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nuery.cruz\Desktop\PLANIFICACION\"/>
    </mc:Choice>
  </mc:AlternateContent>
  <xr:revisionPtr revIDLastSave="0" documentId="13_ncr:1_{F5425A27-92A5-4DA4-9757-B86BA80384AC}" xr6:coauthVersionLast="47" xr6:coauthVersionMax="47" xr10:uidLastSave="{00000000-0000-0000-0000-000000000000}"/>
  <bookViews>
    <workbookView xWindow="-120" yWindow="480" windowWidth="29040" windowHeight="15840" xr2:uid="{4338FEAE-DB8E-4C02-BE6D-DDC1311F061E}"/>
  </bookViews>
  <sheets>
    <sheet name="ENERO-DICIEMBRE-2022" sheetId="1" r:id="rId1"/>
  </sheets>
  <externalReferences>
    <externalReference r:id="rId2"/>
  </externalReferences>
  <definedNames>
    <definedName name="_xlnm.Print_Area" localSheetId="0">'ENERO-DICIEMBRE-2022'!$A$1:$J$59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9" i="1" l="1"/>
  <c r="I25" i="1"/>
  <c r="J30" i="1" l="1"/>
  <c r="I30" i="1"/>
  <c r="I29" i="1"/>
  <c r="C16" i="1"/>
  <c r="C15" i="1"/>
  <c r="C14" i="1"/>
</calcChain>
</file>

<file path=xl/sharedStrings.xml><?xml version="1.0" encoding="utf-8"?>
<sst xmlns="http://schemas.openxmlformats.org/spreadsheetml/2006/main" count="85" uniqueCount="81">
  <si>
    <t>Código</t>
  </si>
  <si>
    <t>Documento Relacionado</t>
  </si>
  <si>
    <t>Fecha Versión</t>
  </si>
  <si>
    <t>Versión</t>
  </si>
  <si>
    <t>DEC-FOR013</t>
  </si>
  <si>
    <t>28/03/2019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</si>
  <si>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</si>
  <si>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</si>
  <si>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</si>
  <si>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</si>
  <si>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</si>
  <si>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</si>
  <si>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</si>
  <si>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</si>
  <si>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</si>
  <si>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</si>
  <si>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</si>
  <si>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</si>
  <si>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</si>
  <si>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</si>
  <si>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</si>
  <si>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</si>
  <si>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</si>
  <si>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</si>
  <si>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</si>
  <si>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</si>
  <si>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 xml:space="preserve"> Presupuesto Anual 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</si>
  <si>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</si>
  <si>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</si>
  <si>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</si>
  <si>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</si>
  <si>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</si>
  <si>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</si>
  <si>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</si>
  <si>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</si>
  <si>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</si>
  <si>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</si>
  <si>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</si>
  <si>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Informe de Evaluación Anual de las Metas Físicas-Financieras</t>
  </si>
  <si>
    <t>Subcapítulo</t>
  </si>
  <si>
    <t>Unidad Ejecutora</t>
  </si>
  <si>
    <t>Resultado Asociado:</t>
  </si>
  <si>
    <t>Ejecución Anual</t>
  </si>
  <si>
    <t>Lineamientos para la Ejecución Presupuestaria 2019 del Gobierno General Nacional</t>
  </si>
  <si>
    <t>Física
(A)</t>
  </si>
  <si>
    <t>Financiera
(B)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</si>
  <si>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</si>
  <si>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 xml:space="preserve"> Programación Anual </t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</si>
  <si>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</si>
  <si>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</si>
  <si>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</si>
  <si>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</si>
  <si>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</si>
  <si>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</si>
  <si>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0223 MINISTERIO DE LA VIVIENDA HABITA Y EDIFICACIONES</t>
  </si>
  <si>
    <t>01 MINISTERIO DE LA VIVIENDA HABITA Y EDIFICACIONES</t>
  </si>
  <si>
    <t>0001 VICEMINISTERIO DE VIVIENDA Y HABITAT</t>
  </si>
  <si>
    <t>Somos una institución joven altamente capacitada, que establece procesos transparentes y eficientes. Líder en la ejecución, fiscalización y excelencia en el servicio público. Respondiendo a las necesidades de viviendas y edificaciones de los ciudadanos. Comprometidos en desarrollar y elevar la calidad de vida de los dominicanos, a través de la transformación de las edificaciones a nivel nacional como garantía de un mejor futuro.</t>
  </si>
  <si>
    <t>Generar un impacto social sostenido, que mejore la calidad de vida de las familias dominicanas y de toda la nación, mediante el diseño y ejecución de la política de vivienda y edificaciones. Comprometidos en integrar a los sectores públicos y privados, en un marco de transparencia que asegure las mejores prácticas globales mediante el uso de la ciencia, la tecnología y la preservación del medio ambiente, garantizando la obtención de resultados y el uso eficiente de los recursos públicos.</t>
  </si>
  <si>
    <t>2.5.1</t>
  </si>
  <si>
    <t>11 DESARROLLO DE LA VIVIENDA Y HABITAT</t>
  </si>
  <si>
    <t>Desarrollo de la Vivienda y Habitat</t>
  </si>
  <si>
    <t>Familias en condiciones de pobreza y vulnerabilidad.</t>
  </si>
  <si>
    <t>Reducida la Vulnerabilidad de 13,507 familias en condiciones de pobreza para el año 2022, a través del desarrollo y mejoramiento habitacional.</t>
  </si>
  <si>
    <t>O2/6762-Familias vulnerables reciben asistencia y mejoramiento habitacional</t>
  </si>
  <si>
    <t>Cantidad Viviendas asistidas</t>
  </si>
  <si>
    <t>03/6763-Familias acceden a viviendas sociales</t>
  </si>
  <si>
    <t>Cantidad Viviendas construidas</t>
  </si>
  <si>
    <t>02- Familias vulnerables reciben asistencias y mejoramiento habitacional</t>
  </si>
  <si>
    <t>Es el proceso mediante el cual las familias vulnerables reciben asistencia para el mejoramiento y/o reconstrucción de sus vivienda.</t>
  </si>
  <si>
    <t>03-  Familias acceden a viviendas sociales.</t>
  </si>
  <si>
    <t>Es el proceso mediante el cual las familias vulnerables acceden a viviendas sociales.</t>
  </si>
  <si>
    <t>_________________________________________________</t>
  </si>
  <si>
    <t>ING. HENRY A. GONZÁLEZ</t>
  </si>
  <si>
    <t xml:space="preserve">DIRECTOR PLANIFICACIÓN Y DESARROLLO </t>
  </si>
  <si>
    <t>MINISTERIO DE VIVIENDA Y EDIFICACIONES</t>
  </si>
  <si>
    <t>Durante el año 2022 fueron mejoradas 31,785  viviendas, representando un avance físico de un 353.17%, excedente debido a las viviendas asistidas que fueron afectadas por el paso del huracan Fiona.</t>
  </si>
  <si>
    <t>El desvío excedente tanto en el avance físico como en el financiero es debido a las viviendas intervenidas (mejoradas) que fueron afectadas por el paso del huracan Fiona.</t>
  </si>
  <si>
    <t xml:space="preserve">Durante el año 2022 fueron terminadas 4,481 viviendas, representando un avance físico de un 99.42% según lo programado para este periodo. </t>
  </si>
  <si>
    <t>n/a.</t>
  </si>
  <si>
    <t>ING. HENRY GONZALEZ 
Director de Planificación y Desarrollo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</si>
</sst>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(* #,##0.00_);_(* \(#,##0.00\);_(* &quot;-&quot;??_);_(@_)"/>
    <numFmt numFmtId="164" formatCode="dd/mm/yyyy;@"/>
    <numFmt numFmtId="165" formatCode="[$-10409]#,##0;\-#,##0"/>
    <numFmt numFmtId="166" formatCode="[$-10409]#,##0.00;\-#,##0.00"/>
    <numFmt numFmtId="167" formatCode="[$-10409]0.0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8"/>
      <color theme="1"/>
      <name val="Calibri"/>
      <family val="2"/>
      <scheme val="minor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Gill Sans MT"/>
      <family val="2"/>
    </font>
    <font>
      <sz val="11"/>
      <name val="Gill Sans MT"/>
      <family val="2"/>
    </font>
  </fonts>
  <fills count="10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 style="thin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/>
      <bottom style="thin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4">
    <xf numFmtId="0" fontId="0" fillId="0" borderId="0" xfId="0"/>
    <xf numFmtId="0" fontId="0" fillId="0" borderId="0" xfId="0" applyProtection="1">
      <protection locked="0"/>
    </xf>
    <xf numFmtId="0" fontId="5" fillId="2" borderId="3" xfId="0" applyFont="1" applyFill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/>
    </xf>
    <xf numFmtId="0" fontId="0" fillId="0" borderId="11" xfId="0" applyBorder="1"/>
    <xf numFmtId="0" fontId="11" fillId="0" borderId="0" xfId="0" applyFont="1" applyProtection="1">
      <protection locked="0"/>
    </xf>
    <xf numFmtId="0" fontId="10" fillId="6" borderId="13" xfId="0" applyFont="1" applyFill="1" applyBorder="1" applyAlignment="1">
      <alignment horizontal="center" vertical="center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>
      <alignment vertical="center" wrapText="1"/>
    </xf>
    <xf numFmtId="0" fontId="16" fillId="8" borderId="24" xfId="0" applyFont="1" applyFill="1" applyBorder="1" applyAlignment="1">
      <alignment horizontal="center" vertical="center" wrapText="1" readingOrder="1"/>
    </xf>
    <xf numFmtId="0" fontId="17" fillId="0" borderId="22" xfId="0" applyFont="1" applyBorder="1" applyAlignment="1" applyProtection="1">
      <alignment vertical="top" wrapText="1"/>
      <protection locked="0"/>
    </xf>
    <xf numFmtId="165" fontId="17" fillId="0" borderId="22" xfId="0" applyNumberFormat="1" applyFont="1" applyBorder="1" applyAlignment="1" applyProtection="1">
      <alignment horizontal="center" vertical="center" wrapText="1" readingOrder="1"/>
      <protection locked="0"/>
    </xf>
    <xf numFmtId="166" fontId="17" fillId="0" borderId="22" xfId="0" applyNumberFormat="1" applyFont="1" applyBorder="1" applyAlignment="1" applyProtection="1">
      <alignment horizontal="center" vertical="center" wrapText="1" readingOrder="1"/>
      <protection locked="0"/>
    </xf>
    <xf numFmtId="165" fontId="17" fillId="0" borderId="22" xfId="0" applyNumberFormat="1" applyFont="1" applyBorder="1" applyAlignment="1" applyProtection="1">
      <alignment horizontal="center" vertical="center" wrapText="1"/>
      <protection locked="0"/>
    </xf>
    <xf numFmtId="10" fontId="17" fillId="7" borderId="22" xfId="2" applyNumberFormat="1" applyFont="1" applyFill="1" applyBorder="1" applyAlignment="1" applyProtection="1">
      <alignment horizontal="center" vertical="center" wrapText="1" readingOrder="1"/>
      <protection locked="0"/>
    </xf>
    <xf numFmtId="0" fontId="17" fillId="0" borderId="25" xfId="0" applyFont="1" applyBorder="1" applyAlignment="1" applyProtection="1">
      <alignment vertical="top" wrapText="1"/>
      <protection locked="0"/>
    </xf>
    <xf numFmtId="165" fontId="17" fillId="0" borderId="25" xfId="0" applyNumberFormat="1" applyFont="1" applyBorder="1" applyAlignment="1" applyProtection="1">
      <alignment horizontal="center" vertical="center" wrapText="1" readingOrder="1"/>
      <protection locked="0"/>
    </xf>
    <xf numFmtId="166" fontId="17" fillId="0" borderId="25" xfId="0" applyNumberFormat="1" applyFont="1" applyBorder="1" applyAlignment="1" applyProtection="1">
      <alignment horizontal="center" vertical="center" wrapText="1" readingOrder="1"/>
      <protection locked="0"/>
    </xf>
    <xf numFmtId="0" fontId="9" fillId="0" borderId="11" xfId="0" applyFont="1" applyBorder="1" applyAlignment="1" applyProtection="1">
      <alignment vertical="center" wrapText="1"/>
      <protection locked="0"/>
    </xf>
    <xf numFmtId="0" fontId="2" fillId="0" borderId="11" xfId="0" applyFont="1" applyBorder="1"/>
    <xf numFmtId="0" fontId="10" fillId="6" borderId="13" xfId="0" applyFont="1" applyFill="1" applyBorder="1" applyAlignment="1">
      <alignment horizontal="center" vertical="center" wrapText="1"/>
    </xf>
    <xf numFmtId="0" fontId="17" fillId="0" borderId="21" xfId="0" applyFont="1" applyBorder="1" applyAlignment="1" applyProtection="1">
      <alignment vertical="top" wrapText="1"/>
      <protection locked="0"/>
    </xf>
    <xf numFmtId="0" fontId="17" fillId="0" borderId="30" xfId="0" applyFont="1" applyBorder="1" applyAlignment="1" applyProtection="1">
      <alignment vertical="top" wrapText="1"/>
      <protection locked="0"/>
    </xf>
    <xf numFmtId="0" fontId="9" fillId="0" borderId="31" xfId="0" applyFont="1" applyBorder="1" applyAlignment="1" applyProtection="1">
      <alignment vertical="center" wrapText="1"/>
      <protection locked="0"/>
    </xf>
    <xf numFmtId="0" fontId="11" fillId="9" borderId="0" xfId="0" applyFont="1" applyFill="1" applyProtection="1">
      <protection locked="0"/>
    </xf>
    <xf numFmtId="0" fontId="0" fillId="9" borderId="0" xfId="0" applyFill="1"/>
    <xf numFmtId="0" fontId="3" fillId="9" borderId="33" xfId="0" applyFont="1" applyFill="1" applyBorder="1" applyAlignment="1">
      <alignment vertical="top" wrapText="1"/>
    </xf>
    <xf numFmtId="0" fontId="3" fillId="9" borderId="11" xfId="0" applyFont="1" applyFill="1" applyBorder="1" applyAlignment="1">
      <alignment vertical="top" wrapText="1"/>
    </xf>
    <xf numFmtId="0" fontId="5" fillId="2" borderId="37" xfId="0" applyFont="1" applyFill="1" applyBorder="1" applyAlignment="1">
      <alignment horizontal="center" vertical="center" wrapText="1"/>
    </xf>
    <xf numFmtId="0" fontId="3" fillId="9" borderId="31" xfId="0" applyFont="1" applyFill="1" applyBorder="1" applyAlignment="1">
      <alignment vertical="top" wrapText="1"/>
    </xf>
    <xf numFmtId="0" fontId="6" fillId="0" borderId="38" xfId="0" applyFont="1" applyBorder="1" applyAlignment="1">
      <alignment horizontal="center" vertical="center" wrapText="1"/>
    </xf>
    <xf numFmtId="0" fontId="16" fillId="8" borderId="39" xfId="0" applyFont="1" applyFill="1" applyBorder="1" applyAlignment="1">
      <alignment horizontal="center" vertical="center" wrapText="1" readingOrder="1"/>
    </xf>
    <xf numFmtId="0" fontId="16" fillId="8" borderId="40" xfId="0" applyFont="1" applyFill="1" applyBorder="1" applyAlignment="1">
      <alignment horizontal="center" vertical="center" wrapText="1" readingOrder="1"/>
    </xf>
    <xf numFmtId="167" fontId="17" fillId="7" borderId="23" xfId="0" applyNumberFormat="1" applyFont="1" applyFill="1" applyBorder="1" applyAlignment="1" applyProtection="1">
      <alignment horizontal="center" vertical="center" wrapText="1" readingOrder="1"/>
      <protection locked="0"/>
    </xf>
    <xf numFmtId="0" fontId="19" fillId="0" borderId="27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22" fillId="0" borderId="41" xfId="0" applyFont="1" applyBorder="1" applyAlignment="1" applyProtection="1">
      <alignment horizontal="left" vertical="center" wrapText="1"/>
      <protection locked="0"/>
    </xf>
    <xf numFmtId="0" fontId="22" fillId="0" borderId="9" xfId="0" applyFont="1" applyBorder="1" applyAlignment="1" applyProtection="1">
      <alignment horizontal="left" vertical="center" wrapText="1"/>
      <protection locked="0"/>
    </xf>
    <xf numFmtId="0" fontId="22" fillId="0" borderId="42" xfId="0" applyFont="1" applyBorder="1" applyAlignment="1" applyProtection="1">
      <alignment horizontal="left" vertical="center" wrapText="1"/>
      <protection locked="0"/>
    </xf>
    <xf numFmtId="0" fontId="19" fillId="0" borderId="1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1" fillId="9" borderId="4" xfId="0" applyFont="1" applyFill="1" applyBorder="1" applyProtection="1">
      <protection locked="0"/>
    </xf>
    <xf numFmtId="0" fontId="11" fillId="9" borderId="5" xfId="0" applyFont="1" applyFill="1" applyBorder="1" applyProtection="1">
      <protection locked="0"/>
    </xf>
    <xf numFmtId="0" fontId="11" fillId="9" borderId="6" xfId="0" applyFont="1" applyFill="1" applyBorder="1" applyProtection="1">
      <protection locked="0"/>
    </xf>
    <xf numFmtId="0" fontId="24" fillId="9" borderId="11" xfId="0" applyFont="1" applyFill="1" applyBorder="1" applyAlignment="1">
      <alignment horizontal="center" wrapText="1"/>
    </xf>
    <xf numFmtId="0" fontId="24" fillId="9" borderId="0" xfId="0" applyFont="1" applyFill="1" applyAlignment="1">
      <alignment horizontal="center" wrapText="1"/>
    </xf>
    <xf numFmtId="0" fontId="24" fillId="9" borderId="12" xfId="0" applyFont="1" applyFill="1" applyBorder="1" applyAlignment="1">
      <alignment horizontal="center" wrapText="1"/>
    </xf>
    <xf numFmtId="0" fontId="25" fillId="9" borderId="11" xfId="0" applyFont="1" applyFill="1" applyBorder="1" applyAlignment="1">
      <alignment horizontal="center" wrapText="1"/>
    </xf>
    <xf numFmtId="0" fontId="25" fillId="9" borderId="0" xfId="0" applyFont="1" applyFill="1" applyAlignment="1">
      <alignment horizontal="center" wrapText="1"/>
    </xf>
    <xf numFmtId="0" fontId="25" fillId="9" borderId="12" xfId="0" applyFont="1" applyFill="1" applyBorder="1" applyAlignment="1">
      <alignment horizontal="center" wrapText="1"/>
    </xf>
    <xf numFmtId="0" fontId="25" fillId="9" borderId="26" xfId="0" applyFont="1" applyFill="1" applyBorder="1" applyAlignment="1">
      <alignment horizontal="center" wrapText="1"/>
    </xf>
    <xf numFmtId="0" fontId="25" fillId="9" borderId="27" xfId="0" applyFont="1" applyFill="1" applyBorder="1" applyAlignment="1">
      <alignment horizontal="center" wrapText="1"/>
    </xf>
    <xf numFmtId="0" fontId="25" fillId="9" borderId="28" xfId="0" applyFont="1" applyFill="1" applyBorder="1" applyAlignment="1">
      <alignment horizontal="center" wrapText="1"/>
    </xf>
    <xf numFmtId="0" fontId="22" fillId="0" borderId="0" xfId="0" applyFont="1" applyAlignment="1" applyProtection="1">
      <alignment horizontal="left" vertical="center" wrapText="1"/>
      <protection locked="0"/>
    </xf>
    <xf numFmtId="0" fontId="22" fillId="0" borderId="12" xfId="0" applyFont="1" applyBorder="1" applyAlignment="1" applyProtection="1">
      <alignment horizontal="left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22" fillId="0" borderId="12" xfId="0" applyFont="1" applyBorder="1" applyAlignment="1" applyProtection="1">
      <alignment vertical="center" wrapText="1"/>
      <protection locked="0"/>
    </xf>
    <xf numFmtId="0" fontId="22" fillId="0" borderId="5" xfId="0" applyFont="1" applyBorder="1" applyAlignment="1" applyProtection="1">
      <alignment vertical="center" wrapText="1"/>
      <protection locked="0"/>
    </xf>
    <xf numFmtId="0" fontId="22" fillId="0" borderId="32" xfId="0" applyFont="1" applyBorder="1" applyAlignment="1" applyProtection="1">
      <alignment vertical="center" wrapText="1"/>
      <protection locked="0"/>
    </xf>
    <xf numFmtId="0" fontId="7" fillId="4" borderId="11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2" xfId="0" applyFont="1" applyFill="1" applyBorder="1" applyAlignment="1">
      <alignment horizontal="left" vertical="center"/>
    </xf>
    <xf numFmtId="0" fontId="8" fillId="5" borderId="11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2" xfId="0" applyFont="1" applyFill="1" applyBorder="1" applyAlignment="1">
      <alignment horizontal="left" vertical="center" wrapText="1"/>
    </xf>
    <xf numFmtId="0" fontId="22" fillId="0" borderId="11" xfId="0" applyFont="1" applyBorder="1" applyAlignment="1" applyProtection="1">
      <alignment horizontal="left" vertical="center" wrapText="1"/>
      <protection locked="0"/>
    </xf>
    <xf numFmtId="0" fontId="19" fillId="0" borderId="1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9" fillId="0" borderId="2" xfId="0" applyFont="1" applyBorder="1" applyAlignment="1">
      <alignment horizontal="left" vertical="center" wrapText="1"/>
    </xf>
    <xf numFmtId="49" fontId="21" fillId="0" borderId="13" xfId="0" quotePrefix="1" applyNumberFormat="1" applyFont="1" applyBorder="1" applyAlignment="1" applyProtection="1">
      <alignment horizontal="left" vertical="center" wrapText="1"/>
      <protection locked="0"/>
    </xf>
    <xf numFmtId="49" fontId="21" fillId="0" borderId="14" xfId="0" quotePrefix="1" applyNumberFormat="1" applyFont="1" applyBorder="1" applyAlignment="1" applyProtection="1">
      <alignment horizontal="left" vertical="center" wrapText="1"/>
      <protection locked="0"/>
    </xf>
    <xf numFmtId="49" fontId="21" fillId="0" borderId="15" xfId="0" quotePrefix="1" applyNumberFormat="1" applyFont="1" applyBorder="1" applyAlignment="1" applyProtection="1">
      <alignment horizontal="left" vertical="center" wrapText="1"/>
      <protection locked="0"/>
    </xf>
    <xf numFmtId="0" fontId="8" fillId="5" borderId="11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2" xfId="0" applyFont="1" applyFill="1" applyBorder="1" applyAlignment="1">
      <alignment horizontal="left" vertical="center"/>
    </xf>
    <xf numFmtId="0" fontId="14" fillId="6" borderId="17" xfId="0" applyFont="1" applyFill="1" applyBorder="1" applyAlignment="1">
      <alignment horizontal="center" vertical="center" wrapText="1" readingOrder="1"/>
    </xf>
    <xf numFmtId="0" fontId="14" fillId="6" borderId="18" xfId="0" applyFont="1" applyFill="1" applyBorder="1" applyAlignment="1">
      <alignment horizontal="center" vertical="center" wrapText="1" readingOrder="1"/>
    </xf>
    <xf numFmtId="0" fontId="14" fillId="6" borderId="19" xfId="0" applyFont="1" applyFill="1" applyBorder="1" applyAlignment="1">
      <alignment horizontal="center" vertical="center" wrapText="1" readingOrder="1"/>
    </xf>
    <xf numFmtId="0" fontId="14" fillId="6" borderId="20" xfId="0" applyFont="1" applyFill="1" applyBorder="1" applyAlignment="1">
      <alignment horizontal="center" vertical="center" wrapText="1" readingOrder="1"/>
    </xf>
    <xf numFmtId="0" fontId="14" fillId="6" borderId="29" xfId="0" applyFont="1" applyFill="1" applyBorder="1" applyAlignment="1">
      <alignment horizontal="center" vertical="center" wrapText="1" readingOrder="1"/>
    </xf>
    <xf numFmtId="0" fontId="12" fillId="6" borderId="16" xfId="0" applyFont="1" applyFill="1" applyBorder="1" applyAlignment="1">
      <alignment horizontal="center" vertical="center" wrapText="1"/>
    </xf>
    <xf numFmtId="39" fontId="11" fillId="0" borderId="21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2" xfId="1" applyNumberFormat="1" applyFont="1" applyFill="1" applyBorder="1" applyAlignment="1" applyProtection="1">
      <alignment horizontal="center" vertical="center" wrapText="1" readingOrder="1"/>
      <protection locked="0"/>
    </xf>
    <xf numFmtId="10" fontId="11" fillId="7" borderId="22" xfId="2" applyNumberFormat="1" applyFont="1" applyFill="1" applyBorder="1" applyAlignment="1" applyProtection="1">
      <alignment horizontal="center" vertical="center" wrapText="1" readingOrder="1"/>
    </xf>
    <xf numFmtId="10" fontId="11" fillId="7" borderId="23" xfId="2" applyNumberFormat="1" applyFont="1" applyFill="1" applyBorder="1" applyAlignment="1" applyProtection="1">
      <alignment horizontal="center" vertical="center" wrapText="1" readingOrder="1"/>
    </xf>
    <xf numFmtId="0" fontId="15" fillId="8" borderId="22" xfId="0" applyFont="1" applyFill="1" applyBorder="1" applyAlignment="1">
      <alignment horizontal="center" vertical="center" wrapText="1" readingOrder="1"/>
    </xf>
    <xf numFmtId="0" fontId="11" fillId="6" borderId="22" xfId="0" applyFont="1" applyFill="1" applyBorder="1" applyAlignment="1">
      <alignment vertical="top" wrapText="1"/>
    </xf>
    <xf numFmtId="0" fontId="11" fillId="6" borderId="23" xfId="0" applyFont="1" applyFill="1" applyBorder="1" applyAlignment="1">
      <alignment vertical="top" wrapText="1"/>
    </xf>
    <xf numFmtId="39" fontId="11" fillId="0" borderId="19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9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18" xfId="1" applyNumberFormat="1" applyFont="1" applyFill="1" applyBorder="1" applyAlignment="1" applyProtection="1">
      <alignment horizontal="center" vertical="center" wrapText="1" readingOrder="1"/>
      <protection locked="0"/>
    </xf>
    <xf numFmtId="0" fontId="10" fillId="6" borderId="16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2" xfId="0" applyFill="1" applyBorder="1" applyAlignment="1">
      <alignment horizontal="center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2" fillId="0" borderId="13" xfId="0" applyFont="1" applyBorder="1" applyAlignment="1" applyProtection="1">
      <alignment horizontal="left" vertical="center" wrapText="1"/>
      <protection locked="0"/>
    </xf>
    <xf numFmtId="0" fontId="22" fillId="0" borderId="14" xfId="0" applyFont="1" applyBorder="1" applyAlignment="1" applyProtection="1">
      <alignment horizontal="left" vertical="center" wrapText="1"/>
      <protection locked="0"/>
    </xf>
    <xf numFmtId="0" fontId="22" fillId="0" borderId="15" xfId="0" applyFont="1" applyBorder="1" applyAlignment="1" applyProtection="1">
      <alignment horizontal="left" vertical="center" wrapText="1"/>
      <protection locked="0"/>
    </xf>
  </cellXfs>
  <cellStyles count="3">
    <cellStyle name="Comma" xfId="1" builtinId="3"/>
    <cellStyle name="Normal" xfId="0" builtinId="0"/>
    <cellStyle name="Percent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 xr9:uid="{2EBA2770-EEE0-46A7-BDE0-A04EAFE33DC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86361</xdr:colOff>
      <xdr:row>0</xdr:row>
      <xdr:rowOff>1</xdr:rowOff>
    </xdr:from>
    <xdr:ext cx="1367789" cy="808496"/>
    <xdr:pic>
      <xdr:nvPicPr>
        <xdr:cNvPr id="3" name="Imagen 2">
          <a:extLst>
            <a:ext uri="{FF2B5EF4-FFF2-40B4-BE49-F238E27FC236}">
              <a16:creationId xmlns:a16="http://schemas.microsoft.com/office/drawing/2014/main" id="{054A70EA-6CD9-4452-A290-E49D9A7BEB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361" y="1"/>
          <a:ext cx="1367789" cy="808496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spaillat/Downloads/DEG-FORE013-Formulario-Informe-de-Evaluacion-Trimestral-de-Metas-Fisicas_28-marzo-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/>
      <sheetData sheetId="1"/>
      <sheetData sheetId="2">
        <row r="2">
          <cell r="A2">
            <v>1</v>
          </cell>
          <cell r="B2" t="str">
            <v>DESARROLLO INSTITUCIONAL</v>
          </cell>
        </row>
        <row r="3">
          <cell r="A3">
            <v>2</v>
          </cell>
          <cell r="B3" t="str">
            <v>DESARROLLO SOCIAL</v>
          </cell>
        </row>
        <row r="4">
          <cell r="A4">
            <v>3</v>
          </cell>
          <cell r="B4" t="str">
            <v>DESARROLLO PRODUCTIVO</v>
          </cell>
        </row>
        <row r="5">
          <cell r="A5">
            <v>4</v>
          </cell>
          <cell r="B5" t="str">
            <v>DESARROLLO SOSTENIBLE</v>
          </cell>
        </row>
        <row r="8">
          <cell r="A8">
            <v>1.1000000000000001</v>
          </cell>
          <cell r="B8" t="str">
            <v>Administración pública transparente, eficiente y orientada</v>
          </cell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A9">
            <v>1.2</v>
          </cell>
          <cell r="B9" t="str">
            <v>Imperio de la ley y seguridad ciudadana</v>
          </cell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A10">
            <v>1.3</v>
          </cell>
          <cell r="B10" t="str">
            <v>Democracia participativa y ciudadanía responsable</v>
          </cell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A11">
            <v>1.4</v>
          </cell>
          <cell r="B11" t="str">
            <v>Seguridad y convivencia pacífica</v>
          </cell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A12">
            <v>2.1</v>
          </cell>
          <cell r="B12" t="str">
            <v>Educación de calidad para todos y todas</v>
          </cell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A13">
            <v>2.2000000000000002</v>
          </cell>
          <cell r="B13" t="str">
            <v>Salud y seguridad social integral</v>
          </cell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A14">
            <v>2.2999999999999998</v>
          </cell>
          <cell r="B14" t="str">
            <v>Igualdad de derechos y oportunidades</v>
          </cell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A15">
            <v>2.4</v>
          </cell>
          <cell r="B15" t="str">
            <v>Cohesión territorial</v>
          </cell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A16">
            <v>2.5</v>
          </cell>
          <cell r="B16" t="str">
            <v>Vivienda digna en entornos saludables</v>
          </cell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A17">
            <v>2.6</v>
          </cell>
          <cell r="B17" t="str">
            <v>Cultura e identidad nacional en un mundo global</v>
          </cell>
          <cell r="D17" t="str">
            <v>2.1.1</v>
          </cell>
          <cell r="E17" t="str">
            <v>Implantar y garantizar un sistema educativo nacional de calidad</v>
          </cell>
        </row>
        <row r="18">
          <cell r="A18">
            <v>2.7</v>
          </cell>
          <cell r="B18" t="str">
            <v>Deportes y recreación física para el desarrollo humano</v>
          </cell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A19">
            <v>3.1</v>
          </cell>
          <cell r="B19" t="str">
            <v>Economía articulada, innovadora y ambientalmente sostenible, con una estructura productiva que genera crecimiento alto y sostenido, con trabajo digno, que se inserta de forma competitiva en la economía global</v>
          </cell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A20">
            <v>3.2</v>
          </cell>
          <cell r="B20" t="str">
            <v>Energía confiable y ambientalmente sostenible</v>
          </cell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A21">
            <v>3.3</v>
          </cell>
          <cell r="B21" t="str">
            <v>Competitividad e innovavión en un ambiente favorable a la cooperación y la responsabilidad social</v>
          </cell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A22">
            <v>3.4</v>
          </cell>
          <cell r="B22" t="str">
            <v>Empleos suficientes y dignos</v>
          </cell>
          <cell r="D22" t="str">
            <v>2.3.1</v>
          </cell>
          <cell r="E22" t="str">
            <v>Construir una cultura de igualdad y equidad entre hombres y mujeres</v>
          </cell>
        </row>
        <row r="23">
          <cell r="A23">
            <v>3.5</v>
          </cell>
          <cell r="B23" t="str">
            <v>Estructura productiva sectorial y territorialmente adecuada, integrada competitivamente a la economía global y que aprovecha las oportunidades del mercado local.</v>
          </cell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A24">
            <v>4.0999999999999996</v>
          </cell>
          <cell r="B24" t="str">
            <v>Manejo sostenible del medio ambiente</v>
          </cell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A25">
            <v>4.2</v>
          </cell>
          <cell r="B25" t="str">
            <v>Eficaz gestión de riesgos para minimizar pérdidas humanas, económicas y ambientales.</v>
          </cell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A26">
            <v>4.3</v>
          </cell>
          <cell r="B26" t="str">
            <v>Adecuada adaptación al cambio climático</v>
          </cell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D60" t="str">
            <v>4.1.2</v>
          </cell>
          <cell r="E60" t="str">
            <v>Promover la producción y el consumo sostenibles</v>
          </cell>
        </row>
        <row r="61">
          <cell r="D61" t="str">
            <v>4.1.3</v>
          </cell>
          <cell r="E61" t="str">
            <v>Desarrollar una gestión integral de desechos, sustancias contaminantes y fuentes de contaminación</v>
          </cell>
        </row>
        <row r="62">
          <cell r="D62" t="str">
            <v>4.1.4</v>
          </cell>
          <cell r="E62" t="str">
            <v>Gestionar el recurso agua de manera eficiente y sostenible, para garantizar la seguridad hídrica</v>
          </cell>
        </row>
        <row r="63">
          <cell r="D63" t="str">
            <v>4.2.1</v>
          </cell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D64" t="str">
            <v>4.3.1</v>
          </cell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D0C3A45-2ADF-4BAB-A7D0-0E093E4A82BD}" name="Tabla1" displayName="Tabla1" ref="A28:J30" totalsRowShown="0" headerRowDxfId="14" dataDxfId="12" headerRowBorderDxfId="13" tableBorderDxfId="11" totalsRowBorderDxfId="10">
  <autoFilter ref="A28:J30" xr:uid="{729C141F-E46E-4045-97F9-5386819ECC6C}"/>
  <tableColumns count="10">
    <tableColumn id="1" xr3:uid="{DC1B7B10-25DF-444B-B97E-464EC471DB5B}" name="Producto" dataDxfId="9"/>
    <tableColumn id="2" xr3:uid="{C61E64BC-B5A5-45F4-8F84-130CBA355D9D}" name="Indicador" dataDxfId="8"/>
    <tableColumn id="3" xr3:uid="{3AC7971E-A8AB-4C13-830D-AC13829EAC0E}" name="Física_x000a_(A)" dataDxfId="7"/>
    <tableColumn id="4" xr3:uid="{8DB7EDBB-DB79-4CBD-AD68-D153CE19B0A8}" name="Financiera_x000a_(B)" dataDxfId="6"/>
    <tableColumn id="9" xr3:uid="{F0F0230C-1AC1-4535-83F4-E083D77D07B4}" name="Física_x000a_(C)" dataDxfId="5"/>
    <tableColumn id="10" xr3:uid="{0CC70C83-E52A-4C45-B592-E7B7ECCF1AD3}" name="Financiera_x000a_(D)" dataDxfId="4"/>
    <tableColumn id="5" xr3:uid="{C2FDA61C-9281-4FCB-A3FE-246521A85EA0}" name="Física _x000a_(E)" dataDxfId="3"/>
    <tableColumn id="6" xr3:uid="{B07D8104-8103-4848-A228-6FBAE528EF68}" name="Financiera _x000a_ (F)" dataDxfId="2"/>
    <tableColumn id="7" xr3:uid="{F97ACE16-1124-4543-AD0A-CBAA1878A36A}" name="Física _x000a_(%)_x000a_ G=E/C" dataDxfId="1">
      <calculatedColumnFormula>IF(G29&gt;0,G29/C29,0)</calculatedColumnFormula>
    </tableColumn>
    <tableColumn id="8" xr3:uid="{CAB2F777-24BA-4EFC-82F9-153B93171D9B}" name="Financiero _x000a_(%) _x000a_H=F/D" dataDxfId="0">
      <calculatedColumnFormula>IF(H29&gt;0,H29/D29,0)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4479C-993B-4588-8475-DCAAD29F6444}">
  <dimension ref="A1:K59"/>
  <sheetViews>
    <sheetView tabSelected="1" zoomScale="85" zoomScaleNormal="85" workbookViewId="0">
      <selection activeCell="R18" sqref="R17:S18"/>
    </sheetView>
  </sheetViews>
  <sheetFormatPr defaultColWidth="11.42578125" defaultRowHeight="15" x14ac:dyDescent="0.25"/>
  <cols>
    <col min="1" max="1" width="23" style="6" customWidth="1"/>
    <col min="2" max="3" width="12.7109375" style="6" customWidth="1"/>
    <col min="4" max="4" width="30" style="6" customWidth="1"/>
    <col min="5" max="5" width="12.7109375" style="6" customWidth="1"/>
    <col min="6" max="6" width="15.5703125" style="6" customWidth="1"/>
    <col min="7" max="7" width="12.7109375" style="6" customWidth="1"/>
    <col min="8" max="8" width="15.28515625" style="6" customWidth="1"/>
    <col min="9" max="10" width="12.7109375" style="6" customWidth="1"/>
    <col min="11" max="11" width="11.42578125" style="6"/>
  </cols>
  <sheetData>
    <row r="1" spans="1:11" ht="21.75" thickBot="1" x14ac:dyDescent="0.3">
      <c r="A1" s="27"/>
      <c r="B1" s="98" t="s">
        <v>38</v>
      </c>
      <c r="C1" s="99"/>
      <c r="D1" s="99"/>
      <c r="E1" s="99"/>
      <c r="F1" s="99"/>
      <c r="G1" s="99"/>
      <c r="H1" s="99"/>
      <c r="I1" s="99"/>
      <c r="J1" s="100"/>
      <c r="K1" s="1"/>
    </row>
    <row r="2" spans="1:11" ht="21.75" thickBot="1" x14ac:dyDescent="0.3">
      <c r="A2" s="28"/>
      <c r="B2" s="101" t="s">
        <v>0</v>
      </c>
      <c r="C2" s="102"/>
      <c r="D2" s="101" t="s">
        <v>1</v>
      </c>
      <c r="E2" s="102"/>
      <c r="F2" s="102"/>
      <c r="G2" s="102"/>
      <c r="H2" s="103"/>
      <c r="I2" s="2" t="s">
        <v>2</v>
      </c>
      <c r="J2" s="29" t="s">
        <v>3</v>
      </c>
      <c r="K2" s="1"/>
    </row>
    <row r="3" spans="1:11" ht="21.75" thickBot="1" x14ac:dyDescent="0.3">
      <c r="A3" s="30"/>
      <c r="B3" s="104" t="s">
        <v>4</v>
      </c>
      <c r="C3" s="105"/>
      <c r="D3" s="104" t="s">
        <v>43</v>
      </c>
      <c r="E3" s="105"/>
      <c r="F3" s="105"/>
      <c r="G3" s="105"/>
      <c r="H3" s="106"/>
      <c r="I3" s="3" t="s">
        <v>5</v>
      </c>
      <c r="J3" s="31">
        <v>0</v>
      </c>
      <c r="K3" s="1"/>
    </row>
    <row r="4" spans="1:11" x14ac:dyDescent="0.25">
      <c r="A4" s="107"/>
      <c r="B4" s="108"/>
      <c r="C4" s="108"/>
      <c r="D4" s="109"/>
      <c r="E4" s="109"/>
      <c r="F4" s="109"/>
      <c r="G4" s="109"/>
      <c r="H4" s="109"/>
      <c r="I4" s="108"/>
      <c r="J4" s="110"/>
      <c r="K4" s="1"/>
    </row>
    <row r="5" spans="1:11" ht="3" customHeight="1" x14ac:dyDescent="0.25">
      <c r="A5" s="95"/>
      <c r="B5" s="96"/>
      <c r="C5" s="96"/>
      <c r="D5" s="96"/>
      <c r="E5" s="96"/>
      <c r="F5" s="96"/>
      <c r="G5" s="96"/>
      <c r="H5" s="96"/>
      <c r="I5" s="96"/>
      <c r="J5" s="97"/>
      <c r="K5" s="1"/>
    </row>
    <row r="6" spans="1:11" ht="15.75" x14ac:dyDescent="0.25">
      <c r="A6" s="62" t="s">
        <v>6</v>
      </c>
      <c r="B6" s="63"/>
      <c r="C6" s="63"/>
      <c r="D6" s="63"/>
      <c r="E6" s="63"/>
      <c r="F6" s="63"/>
      <c r="G6" s="63"/>
      <c r="H6" s="63"/>
      <c r="I6" s="63"/>
      <c r="J6" s="64"/>
      <c r="K6" s="1"/>
    </row>
    <row r="7" spans="1:11" ht="15.75" x14ac:dyDescent="0.25">
      <c r="A7" s="75" t="s">
        <v>7</v>
      </c>
      <c r="B7" s="76"/>
      <c r="C7" s="76"/>
      <c r="D7" s="76"/>
      <c r="E7" s="76"/>
      <c r="F7" s="76"/>
      <c r="G7" s="76"/>
      <c r="H7" s="76"/>
      <c r="I7" s="76"/>
      <c r="J7" s="77"/>
      <c r="K7" s="1"/>
    </row>
    <row r="8" spans="1:11" ht="15" customHeight="1" x14ac:dyDescent="0.25">
      <c r="A8" s="4" t="s">
        <v>8</v>
      </c>
      <c r="B8" s="72" t="s">
        <v>54</v>
      </c>
      <c r="C8" s="73"/>
      <c r="D8" s="73"/>
      <c r="E8" s="73"/>
      <c r="F8" s="73"/>
      <c r="G8" s="73"/>
      <c r="H8" s="73"/>
      <c r="I8" s="73"/>
      <c r="J8" s="74"/>
      <c r="K8" s="1"/>
    </row>
    <row r="9" spans="1:11" ht="15" customHeight="1" x14ac:dyDescent="0.25">
      <c r="A9" s="20" t="s">
        <v>39</v>
      </c>
      <c r="B9" s="72" t="s">
        <v>55</v>
      </c>
      <c r="C9" s="73"/>
      <c r="D9" s="73"/>
      <c r="E9" s="73"/>
      <c r="F9" s="73"/>
      <c r="G9" s="73"/>
      <c r="H9" s="73"/>
      <c r="I9" s="73"/>
      <c r="J9" s="74"/>
      <c r="K9" s="1"/>
    </row>
    <row r="10" spans="1:11" ht="15" customHeight="1" x14ac:dyDescent="0.25">
      <c r="A10" s="20" t="s">
        <v>40</v>
      </c>
      <c r="B10" s="72" t="s">
        <v>56</v>
      </c>
      <c r="C10" s="73"/>
      <c r="D10" s="73"/>
      <c r="E10" s="73"/>
      <c r="F10" s="73"/>
      <c r="G10" s="73"/>
      <c r="H10" s="73"/>
      <c r="I10" s="73"/>
      <c r="J10" s="74"/>
      <c r="K10" s="1"/>
    </row>
    <row r="11" spans="1:11" ht="60.75" customHeight="1" x14ac:dyDescent="0.25">
      <c r="A11" s="4" t="s">
        <v>9</v>
      </c>
      <c r="B11" s="111" t="s">
        <v>57</v>
      </c>
      <c r="C11" s="112"/>
      <c r="D11" s="112"/>
      <c r="E11" s="112"/>
      <c r="F11" s="112"/>
      <c r="G11" s="112"/>
      <c r="H11" s="112"/>
      <c r="I11" s="112"/>
      <c r="J11" s="113"/>
    </row>
    <row r="12" spans="1:11" ht="65.25" customHeight="1" x14ac:dyDescent="0.25">
      <c r="A12" s="4" t="s">
        <v>10</v>
      </c>
      <c r="B12" s="111" t="s">
        <v>58</v>
      </c>
      <c r="C12" s="112"/>
      <c r="D12" s="112"/>
      <c r="E12" s="112"/>
      <c r="F12" s="112"/>
      <c r="G12" s="112"/>
      <c r="H12" s="112"/>
      <c r="I12" s="112"/>
      <c r="J12" s="113"/>
    </row>
    <row r="13" spans="1:11" ht="15.75" x14ac:dyDescent="0.25">
      <c r="A13" s="62" t="s">
        <v>11</v>
      </c>
      <c r="B13" s="63"/>
      <c r="C13" s="63"/>
      <c r="D13" s="63"/>
      <c r="E13" s="63"/>
      <c r="F13" s="63"/>
      <c r="G13" s="63"/>
      <c r="H13" s="63"/>
      <c r="I13" s="63"/>
      <c r="J13" s="64"/>
    </row>
    <row r="14" spans="1:11" ht="27.75" customHeight="1" x14ac:dyDescent="0.25">
      <c r="A14" s="4" t="s">
        <v>12</v>
      </c>
      <c r="B14" s="21">
        <v>2</v>
      </c>
      <c r="C14" s="94" t="str">
        <f>IFERROR(VLOOKUP(B14,'[1]Validacion datos'!A2:B5,2,FALSE),"")</f>
        <v>DESARROLLO SOCIAL</v>
      </c>
      <c r="D14" s="94"/>
      <c r="E14" s="94"/>
      <c r="F14" s="94"/>
      <c r="G14" s="94"/>
      <c r="H14" s="94"/>
      <c r="I14" s="94"/>
      <c r="J14" s="94"/>
    </row>
    <row r="15" spans="1:11" ht="26.25" customHeight="1" x14ac:dyDescent="0.25">
      <c r="A15" s="4" t="s">
        <v>13</v>
      </c>
      <c r="B15" s="7">
        <v>2.5</v>
      </c>
      <c r="C15" s="94" t="str">
        <f>IFERROR(VLOOKUP(B15,'[1]Validacion datos'!A8:B26,2,FALSE),"")</f>
        <v>Vivienda digna en entornos saludables</v>
      </c>
      <c r="D15" s="94"/>
      <c r="E15" s="94"/>
      <c r="F15" s="94"/>
      <c r="G15" s="94"/>
      <c r="H15" s="94"/>
      <c r="I15" s="94"/>
      <c r="J15" s="94"/>
    </row>
    <row r="16" spans="1:11" ht="33.75" customHeight="1" x14ac:dyDescent="0.25">
      <c r="A16" s="4" t="s">
        <v>14</v>
      </c>
      <c r="B16" s="8" t="s">
        <v>59</v>
      </c>
      <c r="C16" s="83" t="str">
        <f>IFERROR(VLOOKUP(B16,'[1]Validacion datos'!D8:E64,2,FALSE),"")</f>
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</c>
      <c r="D16" s="83"/>
      <c r="E16" s="83"/>
      <c r="F16" s="83"/>
      <c r="G16" s="83"/>
      <c r="H16" s="83"/>
      <c r="I16" s="83"/>
      <c r="J16" s="83"/>
    </row>
    <row r="17" spans="1:11" ht="15.75" x14ac:dyDescent="0.25">
      <c r="A17" s="62" t="s">
        <v>15</v>
      </c>
      <c r="B17" s="63"/>
      <c r="C17" s="63"/>
      <c r="D17" s="63"/>
      <c r="E17" s="63"/>
      <c r="F17" s="63"/>
      <c r="G17" s="63"/>
      <c r="H17" s="63"/>
      <c r="I17" s="63"/>
      <c r="J17" s="64"/>
    </row>
    <row r="18" spans="1:11" ht="29.25" customHeight="1" x14ac:dyDescent="0.25">
      <c r="A18" s="4" t="s">
        <v>16</v>
      </c>
      <c r="B18" s="56" t="s">
        <v>60</v>
      </c>
      <c r="C18" s="56"/>
      <c r="D18" s="56"/>
      <c r="E18" s="56"/>
      <c r="F18" s="56"/>
      <c r="G18" s="56"/>
      <c r="H18" s="56"/>
      <c r="I18" s="56"/>
      <c r="J18" s="57"/>
    </row>
    <row r="19" spans="1:11" ht="33" customHeight="1" x14ac:dyDescent="0.25">
      <c r="A19" s="9" t="s">
        <v>17</v>
      </c>
      <c r="B19" s="56" t="s">
        <v>61</v>
      </c>
      <c r="C19" s="56"/>
      <c r="D19" s="56"/>
      <c r="E19" s="56"/>
      <c r="F19" s="56"/>
      <c r="G19" s="56"/>
      <c r="H19" s="56"/>
      <c r="I19" s="56"/>
      <c r="J19" s="57"/>
    </row>
    <row r="20" spans="1:11" ht="34.5" customHeight="1" x14ac:dyDescent="0.25">
      <c r="A20" s="9" t="s">
        <v>18</v>
      </c>
      <c r="B20" s="56" t="s">
        <v>62</v>
      </c>
      <c r="C20" s="56"/>
      <c r="D20" s="56"/>
      <c r="E20" s="56"/>
      <c r="F20" s="56"/>
      <c r="G20" s="56"/>
      <c r="H20" s="56"/>
      <c r="I20" s="56"/>
      <c r="J20" s="57"/>
    </row>
    <row r="21" spans="1:11" ht="35.25" customHeight="1" x14ac:dyDescent="0.25">
      <c r="A21" s="9" t="s">
        <v>41</v>
      </c>
      <c r="B21" s="56" t="s">
        <v>63</v>
      </c>
      <c r="C21" s="56"/>
      <c r="D21" s="56"/>
      <c r="E21" s="56"/>
      <c r="F21" s="56"/>
      <c r="G21" s="56"/>
      <c r="H21" s="56"/>
      <c r="I21" s="56"/>
      <c r="J21" s="57"/>
      <c r="K21" s="1"/>
    </row>
    <row r="22" spans="1:11" ht="15.75" x14ac:dyDescent="0.25">
      <c r="A22" s="62" t="s">
        <v>19</v>
      </c>
      <c r="B22" s="63"/>
      <c r="C22" s="63"/>
      <c r="D22" s="63"/>
      <c r="E22" s="63"/>
      <c r="F22" s="63"/>
      <c r="G22" s="63"/>
      <c r="H22" s="63"/>
      <c r="I22" s="63"/>
      <c r="J22" s="64"/>
    </row>
    <row r="23" spans="1:11" ht="15.75" x14ac:dyDescent="0.25">
      <c r="A23" s="75" t="s">
        <v>20</v>
      </c>
      <c r="B23" s="76"/>
      <c r="C23" s="76"/>
      <c r="D23" s="76"/>
      <c r="E23" s="76"/>
      <c r="F23" s="76"/>
      <c r="G23" s="76"/>
      <c r="H23" s="76"/>
      <c r="I23" s="76"/>
      <c r="J23" s="77"/>
      <c r="K23" s="1"/>
    </row>
    <row r="24" spans="1:11" ht="15" customHeight="1" x14ac:dyDescent="0.25">
      <c r="A24" s="78" t="s">
        <v>21</v>
      </c>
      <c r="B24" s="79"/>
      <c r="C24" s="80" t="s">
        <v>22</v>
      </c>
      <c r="D24" s="82"/>
      <c r="E24" s="82"/>
      <c r="F24" s="82" t="s">
        <v>23</v>
      </c>
      <c r="G24" s="82"/>
      <c r="H24" s="79"/>
      <c r="I24" s="80" t="s">
        <v>24</v>
      </c>
      <c r="J24" s="81"/>
    </row>
    <row r="25" spans="1:11" x14ac:dyDescent="0.25">
      <c r="A25" s="84">
        <v>6632037544</v>
      </c>
      <c r="B25" s="85"/>
      <c r="C25" s="91">
        <v>7015806234.0100002</v>
      </c>
      <c r="D25" s="92"/>
      <c r="E25" s="93"/>
      <c r="F25" s="91">
        <v>7012119489.1500006</v>
      </c>
      <c r="G25" s="92"/>
      <c r="H25" s="93"/>
      <c r="I25" s="86">
        <f>IF(F25&gt;0,F25/C25,0)</f>
        <v>0.99947450873969013</v>
      </c>
      <c r="J25" s="87"/>
    </row>
    <row r="26" spans="1:11" ht="15.75" x14ac:dyDescent="0.25">
      <c r="A26" s="75" t="s">
        <v>25</v>
      </c>
      <c r="B26" s="76"/>
      <c r="C26" s="76"/>
      <c r="D26" s="76"/>
      <c r="E26" s="76"/>
      <c r="F26" s="76"/>
      <c r="G26" s="76"/>
      <c r="H26" s="76"/>
      <c r="I26" s="76"/>
      <c r="J26" s="77"/>
      <c r="K26" s="1"/>
    </row>
    <row r="27" spans="1:11" x14ac:dyDescent="0.25">
      <c r="A27" s="5"/>
      <c r="B27"/>
      <c r="C27" s="88" t="s">
        <v>26</v>
      </c>
      <c r="D27" s="89"/>
      <c r="E27" s="88" t="s">
        <v>47</v>
      </c>
      <c r="F27" s="89"/>
      <c r="G27" s="88" t="s">
        <v>42</v>
      </c>
      <c r="H27" s="88"/>
      <c r="I27" s="88" t="s">
        <v>27</v>
      </c>
      <c r="J27" s="90"/>
    </row>
    <row r="28" spans="1:11" ht="38.25" x14ac:dyDescent="0.25">
      <c r="A28" s="32" t="s">
        <v>28</v>
      </c>
      <c r="B28" s="10" t="s">
        <v>29</v>
      </c>
      <c r="C28" s="10" t="s">
        <v>44</v>
      </c>
      <c r="D28" s="10" t="s">
        <v>45</v>
      </c>
      <c r="E28" s="10" t="s">
        <v>48</v>
      </c>
      <c r="F28" s="10" t="s">
        <v>49</v>
      </c>
      <c r="G28" s="10" t="s">
        <v>50</v>
      </c>
      <c r="H28" s="10" t="s">
        <v>51</v>
      </c>
      <c r="I28" s="10" t="s">
        <v>52</v>
      </c>
      <c r="J28" s="33" t="s">
        <v>53</v>
      </c>
    </row>
    <row r="29" spans="1:11" ht="52.5" customHeight="1" x14ac:dyDescent="0.25">
      <c r="A29" s="22" t="s">
        <v>64</v>
      </c>
      <c r="B29" s="11" t="s">
        <v>65</v>
      </c>
      <c r="C29" s="12">
        <v>9000</v>
      </c>
      <c r="D29" s="13">
        <v>9399574.8300000001</v>
      </c>
      <c r="E29" s="13">
        <v>2250</v>
      </c>
      <c r="F29" s="13">
        <v>1625204</v>
      </c>
      <c r="G29" s="14">
        <v>31785</v>
      </c>
      <c r="H29" s="14">
        <v>18657269.100000001</v>
      </c>
      <c r="I29" s="15">
        <f>IF(G29&gt;0,G29/C29,0)</f>
        <v>3.5316666666666667</v>
      </c>
      <c r="J29" s="34">
        <f>IF(H29&gt;0,H29/D29,0)</f>
        <v>1.9849056406735368</v>
      </c>
    </row>
    <row r="30" spans="1:11" ht="36" x14ac:dyDescent="0.25">
      <c r="A30" s="23" t="s">
        <v>66</v>
      </c>
      <c r="B30" s="16" t="s">
        <v>67</v>
      </c>
      <c r="C30" s="17">
        <v>4507</v>
      </c>
      <c r="D30" s="18">
        <v>7006406659.1800003</v>
      </c>
      <c r="E30" s="18">
        <v>1127</v>
      </c>
      <c r="F30" s="18">
        <v>1656384182</v>
      </c>
      <c r="G30" s="14">
        <v>4481</v>
      </c>
      <c r="H30" s="14">
        <v>7002790854.6000004</v>
      </c>
      <c r="I30" s="15">
        <f>IF(G30&gt;0,G30/C30,0)</f>
        <v>0.99423119591746167</v>
      </c>
      <c r="J30" s="34">
        <f>IF(H30&gt;0,H30/D30,0)</f>
        <v>0.99948392881602688</v>
      </c>
    </row>
    <row r="31" spans="1:11" ht="15.75" x14ac:dyDescent="0.25">
      <c r="A31" s="62" t="s">
        <v>30</v>
      </c>
      <c r="B31" s="63"/>
      <c r="C31" s="63"/>
      <c r="D31" s="63"/>
      <c r="E31" s="63"/>
      <c r="F31" s="63"/>
      <c r="G31" s="63"/>
      <c r="H31" s="63"/>
      <c r="I31" s="63"/>
      <c r="J31" s="64"/>
    </row>
    <row r="32" spans="1:11" ht="15.75" x14ac:dyDescent="0.25">
      <c r="A32" s="75" t="s">
        <v>31</v>
      </c>
      <c r="B32" s="76"/>
      <c r="C32" s="76"/>
      <c r="D32" s="76"/>
      <c r="E32" s="76"/>
      <c r="F32" s="76"/>
      <c r="G32" s="76"/>
      <c r="H32" s="76"/>
      <c r="I32" s="76"/>
      <c r="J32" s="77"/>
      <c r="K32" s="1"/>
    </row>
    <row r="33" spans="1:11" ht="15" customHeight="1" x14ac:dyDescent="0.25">
      <c r="A33" s="19" t="s">
        <v>32</v>
      </c>
      <c r="B33" s="56" t="s">
        <v>68</v>
      </c>
      <c r="C33" s="56"/>
      <c r="D33" s="56"/>
      <c r="E33" s="56"/>
      <c r="F33" s="56"/>
      <c r="G33" s="56"/>
      <c r="H33" s="56"/>
      <c r="I33" s="56"/>
      <c r="J33" s="57"/>
    </row>
    <row r="34" spans="1:11" ht="30" customHeight="1" x14ac:dyDescent="0.25">
      <c r="A34" s="19" t="s">
        <v>33</v>
      </c>
      <c r="B34" s="56" t="s">
        <v>69</v>
      </c>
      <c r="C34" s="56"/>
      <c r="D34" s="56"/>
      <c r="E34" s="56"/>
      <c r="F34" s="56"/>
      <c r="G34" s="56"/>
      <c r="H34" s="56"/>
      <c r="I34" s="56"/>
      <c r="J34" s="57"/>
    </row>
    <row r="35" spans="1:11" ht="39" customHeight="1" x14ac:dyDescent="0.25">
      <c r="A35" s="19" t="s">
        <v>34</v>
      </c>
      <c r="B35" s="58" t="s">
        <v>76</v>
      </c>
      <c r="C35" s="58"/>
      <c r="D35" s="58"/>
      <c r="E35" s="58"/>
      <c r="F35" s="58"/>
      <c r="G35" s="58"/>
      <c r="H35" s="58"/>
      <c r="I35" s="58"/>
      <c r="J35" s="59"/>
    </row>
    <row r="36" spans="1:11" ht="33.75" customHeight="1" thickBot="1" x14ac:dyDescent="0.3">
      <c r="A36" s="24" t="s">
        <v>35</v>
      </c>
      <c r="B36" s="60" t="s">
        <v>77</v>
      </c>
      <c r="C36" s="60"/>
      <c r="D36" s="60"/>
      <c r="E36" s="60"/>
      <c r="F36" s="60"/>
      <c r="G36" s="60"/>
      <c r="H36" s="60"/>
      <c r="I36" s="60"/>
      <c r="J36" s="61"/>
    </row>
    <row r="37" spans="1:11" ht="15" customHeight="1" x14ac:dyDescent="0.25">
      <c r="A37" s="19" t="s">
        <v>32</v>
      </c>
      <c r="B37" s="56" t="s">
        <v>70</v>
      </c>
      <c r="C37" s="56"/>
      <c r="D37" s="56"/>
      <c r="E37" s="56"/>
      <c r="F37" s="56"/>
      <c r="G37" s="56"/>
      <c r="H37" s="56"/>
      <c r="I37" s="56"/>
      <c r="J37" s="57"/>
    </row>
    <row r="38" spans="1:11" ht="25.5" customHeight="1" x14ac:dyDescent="0.25">
      <c r="A38" s="19" t="s">
        <v>33</v>
      </c>
      <c r="B38" s="58" t="s">
        <v>71</v>
      </c>
      <c r="C38" s="58"/>
      <c r="D38" s="58"/>
      <c r="E38" s="58"/>
      <c r="F38" s="58"/>
      <c r="G38" s="58"/>
      <c r="H38" s="58"/>
      <c r="I38" s="58"/>
      <c r="J38" s="59"/>
    </row>
    <row r="39" spans="1:11" ht="25.5" customHeight="1" x14ac:dyDescent="0.25">
      <c r="A39" s="19" t="s">
        <v>34</v>
      </c>
      <c r="B39" s="58" t="s">
        <v>78</v>
      </c>
      <c r="C39" s="58"/>
      <c r="D39" s="58"/>
      <c r="E39" s="58"/>
      <c r="F39" s="58"/>
      <c r="G39" s="58"/>
      <c r="H39" s="58"/>
      <c r="I39" s="58"/>
      <c r="J39" s="59"/>
    </row>
    <row r="40" spans="1:11" ht="33.75" customHeight="1" thickBot="1" x14ac:dyDescent="0.3">
      <c r="A40" s="19" t="s">
        <v>35</v>
      </c>
      <c r="B40" s="60" t="s">
        <v>79</v>
      </c>
      <c r="C40" s="60"/>
      <c r="D40" s="60"/>
      <c r="E40" s="60"/>
      <c r="F40" s="60"/>
      <c r="G40" s="60"/>
      <c r="H40" s="60"/>
      <c r="I40" s="60"/>
      <c r="J40" s="61"/>
    </row>
    <row r="41" spans="1:11" ht="15" customHeight="1" x14ac:dyDescent="0.25">
      <c r="A41" s="62" t="s">
        <v>36</v>
      </c>
      <c r="B41" s="63"/>
      <c r="C41" s="63"/>
      <c r="D41" s="63"/>
      <c r="E41" s="63"/>
      <c r="F41" s="63"/>
      <c r="G41" s="63"/>
      <c r="H41" s="63"/>
      <c r="I41" s="63"/>
      <c r="J41" s="64"/>
    </row>
    <row r="42" spans="1:11" ht="15.75" customHeight="1" x14ac:dyDescent="0.25">
      <c r="A42" s="65" t="s">
        <v>37</v>
      </c>
      <c r="B42" s="66"/>
      <c r="C42" s="66"/>
      <c r="D42" s="66"/>
      <c r="E42" s="66"/>
      <c r="F42" s="66"/>
      <c r="G42" s="66"/>
      <c r="H42" s="66"/>
      <c r="I42" s="66"/>
      <c r="J42" s="67"/>
      <c r="K42" s="1"/>
    </row>
    <row r="43" spans="1:11" ht="16.5" customHeight="1" thickBot="1" x14ac:dyDescent="0.3">
      <c r="A43" s="68"/>
      <c r="B43" s="56"/>
      <c r="C43" s="56"/>
      <c r="D43" s="56"/>
      <c r="E43" s="56"/>
      <c r="F43" s="56"/>
      <c r="G43" s="56"/>
      <c r="H43" s="56"/>
      <c r="I43" s="56"/>
      <c r="J43" s="57"/>
    </row>
    <row r="44" spans="1:11" ht="6.75" customHeight="1" x14ac:dyDescent="0.25">
      <c r="A44" s="37"/>
      <c r="B44" s="38"/>
      <c r="C44" s="38"/>
      <c r="D44" s="38"/>
      <c r="E44" s="38"/>
      <c r="F44" s="38"/>
      <c r="G44" s="38"/>
      <c r="H44" s="38"/>
      <c r="I44" s="38"/>
      <c r="J44" s="39"/>
    </row>
    <row r="45" spans="1:11" ht="16.5" customHeight="1" x14ac:dyDescent="0.25">
      <c r="A45" s="69" t="s">
        <v>46</v>
      </c>
      <c r="B45" s="70"/>
      <c r="C45" s="70"/>
      <c r="D45" s="70"/>
      <c r="E45" s="70"/>
      <c r="F45" s="70"/>
      <c r="G45" s="70"/>
      <c r="H45" s="70"/>
      <c r="I45" s="70"/>
      <c r="J45" s="71"/>
    </row>
    <row r="46" spans="1:11" ht="16.5" customHeight="1" x14ac:dyDescent="0.25">
      <c r="A46" s="40"/>
      <c r="B46" s="36"/>
      <c r="C46" s="36"/>
      <c r="D46" s="36"/>
      <c r="E46" s="36"/>
      <c r="F46" s="36"/>
      <c r="G46" s="36"/>
      <c r="H46" s="36"/>
      <c r="I46" s="36"/>
      <c r="J46" s="41"/>
    </row>
    <row r="47" spans="1:11" ht="16.5" customHeight="1" x14ac:dyDescent="0.25">
      <c r="A47" s="40"/>
      <c r="B47" s="36"/>
      <c r="C47" s="36"/>
      <c r="D47" s="36"/>
      <c r="E47" s="36"/>
      <c r="F47" s="36"/>
      <c r="G47" s="36"/>
      <c r="H47" s="36"/>
      <c r="I47" s="36"/>
      <c r="J47" s="41"/>
    </row>
    <row r="48" spans="1:11" ht="16.5" customHeight="1" x14ac:dyDescent="0.25">
      <c r="A48" s="40"/>
      <c r="B48" s="36"/>
      <c r="C48" s="36"/>
      <c r="D48" s="36"/>
      <c r="E48" s="36"/>
      <c r="F48" s="36"/>
      <c r="G48" s="36"/>
      <c r="H48" s="36"/>
      <c r="I48" s="36"/>
      <c r="J48" s="41"/>
    </row>
    <row r="49" spans="1:11" ht="16.5" customHeight="1" x14ac:dyDescent="0.25">
      <c r="A49" s="40"/>
      <c r="B49" s="36"/>
      <c r="C49" s="36"/>
      <c r="D49" s="36"/>
      <c r="E49" s="36"/>
      <c r="F49" s="36"/>
      <c r="G49" s="36"/>
      <c r="H49" s="36"/>
      <c r="I49" s="36"/>
      <c r="J49" s="41"/>
    </row>
    <row r="50" spans="1:11" ht="16.5" customHeight="1" x14ac:dyDescent="0.25">
      <c r="A50" s="40"/>
      <c r="B50" s="36"/>
      <c r="C50" s="36"/>
      <c r="D50" s="36"/>
      <c r="E50" s="36"/>
      <c r="F50" s="36"/>
      <c r="G50" s="36"/>
      <c r="H50" s="36"/>
      <c r="I50" s="36"/>
      <c r="J50" s="41"/>
    </row>
    <row r="51" spans="1:11" ht="16.5" customHeight="1" x14ac:dyDescent="0.25">
      <c r="A51" s="40"/>
      <c r="B51" s="36"/>
      <c r="C51" s="36"/>
      <c r="D51" s="35"/>
      <c r="E51" s="36"/>
      <c r="F51" s="36"/>
      <c r="G51" s="36"/>
      <c r="H51" s="36"/>
      <c r="I51" s="36"/>
      <c r="J51" s="41"/>
    </row>
    <row r="52" spans="1:11" ht="41.25" customHeight="1" x14ac:dyDescent="0.25">
      <c r="A52" s="40"/>
      <c r="B52" s="36"/>
      <c r="C52" s="36"/>
      <c r="D52" s="42" t="s">
        <v>80</v>
      </c>
      <c r="E52" s="36"/>
      <c r="F52" s="36"/>
      <c r="G52" s="36"/>
      <c r="H52" s="36"/>
      <c r="I52" s="36"/>
      <c r="J52" s="41"/>
    </row>
    <row r="53" spans="1:11" ht="61.5" customHeight="1" x14ac:dyDescent="0.25">
      <c r="A53" s="40"/>
      <c r="B53" s="36"/>
      <c r="C53" s="36"/>
      <c r="D53" s="43"/>
      <c r="E53" s="36"/>
      <c r="F53" s="36"/>
      <c r="G53" s="36"/>
      <c r="H53" s="36"/>
      <c r="I53" s="36"/>
      <c r="J53" s="41"/>
    </row>
    <row r="54" spans="1:11" ht="16.5" customHeight="1" x14ac:dyDescent="0.25">
      <c r="A54" s="40"/>
      <c r="B54" s="36"/>
      <c r="C54" s="36"/>
      <c r="D54" s="36"/>
      <c r="E54" s="36"/>
      <c r="F54" s="36"/>
      <c r="G54" s="36"/>
      <c r="H54" s="36"/>
      <c r="I54" s="36"/>
      <c r="J54" s="41"/>
    </row>
    <row r="55" spans="1:11" s="26" customFormat="1" ht="29.25" customHeight="1" thickBot="1" x14ac:dyDescent="0.3">
      <c r="A55" s="44"/>
      <c r="B55" s="45"/>
      <c r="C55" s="45"/>
      <c r="D55" s="45"/>
      <c r="E55" s="45"/>
      <c r="F55" s="45"/>
      <c r="G55" s="45"/>
      <c r="H55" s="45"/>
      <c r="I55" s="45"/>
      <c r="J55" s="46"/>
      <c r="K55" s="25"/>
    </row>
    <row r="56" spans="1:11" s="26" customFormat="1" ht="14.25" hidden="1" customHeight="1" x14ac:dyDescent="0.35">
      <c r="A56" s="47" t="s">
        <v>72</v>
      </c>
      <c r="B56" s="48"/>
      <c r="C56" s="48"/>
      <c r="D56" s="48"/>
      <c r="E56" s="48"/>
      <c r="F56" s="48"/>
      <c r="G56" s="48"/>
      <c r="H56" s="48"/>
      <c r="I56" s="48"/>
      <c r="J56" s="49"/>
      <c r="K56" s="25"/>
    </row>
    <row r="57" spans="1:11" s="26" customFormat="1" ht="17.25" hidden="1" x14ac:dyDescent="0.35">
      <c r="A57" s="47" t="s">
        <v>73</v>
      </c>
      <c r="B57" s="48"/>
      <c r="C57" s="48"/>
      <c r="D57" s="48"/>
      <c r="E57" s="48"/>
      <c r="F57" s="48"/>
      <c r="G57" s="48"/>
      <c r="H57" s="48"/>
      <c r="I57" s="48"/>
      <c r="J57" s="49"/>
      <c r="K57" s="25"/>
    </row>
    <row r="58" spans="1:11" s="26" customFormat="1" ht="17.25" hidden="1" x14ac:dyDescent="0.35">
      <c r="A58" s="50" t="s">
        <v>74</v>
      </c>
      <c r="B58" s="51"/>
      <c r="C58" s="51"/>
      <c r="D58" s="51"/>
      <c r="E58" s="51"/>
      <c r="F58" s="51"/>
      <c r="G58" s="51"/>
      <c r="H58" s="51"/>
      <c r="I58" s="51"/>
      <c r="J58" s="52"/>
      <c r="K58" s="25"/>
    </row>
    <row r="59" spans="1:11" s="26" customFormat="1" ht="17.25" hidden="1" x14ac:dyDescent="0.35">
      <c r="A59" s="53" t="s">
        <v>75</v>
      </c>
      <c r="B59" s="54"/>
      <c r="C59" s="54"/>
      <c r="D59" s="54"/>
      <c r="E59" s="54"/>
      <c r="F59" s="54"/>
      <c r="G59" s="54"/>
      <c r="H59" s="54"/>
      <c r="I59" s="54"/>
      <c r="J59" s="55"/>
      <c r="K59" s="25"/>
    </row>
  </sheetData>
  <mergeCells count="56">
    <mergeCell ref="B8:J8"/>
    <mergeCell ref="B11:J11"/>
    <mergeCell ref="B12:J12"/>
    <mergeCell ref="A13:J13"/>
    <mergeCell ref="C14:J14"/>
    <mergeCell ref="B9:J9"/>
    <mergeCell ref="A5:J5"/>
    <mergeCell ref="A6:J6"/>
    <mergeCell ref="A7:J7"/>
    <mergeCell ref="B1:J1"/>
    <mergeCell ref="B2:C2"/>
    <mergeCell ref="D2:H2"/>
    <mergeCell ref="B3:C3"/>
    <mergeCell ref="D3:H3"/>
    <mergeCell ref="A4:J4"/>
    <mergeCell ref="B33:J33"/>
    <mergeCell ref="B34:J34"/>
    <mergeCell ref="B35:J35"/>
    <mergeCell ref="B36:J36"/>
    <mergeCell ref="A25:B25"/>
    <mergeCell ref="I25:J25"/>
    <mergeCell ref="A26:J26"/>
    <mergeCell ref="C27:D27"/>
    <mergeCell ref="G27:H27"/>
    <mergeCell ref="I27:J27"/>
    <mergeCell ref="E27:F27"/>
    <mergeCell ref="C25:E25"/>
    <mergeCell ref="F25:H25"/>
    <mergeCell ref="B10:J10"/>
    <mergeCell ref="B21:J21"/>
    <mergeCell ref="A31:J31"/>
    <mergeCell ref="A32:J32"/>
    <mergeCell ref="A22:J22"/>
    <mergeCell ref="A23:J23"/>
    <mergeCell ref="A24:B24"/>
    <mergeCell ref="I24:J24"/>
    <mergeCell ref="C24:E24"/>
    <mergeCell ref="F24:H24"/>
    <mergeCell ref="C16:J16"/>
    <mergeCell ref="A17:J17"/>
    <mergeCell ref="B18:J18"/>
    <mergeCell ref="B19:J19"/>
    <mergeCell ref="B20:J20"/>
    <mergeCell ref="C15:J15"/>
    <mergeCell ref="A57:J57"/>
    <mergeCell ref="A58:J58"/>
    <mergeCell ref="A59:J59"/>
    <mergeCell ref="B37:J37"/>
    <mergeCell ref="B38:J38"/>
    <mergeCell ref="B39:J39"/>
    <mergeCell ref="B40:J40"/>
    <mergeCell ref="A56:J56"/>
    <mergeCell ref="A41:J41"/>
    <mergeCell ref="A42:J42"/>
    <mergeCell ref="A43:J43"/>
    <mergeCell ref="A45:J45"/>
  </mergeCells>
  <phoneticPr fontId="23" type="noConversion"/>
  <dataValidations count="16">
    <dataValidation allowBlank="1" showInputMessage="1" showErrorMessage="1" prompt="Monto ejecutado en el trimestre" sqref="H28:H30" xr:uid="{90E46E24-8E3F-4224-9F5D-F387CD76556E}"/>
    <dataValidation allowBlank="1" showInputMessage="1" showErrorMessage="1" prompt="Meta alcanzada en el trimestre" sqref="G28:G30" xr:uid="{078E0B3D-C3D5-4323-9A6F-7DD5AA0A91C9}"/>
    <dataValidation allowBlank="1" showInputMessage="1" showErrorMessage="1" prompt="Monto presupuestado para el producto" sqref="F28 D28:D30 E29:F30" xr:uid="{247AEBBA-5BB4-404D-982B-514E41C68A75}"/>
    <dataValidation allowBlank="1" showInputMessage="1" showErrorMessage="1" prompt="Meta anual del indicador" sqref="E28 C28:C30" xr:uid="{F1CB8B99-164D-4F51-9E69-AECE57493A93}"/>
    <dataValidation allowBlank="1" showInputMessage="1" showErrorMessage="1" prompt="Nombre del indicador" sqref="B28:B30" xr:uid="{3FF3C7F1-052B-4689-97E1-0EEC782A6AE3}"/>
    <dataValidation allowBlank="1" showInputMessage="1" showErrorMessage="1" prompt="Nombre de cada producto" sqref="A28:A30" xr:uid="{2947E0C5-61A1-48DD-8DCD-04F9232477FC}"/>
    <dataValidation allowBlank="1" showInputMessage="1" showErrorMessage="1" prompt="¿En qué consiste el programa?" sqref="B19:J19" xr:uid="{7E9B4871-AA2C-4D5F-A967-AC1835B6F878}"/>
    <dataValidation allowBlank="1" showInputMessage="1" showErrorMessage="1" prompt="Presupuesto del programa" sqref="A25:C25" xr:uid="{99BCA5AD-D65A-4091-856F-096453EC829A}"/>
    <dataValidation allowBlank="1" showInputMessage="1" showErrorMessage="1" prompt="Oportunidades de mejora identificadas" sqref="A43:J44" xr:uid="{DA848EFB-3FC8-4206-B557-B09F4E34DBE3}"/>
    <dataValidation allowBlank="1" showInputMessage="1" showErrorMessage="1" prompt="De existir desvío, explicar razones." sqref="B36:J36 B40:J40" xr:uid="{AB5EB9A1-1AFB-4DB1-8310-26A96C3AE88F}"/>
    <dataValidation allowBlank="1" showInputMessage="1" showErrorMessage="1" prompt="1. Describir lo plasmado en el presupuesto_x000a_2. Describir lo alcanzado en términos financieros y de producción " sqref="B35:J35 B39:J39" xr:uid="{F6610C68-16AB-4A28-A562-D41E46B57EB9}"/>
    <dataValidation allowBlank="1" showInputMessage="1" showErrorMessage="1" prompt="¿En qué consiste el producto? su objetivo" sqref="B34:J34 B38:J38" xr:uid="{A95EAC92-7B24-46CB-B1CF-606E3023FFAD}"/>
    <dataValidation allowBlank="1" showInputMessage="1" showErrorMessage="1" prompt="Nombre del producto" sqref="B33:J33 B37:J37" xr:uid="{C0F643C0-CF41-41FF-80F6-89CA2463DCBA}"/>
    <dataValidation allowBlank="1" showInputMessage="1" showErrorMessage="1" prompt="¿A quién va dirigido el programa?, ¿qué característica tiene esta población que requiere ser beneficiada?" sqref="B20:J20" xr:uid="{8AF101DB-8608-4A49-89C1-DD70B1F55DA6}"/>
    <dataValidation allowBlank="1" showInputMessage="1" prompt="Nombre del capítulo" sqref="B8:J10" xr:uid="{DEBD4CB3-4402-406E-95C7-FB44B3D66011}"/>
    <dataValidation allowBlank="1" sqref="A8" xr:uid="{4E4D531B-D39C-42CD-8509-9C2E6575184D}"/>
  </dataValidations>
  <pageMargins left="0.70866141732283472" right="0.31496062992125984" top="0.55118110236220474" bottom="0.35433070866141736" header="0.31496062992125984" footer="0.31496062992125984"/>
  <pageSetup scale="60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F9CE1B7778FCD47A11F05068CD07598" ma:contentTypeVersion="16" ma:contentTypeDescription="Crear nuevo documento." ma:contentTypeScope="" ma:versionID="37329ca218c2b90f122f3307eee89cdf">
  <xsd:schema xmlns:xsd="http://www.w3.org/2001/XMLSchema" xmlns:xs="http://www.w3.org/2001/XMLSchema" xmlns:p="http://schemas.microsoft.com/office/2006/metadata/properties" xmlns:ns2="f5af3ffa-373d-438c-95a9-0d121ffd0561" xmlns:ns3="e8aac882-6a09-450d-b22e-4c84c95a6680" targetNamespace="http://schemas.microsoft.com/office/2006/metadata/properties" ma:root="true" ma:fieldsID="16be8ae3e7e2a9e6f0790d4878c63025" ns2:_="" ns3:_="">
    <xsd:import namespace="f5af3ffa-373d-438c-95a9-0d121ffd0561"/>
    <xsd:import namespace="e8aac882-6a09-450d-b22e-4c84c95a668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f3ffa-373d-438c-95a9-0d121ffd05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44e3c4af-e562-4eab-9a65-754e008ae80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aac882-6a09-450d-b22e-4c84c95a668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bf7c003-a48f-4e94-a054-0cf6225be312}" ma:internalName="TaxCatchAll" ma:showField="CatchAllData" ma:web="e8aac882-6a09-450d-b22e-4c84c95a668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5af3ffa-373d-438c-95a9-0d121ffd0561">
      <Terms xmlns="http://schemas.microsoft.com/office/infopath/2007/PartnerControls"/>
    </lcf76f155ced4ddcb4097134ff3c332f>
    <TaxCatchAll xmlns="e8aac882-6a09-450d-b22e-4c84c95a6680" xsi:nil="true"/>
  </documentManagement>
</p:properties>
</file>

<file path=customXml/itemProps1.xml><?xml version="1.0" encoding="utf-8"?>
<ds:datastoreItem xmlns:ds="http://schemas.openxmlformats.org/officeDocument/2006/customXml" ds:itemID="{F8F56A4E-7BDB-43CF-8A34-B6F472C3000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1CAFA80-5E54-4E07-B5E4-DDCD6ACF75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5af3ffa-373d-438c-95a9-0d121ffd0561"/>
    <ds:schemaRef ds:uri="e8aac882-6a09-450d-b22e-4c84c95a66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73DD5AC-247E-46D5-BAFD-66EC594125EF}">
  <ds:schemaRefs>
    <ds:schemaRef ds:uri="http://schemas.microsoft.com/office/2006/metadata/properties"/>
    <ds:schemaRef ds:uri="http://schemas.microsoft.com/office/infopath/2007/PartnerControls"/>
    <ds:schemaRef ds:uri="f5af3ffa-373d-438c-95a9-0d121ffd0561"/>
    <ds:schemaRef ds:uri="e8aac882-6a09-450d-b22e-4c84c95a668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ENERO-DICIEMBRE-2022</vt:lpstr>
      <vt:lpstr>'ENERO-DICIEMBRE-2022'!Print_Area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Yonuery De La Cruz Espinosa</cp:lastModifiedBy>
  <cp:lastPrinted>2023-01-18T16:34:09Z</cp:lastPrinted>
  <dcterms:created xsi:type="dcterms:W3CDTF">2021-03-22T15:50:10Z</dcterms:created>
  <dcterms:modified xsi:type="dcterms:W3CDTF">2023-01-19T12:40:33Z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0x010100DF9CE1B7778FCD47A11F05068CD07598</vt:lpwstr>
  </property>
  <property fmtid="{D5CDD505-2E9C-101B-9397-08002B2CF9AE}" pid="3" name="MediaServiceImageTags">
    <vt:lpwstr/>
  </property>
</Properties>
</file>