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yonuerydelacruz/Desktop/"/>
    </mc:Choice>
  </mc:AlternateContent>
  <xr:revisionPtr revIDLastSave="0" documentId="13_ncr:1_{E70CAAA5-C35E-8A45-9101-65C0691A78D0}" xr6:coauthVersionLast="47" xr6:coauthVersionMax="47" xr10:uidLastSave="{00000000-0000-0000-0000-000000000000}"/>
  <bookViews>
    <workbookView xWindow="0" yWindow="480" windowWidth="28800" windowHeight="15840" xr2:uid="{F2A9D4E6-1934-48D7-8B88-D3FEBA5FA077}"/>
  </bookViews>
  <sheets>
    <sheet name="EJECUCION DE PRE. ENERO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3" i="1" l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O80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O69" i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O66" i="1"/>
  <c r="O65" i="1"/>
  <c r="O64" i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O61" i="1"/>
  <c r="O60" i="1"/>
  <c r="O59" i="1"/>
  <c r="O58" i="1"/>
  <c r="O57" i="1"/>
  <c r="O56" i="1"/>
  <c r="O55" i="1"/>
  <c r="O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O44" i="1"/>
  <c r="O43" i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4" i="1"/>
  <c r="O23" i="1"/>
  <c r="O22" i="1"/>
  <c r="O21" i="1"/>
  <c r="O20" i="1"/>
  <c r="O19" i="1"/>
  <c r="O18" i="1"/>
  <c r="O17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O14" i="1"/>
  <c r="O13" i="1"/>
  <c r="O12" i="1"/>
  <c r="O11" i="1"/>
  <c r="N10" i="1"/>
  <c r="M10" i="1"/>
  <c r="L10" i="1"/>
  <c r="K10" i="1"/>
  <c r="J10" i="1"/>
  <c r="I10" i="1"/>
  <c r="H10" i="1"/>
  <c r="G10" i="1"/>
  <c r="F10" i="1"/>
  <c r="E10" i="1"/>
  <c r="D10" i="1"/>
  <c r="C10" i="1"/>
  <c r="C84" i="1" l="1"/>
  <c r="O52" i="1"/>
  <c r="N84" i="1"/>
  <c r="O36" i="1"/>
  <c r="O26" i="1"/>
  <c r="H84" i="1"/>
  <c r="I84" i="1"/>
  <c r="O16" i="1"/>
  <c r="M84" i="1"/>
  <c r="K84" i="1"/>
  <c r="F84" i="1"/>
  <c r="D84" i="1"/>
  <c r="G84" i="1"/>
  <c r="E84" i="1"/>
  <c r="J84" i="1"/>
  <c r="O10" i="1"/>
  <c r="L84" i="1"/>
  <c r="O82" i="1"/>
  <c r="O84" i="1" l="1"/>
</calcChain>
</file>

<file path=xl/sharedStrings.xml><?xml version="1.0" encoding="utf-8"?>
<sst xmlns="http://schemas.openxmlformats.org/spreadsheetml/2006/main" count="103" uniqueCount="103">
  <si>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</si>
  <si>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</si>
  <si>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</si>
  <si>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</si>
  <si>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</si>
  <si>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</si>
  <si>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</si>
  <si>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</si>
  <si>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</si>
  <si>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</si>
  <si>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</si>
  <si>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</si>
  <si>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</si>
  <si>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</si>
  <si>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</si>
  <si>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</si>
  <si>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</si>
  <si>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</si>
  <si>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</si>
  <si>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</si>
  <si>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</si>
  <si>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</si>
  <si>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</si>
  <si>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</si>
  <si>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</si>
  <si>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</si>
  <si>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</si>
  <si>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</si>
  <si>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</si>
  <si>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</si>
  <si>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</si>
  <si>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</si>
  <si>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</si>
  <si>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</si>
  <si>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</si>
  <si>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</si>
  <si>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</si>
  <si>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</si>
  <si>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</si>
  <si>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</si>
  <si>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</si>
  <si>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</si>
  <si>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</si>
  <si>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</si>
  <si>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</si>
  <si>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</si>
  <si>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</si>
  <si>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</si>
  <si>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</si>
  <si>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</si>
  <si>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</si>
  <si>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</si>
  <si>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</si>
  <si>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</si>
  <si>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</si>
  <si>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</si>
  <si>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</si>
  <si>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</si>
  <si>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</si>
  <si>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</si>
  <si>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</si>
  <si>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</si>
  <si>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</si>
  <si>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</si>
  <si>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</si>
  <si>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</si>
  <si>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</si>
  <si>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</si>
  <si>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</si>
  <si>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</si>
  <si>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</si>
  <si>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</si>
  <si>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</si>
  <si>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</si>
  <si>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</si>
  <si>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</si>
  <si>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</si>
  <si>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</si>
  <si>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</si>
  <si>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</si>
  <si>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</si>
  <si>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</si>
  <si>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</si>
  <si>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</si>
  <si>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</si>
  <si>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</si>
  <si>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</si>
  <si>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</si>
  <si>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</si>
  <si>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</si>
  <si>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</si>
  <si>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</si>
  <si>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</si>
  <si>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</si>
  <si>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</si>
  <si>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</si>
  <si>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Hilaria Muñoz</t>
  </si>
  <si>
    <t>Lic. Giannina Méndez</t>
  </si>
  <si>
    <t>Ing. Juan Juliá Calac</t>
  </si>
  <si>
    <t>Depto. De Ejec. Presupuestaria</t>
  </si>
  <si>
    <t>Directora Financiera</t>
  </si>
  <si>
    <t>Viceministro adm. y financiero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</si>
  <si>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Reporte del SIGEF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</si>
</sst>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43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43" fontId="7" fillId="0" borderId="0" xfId="1" applyFont="1" applyAlignment="1">
      <alignment horizontal="right"/>
    </xf>
    <xf numFmtId="43" fontId="0" fillId="0" borderId="5" xfId="1" applyFont="1" applyBorder="1"/>
    <xf numFmtId="164" fontId="0" fillId="0" borderId="0" xfId="0" applyNumberFormat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</cellXfs>
  <cellStyles count="4">
    <cellStyle name="Millares" xfId="1" builtinId="3"/>
    <cellStyle name="Millares 2" xfId="3" xr:uid="{126C32A4-70BF-4E19-965F-FC0AC02B20B8}"/>
    <cellStyle name="Normal" xfId="0" builtinId="0"/>
    <cellStyle name="Normal 2" xfId="2" xr:uid="{CAA958EC-B61F-4A0D-8D9D-1870DC30A4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980207</xdr:colOff>
      <xdr:row>92</xdr:row>
      <xdr:rowOff>119115</xdr:rowOff>
    </xdr:from>
    <xdr:to>
      <xdr:col>1</xdr:col>
      <xdr:colOff>3300332</xdr:colOff>
      <xdr:row>92</xdr:row>
      <xdr:rowOff>133229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742207" y="19332401"/>
          <a:ext cx="2320125" cy="141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905440</xdr:colOff>
      <xdr:row>92</xdr:row>
      <xdr:rowOff>108949</xdr:rowOff>
    </xdr:from>
    <xdr:to>
      <xdr:col>7</xdr:col>
      <xdr:colOff>656617</xdr:colOff>
      <xdr:row>92</xdr:row>
      <xdr:rowOff>119650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25690" y="19168474"/>
          <a:ext cx="2837277" cy="107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B3:Q95"/>
  <sheetViews>
    <sheetView showGridLines="0" tabSelected="1" view="pageBreakPreview" topLeftCell="A78" zoomScale="168" zoomScaleNormal="25" zoomScaleSheetLayoutView="168" workbookViewId="0">
      <selection activeCell="G104" sqref="G104"/>
    </sheetView>
  </sheetViews>
  <sheetFormatPr baseColWidth="10" defaultColWidth="11.5" defaultRowHeight="15" x14ac:dyDescent="0.2"/>
  <cols>
    <col min="1" max="1" width="11.5" style="1"/>
    <col min="2" max="2" width="63" style="1" customWidth="1"/>
    <col min="3" max="3" width="22.83203125" style="1" customWidth="1"/>
    <col min="4" max="4" width="23" style="1" customWidth="1"/>
    <col min="5" max="5" width="24" style="1" customWidth="1"/>
    <col min="6" max="6" width="23" style="1" customWidth="1"/>
    <col min="7" max="7" width="23.33203125" style="1" customWidth="1"/>
    <col min="8" max="8" width="23.6640625" style="1" customWidth="1"/>
    <col min="9" max="9" width="24.1640625" style="1" customWidth="1"/>
    <col min="10" max="10" width="24.33203125" style="1" customWidth="1"/>
    <col min="11" max="12" width="23.1640625" style="1" bestFit="1" customWidth="1"/>
    <col min="13" max="13" width="21.83203125" style="1" customWidth="1"/>
    <col min="14" max="14" width="24" style="1" bestFit="1" customWidth="1"/>
    <col min="15" max="15" width="23.1640625" style="1" bestFit="1" customWidth="1"/>
    <col min="16" max="16384" width="11.5" style="1"/>
  </cols>
  <sheetData>
    <row r="3" spans="2:15" ht="28.5" customHeight="1" x14ac:dyDescent="0.2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16" x14ac:dyDescent="0.2">
      <c r="B4" s="30">
        <v>2023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5" ht="15.75" customHeight="1" x14ac:dyDescent="0.2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5.75" customHeight="1" x14ac:dyDescent="0.2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8" spans="2:15" ht="23.25" customHeight="1" x14ac:dyDescent="0.2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">
      <c r="B10" s="7" t="s">
        <v>18</v>
      </c>
      <c r="C10" s="7">
        <f>+SUM(C11:C15)</f>
        <v>117565472.86000001</v>
      </c>
      <c r="D10" s="7">
        <f t="shared" ref="D10:N10" si="0">+SUM(D11:D15)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117565472.86000001</v>
      </c>
    </row>
    <row r="11" spans="2:15" x14ac:dyDescent="0.15">
      <c r="B11" s="8" t="s">
        <v>19</v>
      </c>
      <c r="C11" s="9">
        <v>97712688.290000007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v>0</v>
      </c>
      <c r="L11" s="9">
        <v>0</v>
      </c>
      <c r="M11" s="9">
        <v>0</v>
      </c>
      <c r="N11" s="9">
        <v>0</v>
      </c>
      <c r="O11" s="9">
        <f>+SUM(C11:N11)</f>
        <v>97712688.290000007</v>
      </c>
    </row>
    <row r="12" spans="2:15" x14ac:dyDescent="0.15">
      <c r="B12" s="8" t="s">
        <v>20</v>
      </c>
      <c r="C12" s="9">
        <v>5088000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v>0</v>
      </c>
      <c r="L12" s="9">
        <v>0</v>
      </c>
      <c r="M12" s="9">
        <v>0</v>
      </c>
      <c r="N12" s="9">
        <v>0</v>
      </c>
      <c r="O12" s="9">
        <f t="shared" ref="O12:O77" si="1">+SUM(C12:N12)</f>
        <v>5088000</v>
      </c>
    </row>
    <row r="13" spans="2:15" x14ac:dyDescent="0.2"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">
      <c r="B14" s="8" t="s">
        <v>22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">
      <c r="B15" s="8" t="s">
        <v>23</v>
      </c>
      <c r="C15" s="9">
        <v>14764784.57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1"/>
        <v>14764784.57</v>
      </c>
    </row>
    <row r="16" spans="2:15" x14ac:dyDescent="0.2">
      <c r="B16" s="7" t="s">
        <v>24</v>
      </c>
      <c r="C16" s="7">
        <f>+SUM(C17:C25)</f>
        <v>15746696.120000001</v>
      </c>
      <c r="D16" s="7">
        <f t="shared" ref="D16:N16" si="2">+SUM(D17:D25)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>+SUM(J17:J25)</f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15746696.120000001</v>
      </c>
    </row>
    <row r="17" spans="2:15" x14ac:dyDescent="0.2">
      <c r="B17" s="8" t="s">
        <v>25</v>
      </c>
      <c r="C17" s="9">
        <v>2656659.04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1"/>
        <v>2656659.04</v>
      </c>
    </row>
    <row r="18" spans="2:15" x14ac:dyDescent="0.2">
      <c r="B18" s="8" t="s">
        <v>26</v>
      </c>
      <c r="C18" s="9">
        <v>1201670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1201670</v>
      </c>
    </row>
    <row r="19" spans="2:15" x14ac:dyDescent="0.2">
      <c r="B19" s="8" t="s">
        <v>27</v>
      </c>
      <c r="C19" s="9">
        <v>862510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1"/>
        <v>862510</v>
      </c>
    </row>
    <row r="20" spans="2:15" x14ac:dyDescent="0.2"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0</v>
      </c>
    </row>
    <row r="21" spans="2:15" x14ac:dyDescent="0.2">
      <c r="B21" s="8" t="s">
        <v>29</v>
      </c>
      <c r="C21" s="9">
        <v>4996696.6500000004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1"/>
        <v>4996696.6500000004</v>
      </c>
    </row>
    <row r="22" spans="2:15" x14ac:dyDescent="0.2">
      <c r="B22" s="8" t="s">
        <v>30</v>
      </c>
      <c r="C22" s="9">
        <v>2553395.6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1"/>
        <v>2553395.6</v>
      </c>
    </row>
    <row r="23" spans="2:15" x14ac:dyDescent="0.2">
      <c r="B23" s="8" t="s">
        <v>31</v>
      </c>
      <c r="C23" s="9">
        <v>1491020.17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1491020.17</v>
      </c>
    </row>
    <row r="24" spans="2:15" x14ac:dyDescent="0.2">
      <c r="B24" s="8" t="s">
        <v>32</v>
      </c>
      <c r="C24" s="9">
        <v>1305011.56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1305011.56</v>
      </c>
    </row>
    <row r="25" spans="2:15" x14ac:dyDescent="0.2">
      <c r="B25" s="8" t="s">
        <v>33</v>
      </c>
      <c r="C25" s="9">
        <v>679733.1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679733.1</v>
      </c>
    </row>
    <row r="26" spans="2:15" x14ac:dyDescent="0.2">
      <c r="B26" s="7" t="s">
        <v>34</v>
      </c>
      <c r="C26" s="7">
        <f>+SUM(C27:C35)</f>
        <v>8128851.8300000001</v>
      </c>
      <c r="D26" s="7">
        <f t="shared" ref="D26:N26" si="3">+SUM(D27:D35)</f>
        <v>0</v>
      </c>
      <c r="E26" s="7">
        <f t="shared" si="3"/>
        <v>0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8128851.8300000001</v>
      </c>
    </row>
    <row r="27" spans="2:15" x14ac:dyDescent="0.2">
      <c r="B27" s="8" t="s">
        <v>35</v>
      </c>
      <c r="C27" s="9">
        <v>34215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f t="shared" si="1"/>
        <v>34215</v>
      </c>
    </row>
    <row r="28" spans="2:15" x14ac:dyDescent="0.2">
      <c r="B28" s="8" t="s">
        <v>36</v>
      </c>
      <c r="C28" s="9">
        <v>10325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10325</v>
      </c>
    </row>
    <row r="29" spans="2:15" x14ac:dyDescent="0.2">
      <c r="B29" s="8" t="s">
        <v>37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1"/>
        <v>0</v>
      </c>
    </row>
    <row r="30" spans="2:15" x14ac:dyDescent="0.2">
      <c r="B30" s="8" t="s">
        <v>38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0</v>
      </c>
    </row>
    <row r="31" spans="2:15" x14ac:dyDescent="0.2">
      <c r="B31" s="8" t="s">
        <v>39</v>
      </c>
      <c r="C31" s="9">
        <v>194045.81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1"/>
        <v>194045.81</v>
      </c>
    </row>
    <row r="32" spans="2:15" x14ac:dyDescent="0.2">
      <c r="B32" s="8" t="s">
        <v>40</v>
      </c>
      <c r="C32" s="9">
        <v>3041166.72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f t="shared" si="1"/>
        <v>3041166.72</v>
      </c>
    </row>
    <row r="33" spans="2:15" x14ac:dyDescent="0.2">
      <c r="B33" s="8" t="s">
        <v>41</v>
      </c>
      <c r="C33" s="9">
        <v>812999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812999</v>
      </c>
    </row>
    <row r="34" spans="2:15" x14ac:dyDescent="0.2">
      <c r="B34" s="8" t="s">
        <v>42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">
      <c r="B35" s="8" t="s">
        <v>43</v>
      </c>
      <c r="C35" s="9">
        <v>4036100.3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4036100.3</v>
      </c>
    </row>
    <row r="36" spans="2:15" x14ac:dyDescent="0.2">
      <c r="B36" s="7" t="s">
        <v>44</v>
      </c>
      <c r="C36" s="7">
        <f>+SUM(C37:C44)</f>
        <v>0</v>
      </c>
      <c r="D36" s="7">
        <f t="shared" ref="D36:N36" si="4">+SUM(D37:D44)</f>
        <v>0</v>
      </c>
      <c r="E36" s="7">
        <f t="shared" si="4"/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0</v>
      </c>
    </row>
    <row r="37" spans="2:15" x14ac:dyDescent="0.2">
      <c r="B37" s="8" t="s">
        <v>45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0</v>
      </c>
    </row>
    <row r="38" spans="2:15" x14ac:dyDescent="0.2">
      <c r="B38" s="8" t="s">
        <v>46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">
      <c r="B39" s="8" t="s">
        <v>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">
      <c r="B40" s="8" t="s">
        <v>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">
      <c r="B41" s="8" t="s">
        <v>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">
      <c r="B42" s="8" t="s">
        <v>50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">
      <c r="B43" s="8" t="s">
        <v>51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">
      <c r="B44" s="8" t="s">
        <v>52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">
      <c r="B45" s="7" t="s">
        <v>53</v>
      </c>
      <c r="C45" s="7">
        <f>+SUM(C46:C51)</f>
        <v>0</v>
      </c>
      <c r="D45" s="7">
        <f t="shared" ref="D45:N45" si="5">+SUM(D46:D51)</f>
        <v>0</v>
      </c>
      <c r="E45" s="7">
        <f t="shared" si="5"/>
        <v>0</v>
      </c>
      <c r="F45" s="7">
        <f t="shared" si="5"/>
        <v>0</v>
      </c>
      <c r="G45" s="7">
        <f t="shared" si="5"/>
        <v>0</v>
      </c>
      <c r="H45" s="7">
        <f t="shared" si="5"/>
        <v>0</v>
      </c>
      <c r="I45" s="7">
        <f t="shared" si="5"/>
        <v>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0</v>
      </c>
    </row>
    <row r="46" spans="2:15" x14ac:dyDescent="0.2">
      <c r="B46" s="8" t="s">
        <v>54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/>
      <c r="L46" s="9"/>
      <c r="M46" s="9">
        <v>0</v>
      </c>
      <c r="N46" s="9"/>
      <c r="O46" s="9">
        <f t="shared" si="1"/>
        <v>0</v>
      </c>
    </row>
    <row r="47" spans="2:15" x14ac:dyDescent="0.2">
      <c r="B47" s="8" t="s">
        <v>55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/>
      <c r="L47" s="9"/>
      <c r="M47" s="9">
        <v>0</v>
      </c>
      <c r="N47" s="9"/>
      <c r="O47" s="9">
        <f t="shared" si="1"/>
        <v>0</v>
      </c>
    </row>
    <row r="48" spans="2:15" x14ac:dyDescent="0.2">
      <c r="B48" s="8" t="s">
        <v>56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/>
      <c r="L48" s="9"/>
      <c r="M48" s="9">
        <v>0</v>
      </c>
      <c r="N48" s="9"/>
      <c r="O48" s="9">
        <f t="shared" si="1"/>
        <v>0</v>
      </c>
    </row>
    <row r="49" spans="2:15" x14ac:dyDescent="0.2">
      <c r="B49" s="8" t="s">
        <v>57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2"/>
      <c r="L49" s="9"/>
      <c r="M49" s="9">
        <v>0</v>
      </c>
      <c r="N49" s="9"/>
      <c r="O49" s="9">
        <f t="shared" si="1"/>
        <v>0</v>
      </c>
    </row>
    <row r="50" spans="2:15" x14ac:dyDescent="0.2">
      <c r="B50" s="8" t="s">
        <v>58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/>
      <c r="L50" s="9"/>
      <c r="M50" s="9">
        <v>0</v>
      </c>
      <c r="N50" s="9"/>
      <c r="O50" s="9">
        <f t="shared" si="1"/>
        <v>0</v>
      </c>
    </row>
    <row r="51" spans="2:15" x14ac:dyDescent="0.2">
      <c r="B51" s="8" t="s">
        <v>59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/>
      <c r="L51" s="9"/>
      <c r="M51" s="9">
        <v>0</v>
      </c>
      <c r="N51" s="9"/>
      <c r="O51" s="9">
        <f t="shared" si="1"/>
        <v>0</v>
      </c>
    </row>
    <row r="52" spans="2:15" x14ac:dyDescent="0.2">
      <c r="B52" s="7" t="s">
        <v>60</v>
      </c>
      <c r="C52" s="7">
        <f>+SUM(C53:C61)</f>
        <v>26113872.57</v>
      </c>
      <c r="D52" s="7">
        <f t="shared" ref="D52:N52" si="6">+SUM(D53:D61)</f>
        <v>0</v>
      </c>
      <c r="E52" s="7">
        <f t="shared" si="6"/>
        <v>0</v>
      </c>
      <c r="F52" s="7">
        <f t="shared" si="6"/>
        <v>0</v>
      </c>
      <c r="G52" s="7">
        <f t="shared" si="6"/>
        <v>0</v>
      </c>
      <c r="H52" s="7">
        <f t="shared" si="6"/>
        <v>0</v>
      </c>
      <c r="I52" s="7">
        <f t="shared" si="6"/>
        <v>0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26113872.57</v>
      </c>
    </row>
    <row r="53" spans="2:15" x14ac:dyDescent="0.2">
      <c r="B53" s="8" t="s">
        <v>61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f t="shared" si="1"/>
        <v>0</v>
      </c>
    </row>
    <row r="54" spans="2:15" x14ac:dyDescent="0.2">
      <c r="B54" s="8" t="s">
        <v>62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">
      <c r="B55" s="8" t="s">
        <v>63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2">
        <v>0</v>
      </c>
      <c r="K55" s="12">
        <v>0</v>
      </c>
      <c r="L55" s="9">
        <v>0</v>
      </c>
      <c r="M55" s="9">
        <v>0</v>
      </c>
      <c r="N55" s="9">
        <v>0</v>
      </c>
      <c r="O55" s="9">
        <f t="shared" si="1"/>
        <v>0</v>
      </c>
    </row>
    <row r="56" spans="2:15" x14ac:dyDescent="0.2">
      <c r="B56" s="8" t="s">
        <v>64</v>
      </c>
      <c r="C56" s="9">
        <v>25835965.010000002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12">
        <v>0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25835965.010000002</v>
      </c>
    </row>
    <row r="57" spans="2:15" x14ac:dyDescent="0.2">
      <c r="B57" s="8" t="s">
        <v>65</v>
      </c>
      <c r="C57" s="9">
        <v>277907.56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2">
        <v>0</v>
      </c>
      <c r="K57" s="12">
        <v>0</v>
      </c>
      <c r="L57" s="9">
        <v>0</v>
      </c>
      <c r="M57" s="9">
        <v>0</v>
      </c>
      <c r="N57" s="9">
        <v>0</v>
      </c>
      <c r="O57" s="9">
        <f t="shared" si="1"/>
        <v>277907.56</v>
      </c>
    </row>
    <row r="58" spans="2:15" x14ac:dyDescent="0.2">
      <c r="B58" s="8" t="s">
        <v>66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0</v>
      </c>
    </row>
    <row r="59" spans="2:15" x14ac:dyDescent="0.2">
      <c r="B59" s="8" t="s">
        <v>67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">
      <c r="B60" s="8" t="s">
        <v>68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">
      <c r="B61" s="8" t="s">
        <v>69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0</v>
      </c>
    </row>
    <row r="62" spans="2:15" x14ac:dyDescent="0.2">
      <c r="B62" s="7" t="s">
        <v>70</v>
      </c>
      <c r="C62" s="7">
        <f>+SUM(C63:C66)</f>
        <v>309085946.66000003</v>
      </c>
      <c r="D62" s="7">
        <f t="shared" ref="D62:N62" si="7">+SUM(D63:D66)</f>
        <v>0</v>
      </c>
      <c r="E62" s="7">
        <f t="shared" si="7"/>
        <v>0</v>
      </c>
      <c r="F62" s="7">
        <f t="shared" si="7"/>
        <v>0</v>
      </c>
      <c r="G62" s="7">
        <f t="shared" si="7"/>
        <v>0</v>
      </c>
      <c r="H62" s="7">
        <f t="shared" si="7"/>
        <v>0</v>
      </c>
      <c r="I62" s="7">
        <f t="shared" si="7"/>
        <v>0</v>
      </c>
      <c r="J62" s="7">
        <f t="shared" si="7"/>
        <v>0</v>
      </c>
      <c r="K62" s="7">
        <f t="shared" si="7"/>
        <v>0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309085946.66000003</v>
      </c>
    </row>
    <row r="63" spans="2:15" x14ac:dyDescent="0.2">
      <c r="B63" s="8" t="s">
        <v>71</v>
      </c>
      <c r="C63" s="9">
        <v>309085946.66000003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1"/>
        <v>309085946.66000003</v>
      </c>
    </row>
    <row r="64" spans="2:15" x14ac:dyDescent="0.2">
      <c r="B64" s="8" t="s">
        <v>72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12">
        <v>0</v>
      </c>
      <c r="L64" s="9">
        <v>0</v>
      </c>
      <c r="M64" s="9">
        <v>0</v>
      </c>
      <c r="N64" s="9">
        <v>0</v>
      </c>
      <c r="O64" s="9">
        <f t="shared" si="1"/>
        <v>0</v>
      </c>
    </row>
    <row r="65" spans="2:15" x14ac:dyDescent="0.2">
      <c r="B65" s="8" t="s">
        <v>73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">
      <c r="B66" s="8" t="s">
        <v>74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">
      <c r="B67" s="7" t="s">
        <v>75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">
      <c r="B68" s="8" t="s">
        <v>76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">
      <c r="B69" s="8" t="s">
        <v>77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">
      <c r="B70" s="7" t="s">
        <v>78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">
      <c r="B71" s="8" t="s">
        <v>79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">
      <c r="B72" s="8" t="s">
        <v>80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">
      <c r="B73" s="8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">
      <c r="B74" s="8" t="s">
        <v>82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">
      <c r="B75" s="5" t="s">
        <v>83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">
      <c r="B76" s="7" t="s">
        <v>84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">
      <c r="B77" s="8" t="s">
        <v>85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">
      <c r="B78" s="8" t="s">
        <v>86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">
      <c r="B79" s="7" t="s">
        <v>87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">
      <c r="B80" s="8" t="s">
        <v>88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">
      <c r="B81" s="8" t="s">
        <v>89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">
      <c r="B82" s="7" t="s">
        <v>90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">
      <c r="B83" s="8" t="s">
        <v>91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">
      <c r="B84" s="14" t="s">
        <v>92</v>
      </c>
      <c r="C84" s="15">
        <f>+C82+C79+C76+C70+C67+C62+C52+C45+C36+C26+C16+C10</f>
        <v>476640840.04000002</v>
      </c>
      <c r="D84" s="15">
        <f t="shared" ref="D84:N84" si="14">+D82+D79+D76+D70+D67+D62+D52+D45+D36+D26+D16+D10</f>
        <v>0</v>
      </c>
      <c r="E84" s="15">
        <f t="shared" si="14"/>
        <v>0</v>
      </c>
      <c r="F84" s="15">
        <f t="shared" si="14"/>
        <v>0</v>
      </c>
      <c r="G84" s="15">
        <f t="shared" si="14"/>
        <v>0</v>
      </c>
      <c r="H84" s="15">
        <f t="shared" si="14"/>
        <v>0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5">
        <f t="shared" si="14"/>
        <v>0</v>
      </c>
      <c r="O84" s="15">
        <f>+O82+O79+O76+O70+O67+O62+O52+O45+O36+O26+O16+O10</f>
        <v>476640840.04000002</v>
      </c>
    </row>
    <row r="85" spans="2:17" ht="16" thickBot="1" x14ac:dyDescent="0.25"/>
    <row r="86" spans="2:17" ht="30.75" customHeight="1" thickBot="1" x14ac:dyDescent="0.25">
      <c r="B86" s="16" t="s">
        <v>93</v>
      </c>
      <c r="D86" s="17"/>
      <c r="Q86" s="18"/>
    </row>
    <row r="87" spans="2:17" ht="33" thickBot="1" x14ac:dyDescent="0.25">
      <c r="B87" s="16" t="s">
        <v>94</v>
      </c>
      <c r="D87" s="17"/>
      <c r="Q87" s="19"/>
    </row>
    <row r="88" spans="2:17" ht="80" x14ac:dyDescent="0.2">
      <c r="B88" s="26" t="s">
        <v>95</v>
      </c>
    </row>
    <row r="89" spans="2:17" ht="16" x14ac:dyDescent="0.2">
      <c r="B89" s="27" t="s">
        <v>102</v>
      </c>
    </row>
    <row r="90" spans="2:17" x14ac:dyDescent="0.2">
      <c r="B90" s="17"/>
    </row>
    <row r="91" spans="2:17" x14ac:dyDescent="0.2">
      <c r="B91" s="17"/>
    </row>
    <row r="92" spans="2:17" x14ac:dyDescent="0.2">
      <c r="B92" s="17"/>
    </row>
    <row r="93" spans="2:17" x14ac:dyDescent="0.2">
      <c r="B93" s="25"/>
    </row>
    <row r="94" spans="2:17" ht="19" x14ac:dyDescent="0.2">
      <c r="B94" s="20" t="s">
        <v>96</v>
      </c>
      <c r="G94" s="20" t="s">
        <v>97</v>
      </c>
      <c r="M94" s="20" t="s">
        <v>98</v>
      </c>
      <c r="N94" s="21"/>
    </row>
    <row r="95" spans="2:17" ht="19" x14ac:dyDescent="0.2">
      <c r="B95" s="22" t="s">
        <v>99</v>
      </c>
      <c r="G95" s="22" t="s">
        <v>100</v>
      </c>
      <c r="L95" s="23"/>
      <c r="M95" s="22" t="s">
        <v>101</v>
      </c>
      <c r="N95" s="24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39" fitToHeight="0" orientation="landscape" r:id="rId1"/>
  <rowBreaks count="1" manualBreakCount="1">
    <brk id="5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5" ma:contentTypeDescription="Crear nuevo documento." ma:contentTypeScope="" ma:versionID="a752888a59e8ef55f4a0d4f60f33dd9c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7d373ef76b757c0b50f54b24de96baf4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Props1.xml><?xml version="1.0" encoding="utf-8"?>
<ds:datastoreItem xmlns:ds="http://schemas.openxmlformats.org/officeDocument/2006/customXml" ds:itemID="{6E0C9143-2A0E-49AF-845E-A68BB9A6C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89B4CA-C2A2-477A-AD2B-4739C7A0511C}">
  <ds:schemaRefs>
    <ds:schemaRef ds:uri="http://schemas.microsoft.com/office/2006/metadata/properties"/>
    <ds:schemaRef ds:uri="http://schemas.microsoft.com/office/infopath/2007/PartnerControls"/>
    <ds:schemaRef ds:uri="2eb8c7ae-3c1c-4945-834e-34f6a24ec4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DE PRE. ENERO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Microsoft Office User</cp:lastModifiedBy>
  <cp:revision/>
  <dcterms:created xsi:type="dcterms:W3CDTF">2023-02-01T15:57:51Z</dcterms:created>
  <dcterms:modified xsi:type="dcterms:W3CDTF">2023-02-07T17:23:28Z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