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yonuery.cruz\Desktop\New folder (6)\INGRESOS Y EGRESOS\"/>
    </mc:Choice>
  </mc:AlternateContent>
  <xr:revisionPtr revIDLastSave="0" documentId="13_ncr:1_{8B9940F1-BB24-4C9E-801E-0450899065CB}" xr6:coauthVersionLast="47" xr6:coauthVersionMax="47" xr10:uidLastSave="{00000000-0000-0000-0000-000000000000}"/>
  <bookViews>
    <workbookView xWindow="-120" yWindow="480" windowWidth="29040" windowHeight="15840" xr2:uid="{B8BDE3CA-4830-4DB8-80BE-0C94215C6A65}"/>
  </bookViews>
  <sheets>
    <sheet name="INGRESOS Y EGRESOS FEBRERO 2023" sheetId="1" r:id="rId1"/>
  </sheets>
  <definedNames>
    <definedName name="_xlnm.Print_Titles" localSheetId="0">'INGRESOS Y EGRESOS FEBRERO 2023'!$1:$7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01" i="1" l="1"/>
  <c r="L1801" i="1"/>
  <c r="N12" i="1"/>
  <c r="N14" i="1" s="1"/>
  <c r="N16" i="1" s="1"/>
  <c r="N18" i="1" s="1"/>
  <c r="N20" i="1" s="1"/>
  <c r="N21" i="1" s="1"/>
  <c r="N22" i="1" s="1"/>
  <c r="N23" i="1" s="1"/>
  <c r="N24" i="1" s="1"/>
  <c r="N25" i="1" s="1"/>
  <c r="N26" i="1" s="1"/>
  <c r="N27" i="1" s="1"/>
  <c r="N28" i="1" s="1"/>
  <c r="N29" i="1" s="1"/>
  <c r="N30" i="1" s="1"/>
  <c r="N31" i="1" s="1"/>
  <c r="N32" i="1" s="1"/>
  <c r="N33" i="1" s="1"/>
  <c r="N34" i="1" s="1"/>
  <c r="N35" i="1" s="1"/>
  <c r="N36" i="1" s="1"/>
  <c r="N37" i="1" s="1"/>
  <c r="N38" i="1" s="1"/>
  <c r="N39" i="1" s="1"/>
  <c r="N40" i="1" s="1"/>
  <c r="N41" i="1" s="1"/>
  <c r="N42" i="1" s="1"/>
  <c r="N43" i="1" s="1"/>
  <c r="N44" i="1" s="1"/>
  <c r="N45" i="1" s="1"/>
  <c r="N46" i="1" s="1"/>
  <c r="N47" i="1" s="1"/>
  <c r="N48" i="1" s="1"/>
  <c r="N49" i="1" s="1"/>
  <c r="N50" i="1" s="1"/>
  <c r="N51" i="1" s="1"/>
  <c r="N52" i="1" s="1"/>
  <c r="N53" i="1" s="1"/>
  <c r="N54" i="1" s="1"/>
  <c r="N55" i="1" s="1"/>
  <c r="N56" i="1" s="1"/>
  <c r="N57" i="1" s="1"/>
  <c r="N58" i="1" s="1"/>
  <c r="N59" i="1" s="1"/>
  <c r="N60" i="1" s="1"/>
  <c r="N61" i="1" s="1"/>
  <c r="N62" i="1" s="1"/>
  <c r="N63" i="1" s="1"/>
  <c r="N64" i="1" s="1"/>
  <c r="N65" i="1" s="1"/>
  <c r="N66" i="1" s="1"/>
  <c r="N67" i="1" s="1"/>
  <c r="N68" i="1" s="1"/>
  <c r="N69" i="1" s="1"/>
  <c r="N70" i="1" s="1"/>
  <c r="N71" i="1" s="1"/>
  <c r="N72" i="1" s="1"/>
  <c r="N73" i="1" s="1"/>
  <c r="N74" i="1" s="1"/>
  <c r="N75" i="1" s="1"/>
  <c r="N76" i="1" s="1"/>
  <c r="N77" i="1" s="1"/>
  <c r="N78" i="1" s="1"/>
  <c r="N79" i="1" s="1"/>
  <c r="N80" i="1" s="1"/>
  <c r="N81" i="1" s="1"/>
  <c r="N82" i="1" s="1"/>
  <c r="N83" i="1" s="1"/>
  <c r="N84" i="1" s="1"/>
  <c r="N85" i="1" s="1"/>
  <c r="N86" i="1" s="1"/>
  <c r="N87" i="1" s="1"/>
  <c r="N88" i="1" s="1"/>
  <c r="N89" i="1" s="1"/>
  <c r="N90" i="1" s="1"/>
  <c r="N91" i="1" s="1"/>
  <c r="N92" i="1" s="1"/>
  <c r="N93" i="1" s="1"/>
  <c r="N94" i="1" s="1"/>
  <c r="N95" i="1" s="1"/>
  <c r="N96" i="1" s="1"/>
  <c r="N97" i="1" s="1"/>
  <c r="N98" i="1" s="1"/>
  <c r="N99" i="1" s="1"/>
  <c r="N100" i="1" s="1"/>
  <c r="N101" i="1" s="1"/>
  <c r="N102" i="1" s="1"/>
  <c r="N103" i="1" s="1"/>
  <c r="N104" i="1" s="1"/>
  <c r="N105" i="1" s="1"/>
  <c r="N106" i="1" s="1"/>
  <c r="N107" i="1" s="1"/>
  <c r="N108" i="1" s="1"/>
  <c r="N109" i="1" s="1"/>
  <c r="N110" i="1" s="1"/>
  <c r="N111" i="1" s="1"/>
  <c r="N112" i="1" s="1"/>
  <c r="N113" i="1" s="1"/>
  <c r="N114" i="1" s="1"/>
  <c r="N115" i="1" s="1"/>
  <c r="N116" i="1" s="1"/>
  <c r="N117" i="1" s="1"/>
  <c r="N118" i="1" s="1"/>
  <c r="N119" i="1" s="1"/>
  <c r="N120" i="1" s="1"/>
  <c r="N121" i="1" s="1"/>
  <c r="N122" i="1" s="1"/>
  <c r="N123" i="1" s="1"/>
  <c r="N124" i="1" s="1"/>
  <c r="N125" i="1" s="1"/>
  <c r="N126" i="1" s="1"/>
  <c r="N127" i="1" s="1"/>
  <c r="N128" i="1" s="1"/>
  <c r="N129" i="1" s="1"/>
  <c r="N130" i="1" s="1"/>
  <c r="N131" i="1" s="1"/>
  <c r="N132" i="1" s="1"/>
  <c r="N133" i="1" s="1"/>
  <c r="N134" i="1" s="1"/>
  <c r="N135" i="1" s="1"/>
  <c r="N136" i="1" s="1"/>
  <c r="N137" i="1" s="1"/>
  <c r="N138" i="1" s="1"/>
  <c r="N139" i="1" s="1"/>
  <c r="N140" i="1" s="1"/>
  <c r="N141" i="1" s="1"/>
  <c r="N142" i="1" s="1"/>
  <c r="N143" i="1" s="1"/>
  <c r="N144" i="1" s="1"/>
  <c r="N145" i="1" s="1"/>
  <c r="N146" i="1" s="1"/>
  <c r="N147" i="1" s="1"/>
  <c r="N148" i="1" s="1"/>
  <c r="N149" i="1" s="1"/>
  <c r="N150" i="1" s="1"/>
  <c r="N151" i="1" s="1"/>
  <c r="N152" i="1" s="1"/>
  <c r="N153" i="1" s="1"/>
  <c r="N154" i="1" s="1"/>
  <c r="N155" i="1" s="1"/>
  <c r="N156" i="1" s="1"/>
  <c r="N157" i="1" s="1"/>
  <c r="N158" i="1" s="1"/>
  <c r="N159" i="1" s="1"/>
  <c r="N160" i="1" s="1"/>
  <c r="N161" i="1" s="1"/>
  <c r="N162" i="1" s="1"/>
  <c r="N163" i="1" s="1"/>
  <c r="N164" i="1" s="1"/>
  <c r="N165" i="1" s="1"/>
  <c r="N166" i="1" s="1"/>
  <c r="N167" i="1" s="1"/>
  <c r="N168" i="1" s="1"/>
  <c r="N169" i="1" s="1"/>
  <c r="N170" i="1" s="1"/>
  <c r="N171" i="1" s="1"/>
  <c r="N172" i="1" s="1"/>
  <c r="N173" i="1" s="1"/>
  <c r="N174" i="1" s="1"/>
  <c r="N175" i="1" s="1"/>
  <c r="N176" i="1" s="1"/>
  <c r="N177" i="1" s="1"/>
  <c r="N178" i="1" s="1"/>
  <c r="N179" i="1" s="1"/>
  <c r="N180" i="1" s="1"/>
  <c r="N181" i="1" s="1"/>
  <c r="N182" i="1" s="1"/>
  <c r="N183" i="1" s="1"/>
  <c r="N184" i="1" s="1"/>
  <c r="N185" i="1" s="1"/>
  <c r="N186" i="1" s="1"/>
  <c r="N187" i="1" s="1"/>
  <c r="N188" i="1" s="1"/>
  <c r="N189" i="1" s="1"/>
  <c r="N190" i="1" s="1"/>
  <c r="N191" i="1" s="1"/>
  <c r="N192" i="1" s="1"/>
  <c r="N193" i="1" s="1"/>
  <c r="N194" i="1" s="1"/>
  <c r="N195" i="1" s="1"/>
  <c r="N196" i="1" s="1"/>
  <c r="N197" i="1" s="1"/>
  <c r="N198" i="1" s="1"/>
  <c r="N199" i="1" s="1"/>
  <c r="N200" i="1" s="1"/>
  <c r="N201" i="1" s="1"/>
  <c r="N202" i="1" s="1"/>
  <c r="N203" i="1" s="1"/>
  <c r="N204" i="1" s="1"/>
  <c r="N205" i="1" s="1"/>
  <c r="N206" i="1" s="1"/>
  <c r="N207" i="1" s="1"/>
  <c r="N208" i="1" s="1"/>
  <c r="N209" i="1" s="1"/>
  <c r="N210" i="1" s="1"/>
  <c r="N211" i="1" s="1"/>
  <c r="N212" i="1" s="1"/>
  <c r="N213" i="1" s="1"/>
  <c r="N214" i="1" s="1"/>
  <c r="N215" i="1" s="1"/>
  <c r="N216" i="1" s="1"/>
  <c r="N217" i="1" s="1"/>
  <c r="N218" i="1" s="1"/>
  <c r="N219" i="1" s="1"/>
  <c r="N220" i="1" s="1"/>
  <c r="N221" i="1" s="1"/>
  <c r="N222" i="1" s="1"/>
  <c r="N223" i="1" s="1"/>
  <c r="N224" i="1" s="1"/>
  <c r="N225" i="1" s="1"/>
  <c r="N226" i="1" s="1"/>
  <c r="N227" i="1" s="1"/>
  <c r="N228" i="1" s="1"/>
  <c r="N229" i="1" s="1"/>
  <c r="N230" i="1" s="1"/>
  <c r="N231" i="1" s="1"/>
  <c r="N232" i="1" s="1"/>
  <c r="N233" i="1" s="1"/>
  <c r="N234" i="1" s="1"/>
  <c r="N235" i="1" s="1"/>
  <c r="N236" i="1" s="1"/>
  <c r="N237" i="1" s="1"/>
  <c r="N238" i="1" s="1"/>
  <c r="N239" i="1" s="1"/>
  <c r="N240" i="1" s="1"/>
  <c r="N241" i="1" s="1"/>
  <c r="N242" i="1" s="1"/>
  <c r="N243" i="1" s="1"/>
  <c r="N244" i="1" s="1"/>
  <c r="N245" i="1" s="1"/>
  <c r="N246" i="1" s="1"/>
  <c r="N247" i="1" s="1"/>
  <c r="N248" i="1" s="1"/>
  <c r="N249" i="1" s="1"/>
  <c r="N250" i="1" s="1"/>
  <c r="N251" i="1" s="1"/>
  <c r="N252" i="1" s="1"/>
  <c r="N253" i="1" s="1"/>
  <c r="N254" i="1" s="1"/>
  <c r="N255" i="1" s="1"/>
  <c r="N256" i="1" s="1"/>
  <c r="N257" i="1" s="1"/>
  <c r="N258" i="1" s="1"/>
  <c r="N259" i="1" s="1"/>
  <c r="N260" i="1" s="1"/>
  <c r="N261" i="1" s="1"/>
  <c r="N262" i="1" s="1"/>
  <c r="N263" i="1" s="1"/>
  <c r="N264" i="1" s="1"/>
  <c r="N265" i="1" s="1"/>
  <c r="N266" i="1" s="1"/>
  <c r="N267" i="1" s="1"/>
  <c r="N268" i="1" s="1"/>
  <c r="N269" i="1" s="1"/>
  <c r="N270" i="1" s="1"/>
  <c r="N271" i="1" s="1"/>
  <c r="N272" i="1" s="1"/>
  <c r="N273" i="1" s="1"/>
  <c r="N274" i="1" s="1"/>
  <c r="N275" i="1" s="1"/>
  <c r="N276" i="1" s="1"/>
  <c r="N277" i="1" s="1"/>
  <c r="N278" i="1" s="1"/>
  <c r="N279" i="1" s="1"/>
  <c r="N280" i="1" s="1"/>
  <c r="N281" i="1" s="1"/>
  <c r="N282" i="1" s="1"/>
  <c r="N283" i="1" s="1"/>
  <c r="N284" i="1" s="1"/>
  <c r="N285" i="1" s="1"/>
  <c r="N286" i="1" s="1"/>
  <c r="N287" i="1" s="1"/>
  <c r="N288" i="1" s="1"/>
  <c r="N289" i="1" s="1"/>
  <c r="N290" i="1" s="1"/>
  <c r="N291" i="1" s="1"/>
  <c r="N292" i="1" s="1"/>
  <c r="N293" i="1" s="1"/>
  <c r="N294" i="1" s="1"/>
  <c r="N295" i="1" s="1"/>
  <c r="N296" i="1" s="1"/>
  <c r="N297" i="1" s="1"/>
  <c r="N298" i="1" s="1"/>
  <c r="N299" i="1" s="1"/>
  <c r="N300" i="1" s="1"/>
  <c r="N301" i="1" s="1"/>
  <c r="N302" i="1" s="1"/>
  <c r="N303" i="1" s="1"/>
  <c r="N304" i="1" s="1"/>
  <c r="N305" i="1" s="1"/>
  <c r="N306" i="1" s="1"/>
  <c r="N307" i="1" s="1"/>
  <c r="N308" i="1" s="1"/>
  <c r="N309" i="1" s="1"/>
  <c r="N310" i="1" s="1"/>
  <c r="N311" i="1" s="1"/>
  <c r="N312" i="1" s="1"/>
  <c r="N313" i="1" s="1"/>
  <c r="N314" i="1" s="1"/>
  <c r="N315" i="1" s="1"/>
  <c r="N316" i="1" s="1"/>
  <c r="N317" i="1" s="1"/>
  <c r="N318" i="1" s="1"/>
  <c r="N319" i="1" s="1"/>
  <c r="N320" i="1" s="1"/>
  <c r="N321" i="1" s="1"/>
  <c r="N322" i="1" s="1"/>
  <c r="N323" i="1" s="1"/>
  <c r="N324" i="1" s="1"/>
  <c r="N325" i="1" s="1"/>
  <c r="N326" i="1" s="1"/>
  <c r="N327" i="1" s="1"/>
  <c r="N328" i="1" s="1"/>
  <c r="N329" i="1" s="1"/>
  <c r="N330" i="1" s="1"/>
  <c r="N331" i="1" s="1"/>
  <c r="N332" i="1" s="1"/>
  <c r="N333" i="1" s="1"/>
  <c r="N334" i="1" s="1"/>
  <c r="N335" i="1" s="1"/>
  <c r="N336" i="1" s="1"/>
  <c r="N337" i="1" s="1"/>
  <c r="N338" i="1" s="1"/>
  <c r="N339" i="1" s="1"/>
  <c r="N340" i="1" s="1"/>
  <c r="N341" i="1" s="1"/>
  <c r="N342" i="1" s="1"/>
  <c r="N343" i="1" s="1"/>
  <c r="N344" i="1" s="1"/>
  <c r="N345" i="1" s="1"/>
  <c r="N346" i="1" s="1"/>
  <c r="N347" i="1" s="1"/>
  <c r="N348" i="1" s="1"/>
  <c r="N349" i="1" s="1"/>
  <c r="N350" i="1" s="1"/>
  <c r="N351" i="1" s="1"/>
  <c r="N352" i="1" s="1"/>
  <c r="N353" i="1" s="1"/>
  <c r="N354" i="1" s="1"/>
  <c r="N355" i="1" s="1"/>
  <c r="N356" i="1" s="1"/>
  <c r="N357" i="1" s="1"/>
  <c r="N358" i="1" s="1"/>
  <c r="N359" i="1" s="1"/>
  <c r="N360" i="1" s="1"/>
  <c r="N361" i="1" s="1"/>
  <c r="N362" i="1" s="1"/>
  <c r="N363" i="1" s="1"/>
  <c r="N364" i="1" s="1"/>
  <c r="N365" i="1" s="1"/>
  <c r="N366" i="1" s="1"/>
  <c r="N367" i="1" s="1"/>
  <c r="N368" i="1" s="1"/>
  <c r="N369" i="1" s="1"/>
  <c r="N370" i="1" s="1"/>
  <c r="N371" i="1" s="1"/>
  <c r="N372" i="1" s="1"/>
  <c r="N373" i="1" s="1"/>
  <c r="N374" i="1" s="1"/>
  <c r="N375" i="1" s="1"/>
  <c r="N376" i="1" s="1"/>
  <c r="N377" i="1" s="1"/>
  <c r="N378" i="1" s="1"/>
  <c r="N379" i="1" s="1"/>
  <c r="N380" i="1" s="1"/>
  <c r="N381" i="1" s="1"/>
  <c r="N382" i="1" s="1"/>
  <c r="N383" i="1" s="1"/>
  <c r="N384" i="1" s="1"/>
  <c r="N385" i="1" s="1"/>
  <c r="N386" i="1" s="1"/>
  <c r="N387" i="1" s="1"/>
  <c r="N388" i="1" s="1"/>
  <c r="N389" i="1" s="1"/>
  <c r="N390" i="1" s="1"/>
  <c r="N391" i="1" s="1"/>
  <c r="N392" i="1" s="1"/>
  <c r="N393" i="1" s="1"/>
  <c r="N394" i="1" s="1"/>
  <c r="N395" i="1" s="1"/>
  <c r="N396" i="1" s="1"/>
  <c r="N397" i="1" s="1"/>
  <c r="N398" i="1" s="1"/>
  <c r="N399" i="1" s="1"/>
  <c r="N400" i="1" s="1"/>
  <c r="N401" i="1" s="1"/>
  <c r="N402" i="1" s="1"/>
  <c r="N403" i="1" s="1"/>
  <c r="N404" i="1" s="1"/>
  <c r="N405" i="1" s="1"/>
  <c r="N406" i="1" s="1"/>
  <c r="N407" i="1" s="1"/>
  <c r="N408" i="1" s="1"/>
  <c r="N409" i="1" s="1"/>
  <c r="N410" i="1" s="1"/>
  <c r="N411" i="1" s="1"/>
  <c r="N412" i="1" s="1"/>
  <c r="N413" i="1" s="1"/>
  <c r="N414" i="1" s="1"/>
  <c r="N415" i="1" s="1"/>
  <c r="N416" i="1" s="1"/>
  <c r="N417" i="1" s="1"/>
  <c r="N418" i="1" s="1"/>
  <c r="N419" i="1" s="1"/>
  <c r="N420" i="1" s="1"/>
  <c r="N421" i="1" s="1"/>
  <c r="N422" i="1" s="1"/>
  <c r="N423" i="1" s="1"/>
  <c r="N424" i="1" s="1"/>
  <c r="N425" i="1" s="1"/>
  <c r="N426" i="1" s="1"/>
  <c r="N427" i="1" s="1"/>
  <c r="N428" i="1" s="1"/>
  <c r="N429" i="1" s="1"/>
  <c r="N430" i="1" s="1"/>
  <c r="N431" i="1" s="1"/>
  <c r="N432" i="1" s="1"/>
  <c r="N433" i="1" s="1"/>
  <c r="N434" i="1" s="1"/>
  <c r="N435" i="1" s="1"/>
  <c r="N436" i="1" s="1"/>
  <c r="N437" i="1" s="1"/>
  <c r="N438" i="1" s="1"/>
  <c r="N439" i="1" s="1"/>
  <c r="N440" i="1" s="1"/>
  <c r="N441" i="1" s="1"/>
  <c r="N442" i="1" s="1"/>
  <c r="N443" i="1" s="1"/>
  <c r="N444" i="1" s="1"/>
  <c r="N445" i="1" s="1"/>
  <c r="N446" i="1" s="1"/>
  <c r="N447" i="1" s="1"/>
  <c r="N448" i="1" s="1"/>
  <c r="N449" i="1" s="1"/>
  <c r="N450" i="1" s="1"/>
  <c r="N451" i="1" s="1"/>
  <c r="N452" i="1" s="1"/>
  <c r="N453" i="1" s="1"/>
  <c r="N454" i="1" s="1"/>
  <c r="N455" i="1" s="1"/>
  <c r="N456" i="1" s="1"/>
  <c r="N457" i="1" s="1"/>
  <c r="N458" i="1" s="1"/>
  <c r="N459" i="1" s="1"/>
  <c r="N460" i="1" s="1"/>
  <c r="N461" i="1" s="1"/>
  <c r="N462" i="1" s="1"/>
  <c r="N463" i="1" s="1"/>
  <c r="N464" i="1" s="1"/>
  <c r="N465" i="1" s="1"/>
  <c r="N466" i="1" s="1"/>
  <c r="N467" i="1" s="1"/>
  <c r="N468" i="1" s="1"/>
  <c r="N469" i="1" s="1"/>
  <c r="N470" i="1" s="1"/>
  <c r="N471" i="1" s="1"/>
  <c r="N472" i="1" s="1"/>
  <c r="N473" i="1" s="1"/>
  <c r="N474" i="1" s="1"/>
  <c r="N475" i="1" s="1"/>
  <c r="N476" i="1" s="1"/>
  <c r="N477" i="1" s="1"/>
  <c r="N478" i="1" s="1"/>
  <c r="N479" i="1" s="1"/>
  <c r="N480" i="1" s="1"/>
  <c r="N481" i="1" s="1"/>
  <c r="N482" i="1" s="1"/>
  <c r="N483" i="1" s="1"/>
  <c r="N484" i="1" s="1"/>
  <c r="N485" i="1" s="1"/>
  <c r="N486" i="1" s="1"/>
  <c r="N487" i="1" s="1"/>
  <c r="N488" i="1" s="1"/>
  <c r="N489" i="1" s="1"/>
  <c r="N490" i="1" s="1"/>
  <c r="N491" i="1" s="1"/>
  <c r="N492" i="1" s="1"/>
  <c r="N493" i="1" s="1"/>
  <c r="N494" i="1" s="1"/>
  <c r="N495" i="1" s="1"/>
  <c r="N496" i="1" s="1"/>
  <c r="N497" i="1" s="1"/>
  <c r="N498" i="1" s="1"/>
  <c r="N499" i="1" s="1"/>
  <c r="N500" i="1" s="1"/>
  <c r="N501" i="1" s="1"/>
  <c r="N502" i="1" s="1"/>
  <c r="N503" i="1" s="1"/>
  <c r="N504" i="1" s="1"/>
  <c r="N505" i="1" s="1"/>
  <c r="N506" i="1" s="1"/>
  <c r="N507" i="1" s="1"/>
  <c r="N508" i="1" s="1"/>
  <c r="N509" i="1" s="1"/>
  <c r="N510" i="1" s="1"/>
  <c r="N511" i="1" s="1"/>
  <c r="N512" i="1" s="1"/>
  <c r="N513" i="1" s="1"/>
  <c r="N514" i="1" s="1"/>
  <c r="N515" i="1" s="1"/>
  <c r="N516" i="1" s="1"/>
  <c r="N517" i="1" s="1"/>
  <c r="N518" i="1" s="1"/>
  <c r="N519" i="1" s="1"/>
  <c r="N520" i="1" s="1"/>
  <c r="N521" i="1" s="1"/>
  <c r="N522" i="1" s="1"/>
  <c r="N523" i="1" s="1"/>
  <c r="N524" i="1" s="1"/>
  <c r="N525" i="1" s="1"/>
  <c r="N526" i="1" s="1"/>
  <c r="N527" i="1" s="1"/>
  <c r="N528" i="1" s="1"/>
  <c r="N529" i="1" s="1"/>
  <c r="N530" i="1" s="1"/>
  <c r="N531" i="1" s="1"/>
  <c r="N532" i="1" s="1"/>
  <c r="N533" i="1" s="1"/>
  <c r="N534" i="1" s="1"/>
  <c r="N535" i="1" s="1"/>
  <c r="N536" i="1" s="1"/>
  <c r="N537" i="1" s="1"/>
  <c r="N538" i="1" s="1"/>
  <c r="N539" i="1" s="1"/>
  <c r="N540" i="1" s="1"/>
  <c r="N541" i="1" s="1"/>
  <c r="N542" i="1" s="1"/>
  <c r="N543" i="1" s="1"/>
  <c r="N544" i="1" s="1"/>
  <c r="N545" i="1" s="1"/>
  <c r="N546" i="1" s="1"/>
  <c r="N547" i="1" s="1"/>
  <c r="N548" i="1" s="1"/>
  <c r="N549" i="1" s="1"/>
  <c r="N550" i="1" s="1"/>
  <c r="N551" i="1" s="1"/>
  <c r="N552" i="1" s="1"/>
  <c r="N553" i="1" s="1"/>
  <c r="N554" i="1" s="1"/>
  <c r="N555" i="1" s="1"/>
  <c r="N556" i="1" s="1"/>
  <c r="N557" i="1" s="1"/>
  <c r="N558" i="1" s="1"/>
  <c r="N559" i="1" s="1"/>
  <c r="N560" i="1" s="1"/>
  <c r="N561" i="1" s="1"/>
  <c r="N562" i="1" s="1"/>
  <c r="N563" i="1" s="1"/>
  <c r="N564" i="1" s="1"/>
  <c r="N565" i="1" s="1"/>
  <c r="N566" i="1" s="1"/>
  <c r="N567" i="1" s="1"/>
  <c r="N568" i="1" s="1"/>
  <c r="N569" i="1" s="1"/>
  <c r="N570" i="1" s="1"/>
  <c r="N571" i="1" s="1"/>
  <c r="N572" i="1" s="1"/>
  <c r="N573" i="1" s="1"/>
  <c r="N574" i="1" s="1"/>
  <c r="N575" i="1" s="1"/>
  <c r="N576" i="1" s="1"/>
  <c r="N577" i="1" s="1"/>
  <c r="N578" i="1" s="1"/>
  <c r="N579" i="1" s="1"/>
  <c r="N580" i="1" s="1"/>
  <c r="N581" i="1" s="1"/>
  <c r="N582" i="1" s="1"/>
  <c r="N583" i="1" s="1"/>
  <c r="N584" i="1" s="1"/>
  <c r="N585" i="1" s="1"/>
  <c r="N586" i="1" s="1"/>
  <c r="N587" i="1" s="1"/>
  <c r="N588" i="1" s="1"/>
  <c r="N589" i="1" s="1"/>
  <c r="N590" i="1" s="1"/>
  <c r="N591" i="1" s="1"/>
  <c r="N592" i="1" s="1"/>
  <c r="N593" i="1" s="1"/>
  <c r="N594" i="1" s="1"/>
  <c r="N595" i="1" s="1"/>
  <c r="N596" i="1" s="1"/>
  <c r="N597" i="1" s="1"/>
  <c r="N598" i="1" s="1"/>
  <c r="N599" i="1" s="1"/>
  <c r="N600" i="1" s="1"/>
  <c r="N601" i="1" s="1"/>
  <c r="N602" i="1" s="1"/>
  <c r="N603" i="1" s="1"/>
  <c r="N604" i="1" s="1"/>
  <c r="N605" i="1" s="1"/>
  <c r="N606" i="1" s="1"/>
  <c r="N607" i="1" s="1"/>
  <c r="N608" i="1" s="1"/>
  <c r="N609" i="1" s="1"/>
  <c r="N610" i="1" s="1"/>
  <c r="N611" i="1" s="1"/>
  <c r="N612" i="1" s="1"/>
  <c r="N613" i="1" s="1"/>
  <c r="N614" i="1" s="1"/>
  <c r="N615" i="1" s="1"/>
  <c r="N616" i="1" s="1"/>
  <c r="N617" i="1" s="1"/>
  <c r="N618" i="1" s="1"/>
  <c r="N619" i="1" s="1"/>
  <c r="N620" i="1" s="1"/>
  <c r="N621" i="1" s="1"/>
  <c r="N622" i="1" s="1"/>
  <c r="N623" i="1" s="1"/>
  <c r="N624" i="1" s="1"/>
  <c r="N625" i="1" s="1"/>
  <c r="N626" i="1" s="1"/>
  <c r="N627" i="1" s="1"/>
  <c r="N628" i="1" s="1"/>
  <c r="N629" i="1" s="1"/>
  <c r="N630" i="1" s="1"/>
  <c r="N631" i="1" s="1"/>
  <c r="N632" i="1" s="1"/>
  <c r="N633" i="1" s="1"/>
  <c r="N634" i="1" s="1"/>
  <c r="N635" i="1" s="1"/>
  <c r="N636" i="1" s="1"/>
  <c r="N637" i="1" s="1"/>
  <c r="N638" i="1" s="1"/>
  <c r="N639" i="1" s="1"/>
  <c r="N640" i="1" s="1"/>
  <c r="N641" i="1" s="1"/>
  <c r="N642" i="1" s="1"/>
  <c r="N643" i="1" s="1"/>
  <c r="N644" i="1" s="1"/>
  <c r="N645" i="1" s="1"/>
  <c r="N646" i="1" s="1"/>
  <c r="N647" i="1" s="1"/>
  <c r="N648" i="1" s="1"/>
  <c r="N649" i="1" s="1"/>
  <c r="N650" i="1" s="1"/>
  <c r="N651" i="1" s="1"/>
  <c r="N652" i="1" s="1"/>
  <c r="N653" i="1" s="1"/>
  <c r="N654" i="1" s="1"/>
  <c r="N655" i="1" s="1"/>
  <c r="N656" i="1" s="1"/>
  <c r="N657" i="1" s="1"/>
  <c r="N658" i="1" s="1"/>
  <c r="N659" i="1" s="1"/>
  <c r="N660" i="1" s="1"/>
  <c r="N661" i="1" s="1"/>
  <c r="N662" i="1" s="1"/>
  <c r="N663" i="1" s="1"/>
  <c r="N664" i="1" s="1"/>
  <c r="N665" i="1" s="1"/>
  <c r="N666" i="1" s="1"/>
  <c r="N667" i="1" s="1"/>
  <c r="N668" i="1" s="1"/>
  <c r="N669" i="1" s="1"/>
  <c r="N670" i="1" s="1"/>
  <c r="N671" i="1" s="1"/>
  <c r="N672" i="1" s="1"/>
  <c r="N673" i="1" s="1"/>
  <c r="N674" i="1" s="1"/>
  <c r="N675" i="1" s="1"/>
  <c r="N676" i="1" s="1"/>
  <c r="N677" i="1" s="1"/>
  <c r="N678" i="1" s="1"/>
  <c r="N679" i="1" s="1"/>
  <c r="N680" i="1" s="1"/>
  <c r="N681" i="1" s="1"/>
  <c r="N682" i="1" s="1"/>
  <c r="N683" i="1" s="1"/>
  <c r="N684" i="1" s="1"/>
  <c r="N685" i="1" s="1"/>
  <c r="N686" i="1" s="1"/>
  <c r="N687" i="1" s="1"/>
  <c r="N688" i="1" s="1"/>
  <c r="N689" i="1" s="1"/>
  <c r="N690" i="1" s="1"/>
  <c r="N691" i="1" s="1"/>
  <c r="N692" i="1" s="1"/>
  <c r="N693" i="1" s="1"/>
  <c r="N694" i="1" s="1"/>
  <c r="N695" i="1" s="1"/>
  <c r="N696" i="1" s="1"/>
  <c r="N697" i="1" s="1"/>
  <c r="N698" i="1" s="1"/>
  <c r="N699" i="1" s="1"/>
  <c r="N700" i="1" s="1"/>
  <c r="N701" i="1" s="1"/>
  <c r="N702" i="1" s="1"/>
  <c r="N703" i="1" s="1"/>
  <c r="N704" i="1" s="1"/>
  <c r="N705" i="1" s="1"/>
  <c r="N706" i="1" s="1"/>
  <c r="N707" i="1" s="1"/>
  <c r="N708" i="1" s="1"/>
  <c r="N709" i="1" s="1"/>
  <c r="N710" i="1" s="1"/>
  <c r="N711" i="1" s="1"/>
  <c r="N712" i="1" s="1"/>
  <c r="N713" i="1" s="1"/>
  <c r="N714" i="1" s="1"/>
  <c r="N715" i="1" s="1"/>
  <c r="N716" i="1" s="1"/>
  <c r="N717" i="1" s="1"/>
  <c r="N718" i="1" s="1"/>
  <c r="N719" i="1" s="1"/>
  <c r="N720" i="1" s="1"/>
  <c r="N721" i="1" s="1"/>
  <c r="N722" i="1" s="1"/>
  <c r="N723" i="1" s="1"/>
  <c r="N724" i="1" s="1"/>
  <c r="N725" i="1" s="1"/>
  <c r="N726" i="1" s="1"/>
  <c r="N727" i="1" s="1"/>
  <c r="N728" i="1" s="1"/>
  <c r="N729" i="1" s="1"/>
  <c r="N730" i="1" s="1"/>
  <c r="N731" i="1" s="1"/>
  <c r="N732" i="1" s="1"/>
  <c r="N733" i="1" s="1"/>
  <c r="N734" i="1" s="1"/>
  <c r="N735" i="1" s="1"/>
  <c r="N736" i="1" s="1"/>
  <c r="N737" i="1" s="1"/>
  <c r="N738" i="1" s="1"/>
  <c r="N739" i="1" s="1"/>
  <c r="N740" i="1" s="1"/>
  <c r="N741" i="1" s="1"/>
  <c r="N742" i="1" s="1"/>
  <c r="N743" i="1" s="1"/>
  <c r="N744" i="1" s="1"/>
  <c r="N745" i="1" s="1"/>
  <c r="N746" i="1" s="1"/>
  <c r="N747" i="1" s="1"/>
  <c r="N748" i="1" s="1"/>
  <c r="N749" i="1" s="1"/>
  <c r="N750" i="1" s="1"/>
  <c r="N751" i="1" s="1"/>
  <c r="N752" i="1" s="1"/>
  <c r="N753" i="1" s="1"/>
  <c r="N754" i="1" s="1"/>
  <c r="N755" i="1" s="1"/>
  <c r="N756" i="1" s="1"/>
  <c r="N757" i="1" s="1"/>
  <c r="N758" i="1" s="1"/>
  <c r="N759" i="1" s="1"/>
  <c r="N760" i="1" s="1"/>
  <c r="N761" i="1" s="1"/>
  <c r="N762" i="1" s="1"/>
  <c r="N763" i="1" s="1"/>
  <c r="N764" i="1" s="1"/>
  <c r="N765" i="1" s="1"/>
  <c r="N766" i="1" s="1"/>
  <c r="N767" i="1" s="1"/>
  <c r="N768" i="1" s="1"/>
  <c r="N769" i="1" s="1"/>
  <c r="N770" i="1" s="1"/>
  <c r="N771" i="1" s="1"/>
  <c r="N772" i="1" s="1"/>
  <c r="N773" i="1" s="1"/>
  <c r="N774" i="1" s="1"/>
  <c r="N775" i="1" s="1"/>
  <c r="N776" i="1" s="1"/>
  <c r="N777" i="1" s="1"/>
  <c r="N778" i="1" s="1"/>
  <c r="N779" i="1" s="1"/>
  <c r="N780" i="1" s="1"/>
  <c r="N781" i="1" s="1"/>
  <c r="N782" i="1" s="1"/>
  <c r="N783" i="1" s="1"/>
  <c r="N784" i="1" s="1"/>
  <c r="N785" i="1" s="1"/>
  <c r="N786" i="1" s="1"/>
  <c r="N787" i="1" s="1"/>
  <c r="N788" i="1" s="1"/>
  <c r="N789" i="1" s="1"/>
  <c r="N790" i="1" s="1"/>
  <c r="N791" i="1" s="1"/>
  <c r="N792" i="1" s="1"/>
  <c r="N793" i="1" s="1"/>
  <c r="N794" i="1" s="1"/>
  <c r="N795" i="1" s="1"/>
  <c r="N796" i="1" s="1"/>
  <c r="N797" i="1" s="1"/>
  <c r="N798" i="1" s="1"/>
  <c r="N799" i="1" s="1"/>
  <c r="N800" i="1" s="1"/>
  <c r="N801" i="1" s="1"/>
  <c r="N802" i="1" s="1"/>
  <c r="N803" i="1" s="1"/>
  <c r="N804" i="1" s="1"/>
  <c r="N805" i="1" s="1"/>
  <c r="N806" i="1" s="1"/>
  <c r="N807" i="1" s="1"/>
  <c r="N808" i="1" s="1"/>
  <c r="N809" i="1" s="1"/>
  <c r="N810" i="1" s="1"/>
  <c r="N811" i="1" s="1"/>
  <c r="N812" i="1" s="1"/>
  <c r="N813" i="1" s="1"/>
  <c r="N814" i="1" s="1"/>
  <c r="N815" i="1" s="1"/>
  <c r="N816" i="1" s="1"/>
  <c r="N817" i="1" s="1"/>
  <c r="N818" i="1" s="1"/>
  <c r="N819" i="1" s="1"/>
  <c r="N820" i="1" s="1"/>
  <c r="N821" i="1" s="1"/>
  <c r="N822" i="1" s="1"/>
  <c r="N823" i="1" s="1"/>
  <c r="N824" i="1" s="1"/>
  <c r="N825" i="1" s="1"/>
  <c r="N826" i="1" s="1"/>
  <c r="N827" i="1" s="1"/>
  <c r="N828" i="1" s="1"/>
  <c r="N829" i="1" s="1"/>
  <c r="N830" i="1" s="1"/>
  <c r="N831" i="1" s="1"/>
  <c r="N832" i="1" s="1"/>
  <c r="N833" i="1" s="1"/>
  <c r="N834" i="1" s="1"/>
  <c r="N835" i="1" s="1"/>
  <c r="N836" i="1" s="1"/>
  <c r="N837" i="1" s="1"/>
  <c r="N838" i="1" s="1"/>
  <c r="N839" i="1" s="1"/>
  <c r="N840" i="1" s="1"/>
  <c r="N841" i="1" s="1"/>
  <c r="N842" i="1" s="1"/>
  <c r="N843" i="1" s="1"/>
  <c r="N844" i="1" s="1"/>
  <c r="N845" i="1" s="1"/>
  <c r="N846" i="1" s="1"/>
  <c r="N847" i="1" s="1"/>
  <c r="N848" i="1" s="1"/>
  <c r="N849" i="1" s="1"/>
  <c r="N850" i="1" s="1"/>
  <c r="N851" i="1" s="1"/>
  <c r="N852" i="1" s="1"/>
  <c r="N853" i="1" s="1"/>
  <c r="N854" i="1" s="1"/>
  <c r="N855" i="1" s="1"/>
  <c r="N856" i="1" s="1"/>
  <c r="N857" i="1" s="1"/>
  <c r="N858" i="1" s="1"/>
  <c r="N859" i="1" s="1"/>
  <c r="N860" i="1" s="1"/>
  <c r="N861" i="1" s="1"/>
  <c r="N862" i="1" s="1"/>
  <c r="N863" i="1" s="1"/>
  <c r="N864" i="1" s="1"/>
  <c r="N865" i="1" s="1"/>
  <c r="N866" i="1" s="1"/>
  <c r="N867" i="1" s="1"/>
  <c r="N868" i="1" s="1"/>
  <c r="N869" i="1" s="1"/>
  <c r="N870" i="1" s="1"/>
  <c r="N871" i="1" s="1"/>
  <c r="N872" i="1" s="1"/>
  <c r="N873" i="1" s="1"/>
  <c r="N874" i="1" s="1"/>
  <c r="N875" i="1" s="1"/>
  <c r="N876" i="1" s="1"/>
  <c r="N877" i="1" s="1"/>
  <c r="N878" i="1" s="1"/>
  <c r="N879" i="1" s="1"/>
  <c r="N880" i="1" s="1"/>
  <c r="N881" i="1" s="1"/>
  <c r="N882" i="1" s="1"/>
  <c r="N883" i="1" s="1"/>
  <c r="N884" i="1" s="1"/>
  <c r="N885" i="1" s="1"/>
  <c r="N886" i="1" s="1"/>
  <c r="N887" i="1" s="1"/>
  <c r="N888" i="1" s="1"/>
  <c r="N889" i="1" s="1"/>
  <c r="N890" i="1" s="1"/>
  <c r="N891" i="1" s="1"/>
  <c r="N892" i="1" s="1"/>
  <c r="N893" i="1" s="1"/>
  <c r="N894" i="1" s="1"/>
  <c r="N895" i="1" s="1"/>
  <c r="N896" i="1" s="1"/>
  <c r="N897" i="1" s="1"/>
  <c r="N898" i="1" s="1"/>
  <c r="N899" i="1" s="1"/>
  <c r="N900" i="1" s="1"/>
  <c r="N901" i="1" s="1"/>
  <c r="N902" i="1" s="1"/>
  <c r="N903" i="1" s="1"/>
  <c r="N904" i="1" s="1"/>
  <c r="N905" i="1" s="1"/>
  <c r="N906" i="1" s="1"/>
  <c r="N907" i="1" s="1"/>
  <c r="N908" i="1" s="1"/>
  <c r="N909" i="1" s="1"/>
  <c r="N910" i="1" s="1"/>
  <c r="N911" i="1" s="1"/>
  <c r="N912" i="1" s="1"/>
  <c r="N913" i="1" s="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N1557" i="1" s="1"/>
  <c r="N1558" i="1" s="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N1578" i="1" s="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N1660" i="1" s="1"/>
  <c r="N1661" i="1" s="1"/>
  <c r="N1662" i="1" s="1"/>
  <c r="N1663" i="1" s="1"/>
  <c r="N1664" i="1" s="1"/>
  <c r="N1665" i="1" s="1"/>
  <c r="N1666" i="1" s="1"/>
  <c r="N1667" i="1" s="1"/>
  <c r="N1668" i="1" s="1"/>
  <c r="N1669" i="1" s="1"/>
  <c r="N1670" i="1" s="1"/>
  <c r="N1671" i="1" s="1"/>
  <c r="N1672" i="1" s="1"/>
  <c r="N1673" i="1" s="1"/>
  <c r="N1674" i="1" s="1"/>
  <c r="N1675" i="1" s="1"/>
  <c r="N1676" i="1" s="1"/>
  <c r="N1677" i="1" s="1"/>
  <c r="N1678" i="1" s="1"/>
  <c r="N1679" i="1" s="1"/>
  <c r="N1680" i="1" s="1"/>
  <c r="N1681" i="1" s="1"/>
  <c r="N1682" i="1" s="1"/>
  <c r="N1683" i="1" s="1"/>
  <c r="N1684" i="1" s="1"/>
  <c r="N1685" i="1" s="1"/>
  <c r="N1686" i="1" s="1"/>
  <c r="N1687" i="1" s="1"/>
  <c r="N1688" i="1" s="1"/>
  <c r="N1689" i="1" s="1"/>
  <c r="N1690" i="1" s="1"/>
  <c r="N1691" i="1" s="1"/>
  <c r="N1692" i="1" s="1"/>
  <c r="N1693" i="1" s="1"/>
  <c r="N1694" i="1" s="1"/>
  <c r="N1695" i="1" s="1"/>
  <c r="N1696" i="1" s="1"/>
  <c r="N1697" i="1" s="1"/>
  <c r="N1698" i="1" s="1"/>
  <c r="N1699" i="1" s="1"/>
  <c r="N1700" i="1" s="1"/>
  <c r="N1701" i="1" s="1"/>
  <c r="N1702" i="1" s="1"/>
  <c r="N1703" i="1" s="1"/>
  <c r="N1704" i="1" s="1"/>
  <c r="N1705" i="1" s="1"/>
  <c r="N1706" i="1" s="1"/>
  <c r="N1707" i="1" s="1"/>
  <c r="N1708" i="1" s="1"/>
  <c r="N1709" i="1" s="1"/>
  <c r="N1710" i="1" s="1"/>
  <c r="N1711" i="1" s="1"/>
  <c r="N1712" i="1" s="1"/>
  <c r="N1713" i="1" s="1"/>
  <c r="N1714" i="1" s="1"/>
  <c r="N1715" i="1" s="1"/>
  <c r="N1716" i="1" s="1"/>
  <c r="N1717" i="1" s="1"/>
  <c r="N1718" i="1" s="1"/>
  <c r="N1719" i="1" s="1"/>
  <c r="N1720" i="1" s="1"/>
  <c r="N1721" i="1" s="1"/>
  <c r="N1722" i="1" s="1"/>
  <c r="N1723" i="1" s="1"/>
  <c r="N1724" i="1" s="1"/>
  <c r="N1725" i="1" s="1"/>
  <c r="N1726" i="1" s="1"/>
  <c r="N1727" i="1" s="1"/>
  <c r="N1728" i="1" s="1"/>
  <c r="N1729" i="1" s="1"/>
  <c r="N1730" i="1" s="1"/>
  <c r="N1731" i="1" s="1"/>
  <c r="N1732" i="1" s="1"/>
  <c r="N1733" i="1" s="1"/>
  <c r="N1734" i="1" s="1"/>
  <c r="N1735" i="1" s="1"/>
  <c r="N1736" i="1" s="1"/>
  <c r="N1737" i="1" s="1"/>
  <c r="N1738" i="1" s="1"/>
  <c r="N1739" i="1" s="1"/>
  <c r="N1740" i="1" s="1"/>
  <c r="N1741" i="1" s="1"/>
  <c r="N1742" i="1" s="1"/>
  <c r="N1743" i="1" s="1"/>
  <c r="N1744" i="1" s="1"/>
  <c r="N1745" i="1" s="1"/>
  <c r="N1746" i="1" s="1"/>
  <c r="N1747" i="1" s="1"/>
  <c r="N1748" i="1" s="1"/>
  <c r="N1749" i="1" s="1"/>
  <c r="N1750" i="1" s="1"/>
  <c r="N1751" i="1" s="1"/>
  <c r="N1752" i="1" s="1"/>
  <c r="N1753" i="1" s="1"/>
  <c r="N1754" i="1" s="1"/>
  <c r="N1755" i="1" s="1"/>
  <c r="N1756" i="1" s="1"/>
  <c r="N1757" i="1" s="1"/>
  <c r="N1758" i="1" s="1"/>
  <c r="N1759" i="1" s="1"/>
  <c r="N1760" i="1" s="1"/>
  <c r="N1761" i="1" s="1"/>
  <c r="N1762" i="1" s="1"/>
  <c r="N1763" i="1" s="1"/>
  <c r="N1764" i="1" s="1"/>
  <c r="N1765" i="1" s="1"/>
  <c r="N1766" i="1" s="1"/>
  <c r="N1767" i="1" s="1"/>
  <c r="N1768" i="1" s="1"/>
  <c r="N1769" i="1" s="1"/>
  <c r="N1770" i="1" s="1"/>
  <c r="N1771" i="1" s="1"/>
  <c r="N1772" i="1" s="1"/>
  <c r="N1773" i="1" s="1"/>
  <c r="N1774" i="1" s="1"/>
  <c r="N1775" i="1" s="1"/>
  <c r="N1776" i="1" s="1"/>
  <c r="N1777" i="1" s="1"/>
  <c r="N1778" i="1" s="1"/>
  <c r="N1779" i="1" s="1"/>
  <c r="N1780" i="1" s="1"/>
  <c r="N1781" i="1" s="1"/>
  <c r="N1782" i="1" s="1"/>
  <c r="N1783" i="1" s="1"/>
  <c r="N1784" i="1" s="1"/>
  <c r="N1785" i="1" s="1"/>
  <c r="N1786" i="1" s="1"/>
  <c r="N1787" i="1" s="1"/>
  <c r="N1788" i="1" s="1"/>
  <c r="N1789" i="1" s="1"/>
  <c r="N1790" i="1" s="1"/>
  <c r="N1791" i="1" s="1"/>
  <c r="N1792" i="1" s="1"/>
  <c r="N1793" i="1" s="1"/>
  <c r="N1794" i="1" s="1"/>
  <c r="N1795" i="1" s="1"/>
  <c r="N1796" i="1" s="1"/>
  <c r="N1797" i="1" s="1"/>
  <c r="N1798" i="1" s="1"/>
  <c r="N1799" i="1" s="1"/>
  <c r="N1801" i="1" s="1"/>
  <c r="N11" i="1"/>
  <c r="N13" i="1" s="1"/>
  <c r="N15" i="1" s="1"/>
  <c r="N17" i="1" s="1"/>
  <c r="N19" i="1" s="1"/>
  <c r="N10" i="1"/>
</calcChain>
</file>

<file path=xl/sharedStrings.xml><?xml version="1.0" encoding="utf-8"?>
<sst xmlns="http://schemas.openxmlformats.org/spreadsheetml/2006/main" count="2685" uniqueCount="1142">
  <si>
    <t>MINISTERIO DE LA VIVIENDA, HABITAT Y EDIFICACIONES</t>
  </si>
  <si>
    <t>MIVHED</t>
  </si>
  <si>
    <t>LIBRO BANCO</t>
  </si>
  <si>
    <t>Del 01 al 28 de febrero 2023</t>
  </si>
  <si>
    <t xml:space="preserve">CUENTA BANCARIA </t>
  </si>
  <si>
    <t>Fecha</t>
  </si>
  <si>
    <t>Doc. No.</t>
  </si>
  <si>
    <t>Concepto</t>
  </si>
  <si>
    <t>Débito</t>
  </si>
  <si>
    <t>Crédito</t>
  </si>
  <si>
    <t>Balance</t>
  </si>
  <si>
    <t>Balance Inicial al 31/01/2023</t>
  </si>
  <si>
    <t>24/02/2023</t>
  </si>
  <si>
    <t>ED-12585</t>
  </si>
  <si>
    <t>PARA REGISTRAR TRANFERENCIA BANCARIA DE LA CTA. INVI GENERAL NO. 010-600030-6 A LA CTA. INVI- OPERACIONES NO. 030-300494-0 POR CONCEPTO DE PAGO COMISIONES PENDIENTES, CORRESPONDIENTE AL MES DE ENERO, SEGUN VAF-EXT-0011-2023 D/F 24/02/2023</t>
  </si>
  <si>
    <t>28/02/2023</t>
  </si>
  <si>
    <t>CR-209</t>
  </si>
  <si>
    <t>[] CARGOS BANCARIOS POR MANEJO DE CUENTA, CORRESPONDIENTE AL MES DE FEBRERO 2023 TRANSACCION NO. 4524081980072</t>
  </si>
  <si>
    <t>CR-210</t>
  </si>
  <si>
    <t>[] CARGOS BANCARIOS POR MANEJO DE CUENTA, CORRESPONDIENTE AL MES DE FEBRERO 2023 TRANSACCION NO. 4524081980103</t>
  </si>
  <si>
    <t>CR-211</t>
  </si>
  <si>
    <t>[] CARGOS BANCARIOS POR MANEJO DE CUENTA, CORRESPONDIENTE AL MES DE FEBRERO 2023 TRANSACCION NO. 4524081980071</t>
  </si>
  <si>
    <t>CR-212</t>
  </si>
  <si>
    <t>[] CARGOS BANCARIOS POR MANEJO DE CUENTA, CORRESPONDIENTE AL MES DE FEBRERO 2023 TRANSACCION NO. 4524081980102</t>
  </si>
  <si>
    <t>CR-688</t>
  </si>
  <si>
    <t>[] CARGOS BANCARIOS POR MANEJO DE CUENTA, CORRESPONDIENTE AL MES DE FEBRERO 2023, SEGUN TRANSACION NO. 9990002.</t>
  </si>
  <si>
    <t>ED-12587</t>
  </si>
  <si>
    <t>PARA REGISTRAR TRANFERENCIA BANCARIA DE LA CTA NVI GENERAL NO. 010-600030-6 A LA CTA. INVI- REGIONAL CIBAO NO. 120-600019-5 POR CONCEPTO DE PAGO COMISIONES PENDIENTES, CORRESPONDIENTE AL MES DE ENERO, SEGUN VAF-EXT-0011-2023 D/F 24/02/2023</t>
  </si>
  <si>
    <t>CR-257</t>
  </si>
  <si>
    <t>[] CARGOS BALANCE PROMEDIO MINIMO, CORRESPONDIENTE AL MES DE FEBRERO 2023 TRANSACCION NO. 4524081980074</t>
  </si>
  <si>
    <t>CR-258</t>
  </si>
  <si>
    <t>[] CARGOS BALANCE PROMEDIO MINIMO, CORRESPONDIENTE AL MES DE FEBRERO 2023 TRANSACCION NO. 4524081980105</t>
  </si>
  <si>
    <t>CR-259</t>
  </si>
  <si>
    <t>[] CARGOS BANCARIOS POR MANEJO DE CUENTA, CORRESPONDIENTE AL MES DE FEBRERO 2023, SEGUN TRANSACION NO. 4524081980073.</t>
  </si>
  <si>
    <t>CR-260</t>
  </si>
  <si>
    <t>[] CARGOS BANCARIOS POR MANEJO DE CUENTA, CORRESPONDIENTE AL MES DE FEBRERO 2023, SEGUN TRANSACION NO. 4524081980104.</t>
  </si>
  <si>
    <t>01/02/2023</t>
  </si>
  <si>
    <t>DB-4157</t>
  </si>
  <si>
    <t>PARA REGISTRAR INGRESOS DE BIENES NACIONALES CORRESPONDIENTES AL DIA 01/02/2023; SEGUN RELACION ANEXA.</t>
  </si>
  <si>
    <t>TR-1926</t>
  </si>
  <si>
    <t>TRANSFERENCIA DE FONDO ORDENADA DE LA CTA. INVI-BIENES NACIONALES NO. 030-206526-1 A LA CTA. INVI GENERAL NO. 010-600030-6 PARA CUNETA GENERAL SEGUN DT/007/2022 D/F 31/01/2023</t>
  </si>
  <si>
    <t>02/02/2023</t>
  </si>
  <si>
    <t>DB-4158</t>
  </si>
  <si>
    <t>PARA REGISTRAR INGRESOS DE BIENES NACIONALES CORRESPONDIENTES AL DIA 02/02/2023; SEGUN RELACION ANEXA.</t>
  </si>
  <si>
    <t>03/02/2023</t>
  </si>
  <si>
    <t>DB-4159</t>
  </si>
  <si>
    <t>PARA REGISTRAR INGRESOS DE BIENES NACIONALES CORRESPONDIENTES AL DIA 03/02/2023; SEGUN RELACION ANEXA.</t>
  </si>
  <si>
    <t>06/02/2023</t>
  </si>
  <si>
    <t>DB-4160</t>
  </si>
  <si>
    <t>PARA REGISTRAR INGRESOS DE BIENES NACIONALES CORRESPONDIENTES AL DIA 06/02/2023; SEGUN RELACION ANEXA.</t>
  </si>
  <si>
    <t>07/02/2023</t>
  </si>
  <si>
    <t>DB-4161</t>
  </si>
  <si>
    <t>PARA REGISTRAR INGRESOS DE BIENES NACIONALES CORRESPONDIENTES AL DIA 07/02/2023; SEGUN RELACION ANEXA.</t>
  </si>
  <si>
    <t>08/02/2023</t>
  </si>
  <si>
    <t>DB-4162</t>
  </si>
  <si>
    <t>PARA REGISTRAR INGRESOS DE BIENES NACIONALES CORRESPONDIENTES AL DIA 08/02/2023; SEGUN RELACION ANEXA.</t>
  </si>
  <si>
    <t>09/02/2023</t>
  </si>
  <si>
    <t>DB-4163</t>
  </si>
  <si>
    <t>PARA REGISTRAR INGRESOS DE BIENES NACIONALES CORRESPONDIENTES AL DIA 09/02/2023; SEGUN RELACION ANEXA.</t>
  </si>
  <si>
    <t>10/02/2023</t>
  </si>
  <si>
    <t>DB-4164</t>
  </si>
  <si>
    <t>PARA REGISTRAR INGRESOS DE BIENES NACIONALES CORRESPONDIENTES AL DIA 10/02/2023; SEGUN RELACION ANEXA.</t>
  </si>
  <si>
    <t>13/02/2023</t>
  </si>
  <si>
    <t>DB-4165</t>
  </si>
  <si>
    <t>PARA REGISTRAR INGRESOS DE BIENES NACIONALES CORRESPONDIENTES AL DIA 13/02/2023; SEGUN RELACION ANEXA</t>
  </si>
  <si>
    <t>14/02/2023</t>
  </si>
  <si>
    <t>DB-4166</t>
  </si>
  <si>
    <t>PARA REGISTRAR INGRESOS DE BIENES NACIONALES CORRESPONDIENTES AL DIA 14/02/2023; SEGUN RELACION ANEXA</t>
  </si>
  <si>
    <t>15/02/2023</t>
  </si>
  <si>
    <t>DB-4167</t>
  </si>
  <si>
    <t>PARA REGISTRAR INGRESOS DE BIENES NACIONALES CORRESPONDIENTES AL DIA 15/02/2023; SEGUN RELACION ANEXA</t>
  </si>
  <si>
    <t>16/02/2023</t>
  </si>
  <si>
    <t>DB-4168</t>
  </si>
  <si>
    <t>PARA REGISTRAR INGRESOS DE BIENES NACIONALES CORRESPONDIENTES AL DIA 16/02/2023; SEGUN RELACION ANEXA</t>
  </si>
  <si>
    <t>17/02/2023</t>
  </si>
  <si>
    <t>DB-4169</t>
  </si>
  <si>
    <t>PARA REGISTRAR INGRESOS DE BIENES NACIONALES CORRESPONDIENTES AL DIA 17/02/2023; SEGUN RELACION ANEXA</t>
  </si>
  <si>
    <t>20/02/2023</t>
  </si>
  <si>
    <t>DB-4170</t>
  </si>
  <si>
    <t>PARA REGISTRAR INGRESOS DE BIENES NACIONALES CORRESPONDIENTES AL DIA 20/02/2023; SEGUN RELACION ANEXA</t>
  </si>
  <si>
    <t>21/02/2023</t>
  </si>
  <si>
    <t>DB-4171</t>
  </si>
  <si>
    <t>PARA REGISTRAR INGRESOS DE BIENES NACIONALES CORRESPONDIENTES AL DIA 21/02/2023; SEGUN RELACION ANEXA</t>
  </si>
  <si>
    <t>22/02/2023</t>
  </si>
  <si>
    <t>DB-4172</t>
  </si>
  <si>
    <t>PARA REGISTRAR INGRESOS DE BIENES NACIONALES CORRESPONDIENTES AL DIA 22/02/2023; SEGUN RELACION ANEXA</t>
  </si>
  <si>
    <t>23/02/2023</t>
  </si>
  <si>
    <t>DB-4173</t>
  </si>
  <si>
    <t>PARA REGISTRAR INGRESOS DE BIENES NACIONALES CORRESPONDIENTES AL DIA 23/02/2023; SEGUN RELACION ANEXA</t>
  </si>
  <si>
    <t>DB-4174</t>
  </si>
  <si>
    <t>PARA REGISTRAR INGRESOS DE BIENES NACIONALES CORRESPONDIENTES AL DIA 24/02/2023; SEGUN RELACION ANEXA</t>
  </si>
  <si>
    <t>CR-323</t>
  </si>
  <si>
    <t>DB-4175</t>
  </si>
  <si>
    <t>PARA REGISTRAR INGRESOS DE BIENES NACIONALES CORRESPONDIENTES AL DIA 28/02/2023; SEGUN RELACION ANEXA</t>
  </si>
  <si>
    <t>ED-12588</t>
  </si>
  <si>
    <t>PARA REGISTRAR TRANFERENCIA BANCARIA DE LA CTA NVI GENERAL NO. 010-600030-6 A LA CTA. INVI- FDO. ESP. Y MEJ. VVDAS NO. 030-205766-8 POR CONCEPTO DE PAGO COMISIONES PENDIENTES, CORRESPONDIENTE AL MES DE ENERO, SEGUN VAF-EXT-0011-2023 D/F 24/02/2023</t>
  </si>
  <si>
    <t>CR-290</t>
  </si>
  <si>
    <t>[] CARGOS BALANCE PROMEDIO MINIMO CUENTA, CORRESPONDIENTE AL MES DE FEBRERO 2023, SEGUN TRANSACION NO. 4524081980057</t>
  </si>
  <si>
    <t>CR-291</t>
  </si>
  <si>
    <t>[] CARGOS BALANCE PROMEDIO MINIMO CUENTA, CORRESPONDIENTE AL MES DE FEBRERO 2023, SEGUN TRANSACION NO. 4524081980068</t>
  </si>
  <si>
    <t>CR-292</t>
  </si>
  <si>
    <t>[] CARGOS BALANCE PROMEDIO MINIMO CUENTA, CORRESPONDIENTE AL MES DE FEBRERO 2023, SEGUN TRANSACION NO. 4524081980099</t>
  </si>
  <si>
    <t>CR-293</t>
  </si>
  <si>
    <t>[] CARGOS BALANCE PROMEDIO MINIMO CUENTA, CORRESPONDIENTE AL MES DE FEBRERO 2023, SEGUN TRANSACION NO. 4524082030012</t>
  </si>
  <si>
    <t>CR-294</t>
  </si>
  <si>
    <t>[] CARGOS BALANCE PROMEDIO MINIMO CUENTA, CORRESPONDIENTE AL MES DE FEBRERO 2023, SEGUN TRANSACION NO. 4524082030002</t>
  </si>
  <si>
    <t>CR-295</t>
  </si>
  <si>
    <t>[] CARGOS BALANCE PROMEDIO MINIMO CUENTA, CORRESPONDIENTE AL MES DE FEBRERO 2023, SEGUN TRANSACION NO.4524081980056</t>
  </si>
  <si>
    <t>CR-296</t>
  </si>
  <si>
    <t>[] CARGOS BALANCE PROMEDIO MINIMO CUENTA, CORRESPONDIENTE AL MES DE FEBRERO 2023, SEGUN TRANSACION NO.4524081980098</t>
  </si>
  <si>
    <t>CR-297</t>
  </si>
  <si>
    <t>[] CARGOS BALANCE PROMEDIO MINIMO CUENTA, CORRESPONDIENTE AL MES DE FEBRERO 2023, SEGUN TRANSACION NO.4524082030011</t>
  </si>
  <si>
    <t>CR-298</t>
  </si>
  <si>
    <t>[] CARGOS BALANCE PROMEDIO MINIMO CUENTA, CORRESPONDIENTE AL MES DE FEBRERO 2023, SEGUN TRANSACION NO.4524082030001</t>
  </si>
  <si>
    <t>CR-299</t>
  </si>
  <si>
    <t>[] CARGOS BALANCE PROMEDIO MINIMO CUENTA, CORRESPONDIENTE AL MES DE FEBRERO 2023, SEGUN TRANSACION NO.4524081980067</t>
  </si>
  <si>
    <t>ED-12586</t>
  </si>
  <si>
    <t>PARA REGISTRAR TRANFERENCIA BANCARIA DE LA CTA. INVI GENERAL NO. 010-600030-6 A LA CTA. INVI- PROYECTO ESPECIALES NO. 030-205774-9POR CONCEPTO DE PAGO COMISIONES PENDIENTES, CORRESPONDIENTE AL MES DE ENERO, SEGUN VAF-EXT-0011-2023 D/F 24/02/2023</t>
  </si>
  <si>
    <t>CR-300</t>
  </si>
  <si>
    <t>[] CARGOS BALANCE PROMEDIO MINIMO, CORRESPONDIENTE AL MES DE FEBRERO 2023 TRANSACCION NO. 4524081980028</t>
  </si>
  <si>
    <t>CR-301</t>
  </si>
  <si>
    <t>[] CARGOS BALANCE PROMEDIO MINIMO, CORRESPONDIENTE AL MES DE FEBRERO 2023 TRANSACCION NO. 4524081980070</t>
  </si>
  <si>
    <t>CR-302</t>
  </si>
  <si>
    <t>[] CARGOS BALANCE PROMEDIO MINIMO, CORRESPONDIENTE AL MES DE FEBRERO 2023 TRANSACCION NO. 4524081980101</t>
  </si>
  <si>
    <t>CR-303</t>
  </si>
  <si>
    <t>[] CARGOS BALANCE PROMEDIO MINIMO, CORRESPONDIENTE AL MES DE FEBRERO 2023 TRANSACCION NO. 4524082030014</t>
  </si>
  <si>
    <t>CR-304</t>
  </si>
  <si>
    <t>[] CARGOS BALANCE PROMEDIO MINIMO, CORRESPONDIENTE AL MES DE FEBRERO 2023 TRANSACCION NO. 4524082230004 4524082230004</t>
  </si>
  <si>
    <t>CR-305</t>
  </si>
  <si>
    <t>[] CARGOS BANCARIOS POR MANEJO DE CUENTA, CORRESPONDIENTE AL MES DE FEBRERO 2023 TRANSACCION NO. 4524081980027</t>
  </si>
  <si>
    <t>CR-306</t>
  </si>
  <si>
    <t>[] CARGOS BANCARIOS POR MANEJO DE CUENTA, CORRESPONDIENTE AL MES DE FEBRERO 2023 TRANSACCION NO. 4524081980069</t>
  </si>
  <si>
    <t>CR-307</t>
  </si>
  <si>
    <t>[] CARGOS BANCARIOS POR MANEJO DE CUENTA, CORRESPONDIENTE AL MES DE FEBRERO 2023 TRANSACCION NO. 4524081980100</t>
  </si>
  <si>
    <t>CR-308</t>
  </si>
  <si>
    <t>[] CARGOS BANCARIOS POR MANEJO DE CUENTA, CORRESPONDIENTE AL MES DE FEBRERO 2023 TRANSACCION NO. 4524082030013</t>
  </si>
  <si>
    <t>CR-309</t>
  </si>
  <si>
    <t>[] CARGOS BANCARIOS POR MANEJO DE CUENTA, CORRESPONDIENTE AL MES DE FEBRERO 2023 TRANSACCION NO. 4524082230003</t>
  </si>
  <si>
    <t>CH-2033</t>
  </si>
  <si>
    <t>[CONSTRUCTORA TRADECO SRL] LIB-363. PAGO CUBICACIÓN CB-02(39.85%), DEL CONTRATO MIVHED-CB-OB-LPN-027-2022, FICHA CBE00532, LOTE 16, POR CONSTRUCCION Y MEJORAMIENTO DE VIVIENDAS SOCIALES, DOMINICANA SE RECONSTRUYE III, PROVINCIA SAN CRISTOBAL, PROYECTO NO. 00503, SEGÚN VMC-SP-637-2022 D/F 06/12/2022 Y FACTURA CON NCF NO. B1500000060 D/F 25/11/2022.</t>
  </si>
  <si>
    <t>ED-12258</t>
  </si>
  <si>
    <t>PARA RECLASIFICACION DE CUENTA AFECTADA POR EL ERROR EN LA CUENTA NO. 1113-08 (BANCO DE RESERVAS INVI-FONDO 1971 CTA. 030-007927-3) DEBIENDO SER LA CUENTA NO. 1113-18 (LIBRAMIENTO TESORERIA NACIONAL MIVED), SEGUN DOCUMENTACION ANEXA.</t>
  </si>
  <si>
    <t>ED-12235</t>
  </si>
  <si>
    <t>PARA REGISTRAR LA CANCELACION DE TARJETA VISA FLOTILLA DE LA CORPORACION NO.404418 ASIGNACION TARJETA NO.4808-5460-3052-6105, POR VALOR DE RD$20,000.00 Y DEUDA VIGENTE POR VALOR DE RD$7,943.55 SEGUN DA-0109-23 D/F 01/02/2023.</t>
  </si>
  <si>
    <t>ED-12580</t>
  </si>
  <si>
    <t>PARA REGISTRAR PAGOS REALIZADO POR LA CUENTA INVI GENERAL NO. 010-600030-6 PARA CUBRIR OBLIGACION DE PAGOS DE IMPUESTOS A LOS BIENE INDUSTRIALIZADOS (ITBIS) DEL MES DE DICIEMBRE 2022 POR UN MONTO DE RD$ 54,305.09, SEGUN ANEXO</t>
  </si>
  <si>
    <t>ED-12581</t>
  </si>
  <si>
    <t>PARA REGISTRAR PAGOS REALIZADOS POR LA CUENTA INVI GENERAL NO. 010-600030-6 PARA CUBRIR OBLIGACION DE PAGOS DE IMPUESTOS SOBRE LA RENTA GENERADO EN EL MES DE DICIEMBRE/22 POR UN MONTO DE RD$ 20.19</t>
  </si>
  <si>
    <t>ED-12495</t>
  </si>
  <si>
    <t>REGISTRO DE PAGO POR TRANSFERENCIA DE RD$44.41, POR COMPLETIVO DE LA FACTURA NCF NO. B1500000920 D/F 30/01/2023, POR CONCEPTO DE SEGURO DE VIDA DE LA POLIZA NO. 6430080000726, DURANTE EL PERIODO DE 01/02/2023 AL 01/03/2023, SEGÚN COM. SOL. DE TRANSF.NO.0022 D/F 08/02/2023, OFICIO NO. RRHH-0038 D/F 06/02/2023. (0.15 CARGOS BANCARIOS). VER ANEXOS.</t>
  </si>
  <si>
    <t>ED-12582</t>
  </si>
  <si>
    <t>PARA REGISTRAR PAGOS REALIZADOS POR LA CUENTA INVI GENERAL NO. 010-600030-6 PARA CUBRIR OBLIGACION DE PAGOS DE IMPUESTOS SOBRE LA RENTA GENERADO EN EL MES DE ENERO/23 POR UN MONTO DE RD$ 26,390.46</t>
  </si>
  <si>
    <t>ED-12583</t>
  </si>
  <si>
    <t>PARA REGISTRAR PAGOS REALIZADO POR LA CUENTA INVI GENERAL NO. 010-600030-6 PARA CUBRIR DIFERENCIA GENERADA EN LA DECLARACION DEL IR-3 DEL MES DE ENERO/23 POR UN MONTO DE RD$ 305.78</t>
  </si>
  <si>
    <t>ED-12496</t>
  </si>
  <si>
    <t>PARA REGISTRAR COBRO PENDIENTE DE APLICAR EL DIA 15 DEL MES DE FEBRERO 2023, SEGUN ESTADO DE BANCO ANEXO, POR NO ESTAR EN LA DISTRIBUCCION DE COBROS- DEPOSITO- PAGO DEL 48 AL 52 - TRANSFERENCIA 230215002000060253</t>
  </si>
  <si>
    <t>ED-12626</t>
  </si>
  <si>
    <t>PARA REGISTRAR REVERSO DEL POR VALOR DE RD$15,449.60 A LA CTA. INVI-GENERAL NO.010-600030-6 POR DUPLICIDAD CORRESPONDIENDITE AL CORTE DEL MES D ENERO AL MOMENTO DE SOLICITAR CANCELACION DE PRODUCTO NO.4808-5460-3220-2116 DE A LA SRA. LUIGINA PELAEZ, SEGUN DA-0182/2023 D/F 20/02/2023 VER ANEXOS</t>
  </si>
  <si>
    <t>CR-726</t>
  </si>
  <si>
    <t>[] CARGOS BANCARIOS COMISION TRANSFERENCIA ORDENAD, CORRESPONDIENTE AL MES DE FEBRERO 2023, SEGUN TRANSACION NO.4524000000240</t>
  </si>
  <si>
    <t>CR-727</t>
  </si>
  <si>
    <t>[] CARGOS BANCARIOS COMISION TRANSFERENCIA ORDENAD,</t>
  </si>
  <si>
    <t>CR-728</t>
  </si>
  <si>
    <t>[] CARGOS BANCARIOS COMISION TRANSFERENCIA ORDENAD, CORRESPONDIENTE AL MES DE FEBRERO 2023, SEGUN TRANSACION NO.4524000000245</t>
  </si>
  <si>
    <t>CR-729</t>
  </si>
  <si>
    <t>[] CARGOS BANCARIOS COMISION TRANSFERENCIA ORDENAD, CORRESPONDIENTE AL MES DE FEBRERO 2023, SEGUN TRANSACION NO.4524000000247</t>
  </si>
  <si>
    <t>CR-730</t>
  </si>
  <si>
    <t>[] CARGOS BANCARIOS COMISION TRANSFERENCIA ORDENAD, CORRESPONDIENTE AL MES DE FEBRERO 2023, SEGUN TRANSACION NO.4524000000249</t>
  </si>
  <si>
    <t>CR-731</t>
  </si>
  <si>
    <t>[] CARGOS BANCARIOS COMISION TRANSFERENCIA ORDENAD, CORRESPONDIENTE AL MES DE FEBRERO 2023, SEGUN TRANSACION NO.4524000000250</t>
  </si>
  <si>
    <t>CR-732</t>
  </si>
  <si>
    <t>[] CARGOS BANCARIOS COMISION TRANSFERENCIA ORDENAD, CORRESPONDIENTE AL MES DE FEBRERO 2023, SEGUN TRANSACION NO.4524000000251</t>
  </si>
  <si>
    <t>CR-733</t>
  </si>
  <si>
    <t>[] CARGOS BANCARIOS COMISION TRANSFERENCIA ORDENAD, CORRESPONDIENTE AL MES DE FEBRERO 2023, SEGUN TRANSACION NO.4524000000252</t>
  </si>
  <si>
    <t>TR-1927</t>
  </si>
  <si>
    <t>PARA REGISTRAR TRANFERENCIA BANCARIA DE LA CTA. INVI GENERAL NO. 010-600030-6 A LA CTA. INVI- CORPORACION ANDINA NO. 240-014571-1 POR CONCEPTO DE PAGO COMISIONES PENDIENTES, CORRESPONDIENTE AL MES DE ENERO, SEGUN VAF-EXT-0011-2023 D/F 24/02/2023</t>
  </si>
  <si>
    <t>CR-725</t>
  </si>
  <si>
    <t>ED-12597</t>
  </si>
  <si>
    <t>PARA REGISTRAR TRANFERENCIA BANCARIA DE LA CTA INVI GENERAL NO. 010-600030-6 A LA CTA. OISOE. 960-3527142-4 POR CONCEPTO DE PAGO COMISIONES PENDIENTES, CORRESPONDIENTE AL MES DE ENERO, SEGUN VAF-EXT-0011-2023 D/F 24/02/2023</t>
  </si>
  <si>
    <t>ED-12598</t>
  </si>
  <si>
    <t>PARA REGISTRAR TRANFERENCIA BANCARIA DE LA CTA INVI GENERAL NO. 010-600030-6 A LA CTA. OISOE. 960-352738-5 POR CONCEPTO DE PAGO COMISIONES PENDIENTES, CORRESPONDIENTE AL MES DE ENERO, SEGUN VAF-EXT-0011-2023 D/F 24/02/2023</t>
  </si>
  <si>
    <t>ED-12599</t>
  </si>
  <si>
    <t>PARA REGISTRAR TRANFERENCIA BANCARIA DE LA CTA INVI GENERAL NO. 010-600030-6 A LA CTA. OISOE. 960-352733-9 POR CONCEPTO DE PAGO COMISIONES PENDIENTES, CORRESPONDIENTE AL MES DE ENERO, SEGUN VAF-EXT-0011-2023 D/F 24/02/2023</t>
  </si>
  <si>
    <t>ED-12200</t>
  </si>
  <si>
    <t>PARA REGISTRAR COBRO PENDIENTE DE APLICAR EL DIA 01 DEL MES DE FEBRERO 2023, SEGUN ESTADO DE BANCO ANEXO, POR NO ESTAR EN LA DISTRIBUCCION DE COBROS-DESCRIPCION - PAGOS ACH 452400543680</t>
  </si>
  <si>
    <t>ED-12201</t>
  </si>
  <si>
    <t>PARA REGISTRAR COBRO PENDIENTE DE APLICAR EL DIA 01 DEL MES DE FEBRERO 2023, SEGUN ESTADO DE BANCO ANEXO, POR NO ESTAR EN LA DISTRIBUCCION DE COBROS-DESCRIPCION - PAGOS ACH 452400545707</t>
  </si>
  <si>
    <t>ED-12202</t>
  </si>
  <si>
    <t>PARA REGISTRAR COBRO PENDIENTE DE APLICAR EL DIA 01 DEL MES DE FEBRERO 2023, SEGUN ESTADO DE BANCO ANEXO, POR NO ESTAR EN LA DISTRIBUCCION DE COBROS-DESCRIPCION - TRANSFERENCIA 294674077</t>
  </si>
  <si>
    <t>ED-12203</t>
  </si>
  <si>
    <t>PARA REGISTRAR COBRO PENDIENTE DE APLICAR EL DIA 01 DEL MES DE FEBRERO 2023, SEGUN ESTADO DE BANCO ANEXO, POR NO ESTAR EN LA DISTRIBUCCION DE COBROS-DESCRIPCION - TRANSFERENCIA 452400360717</t>
  </si>
  <si>
    <t>ED-12204</t>
  </si>
  <si>
    <t>PARA REGISTRAR COBRO PENDIENTE DE APLICAR EL DIA 01 DEL MES DE FEBRERO 2023, SEGUN ESTADO DE BANCO ANEXO, POR NO ESTAR EN LA DISTRIBUCCION DE COBROS-DESCRIPCION - DEPOSITO 000700010429</t>
  </si>
  <si>
    <t>ED-12205</t>
  </si>
  <si>
    <t>PARA REGISTRAR COBRO PENDIENTE DE APLICAR EL DIA 01 DEL MES DE FEBRERO 2023, SEGUN ESTADO DE BANCO ANEXO, POR NO ESTAR EN LA DISTRIBUCCION DE COBROS-DESCRIPCION - DEPOSITO 003470040177</t>
  </si>
  <si>
    <t>ED-12206</t>
  </si>
  <si>
    <t>PARA REGISTRAR COBRO PENDIENTE DE APLICAR EL DIA 01 DEL MES DE FEBRERO 2023, SEGUN ESTADO DE BANCO ANEXO, POR NO ESTAR EN LA DISTRIBUCCION DE COBROS-DESCRIPCION - TRANSFERENCIA 929476494</t>
  </si>
  <si>
    <t>ED-12207</t>
  </si>
  <si>
    <t>PARA REGISTRAR COBRO PENDIENTE DE APLICAR EL DIA 01 DEL MES DE FEBRERO 2023, SEGUN ESTADO DE BANCO ANEXO, POR NO ESTAR EN LA DISTRIBUCCION DE COBROS-DESCRIPCION - TRANSFERENCIA 294766285</t>
  </si>
  <si>
    <t>ED-12208</t>
  </si>
  <si>
    <t>PARA REGISTRAR COBRO PENDIENTE DE APLICAR EL DIA 01 DEL MES DE FEBRERO 2023, SEGUN ESTADO DE BANCO ANEXO, POR NO ESTAR EN LA DISTRIBUCCION DE COBROS-DESCRIPCION - TRANSFERENCIA 294769629</t>
  </si>
  <si>
    <t>ED-12232</t>
  </si>
  <si>
    <t>PARA REGISTRAR TRANSFERENCIA AUTOMATICA CC EMITIDA CUENTA COLECTORA MINISTERIO DE LA VIVIENDA HABITAT Y EDIFICACIONES (MIVEHD) CORRESPONDIENTE AL DIA 01/02/2023</t>
  </si>
  <si>
    <t>ED-12209</t>
  </si>
  <si>
    <t>PARA REGISTRAR COBRO PENDIENTE DE APLICAR EL DIA 02 DEL MES DE FEBRERO 2023, SEGUN ESTADO DE BANCO ANEXO, POR NO ESTAR EN LA DISTRIBUCCION DE COBROS-DESCRIPCION - DEPOSITO 005300050084</t>
  </si>
  <si>
    <t>ED-12210</t>
  </si>
  <si>
    <t>PARA REGISTRAR COBRO PENDIENTE DE APLICAR EL DIA 02 DEL MES DE FEBRERO 2023, SEGUN ESTADO DE BANCO ANEXO, POR NO ESTAR EN LA DISTRIBUCCION DE COBROS-DESCRIPCION - PAGOS ACH 452400540134</t>
  </si>
  <si>
    <t>ED-12211</t>
  </si>
  <si>
    <t>PARA REGISTRAR COBRO PENDIENTE DE APLICAR EL DIA 02 DEL MES DE FEBRERO 2023, SEGUN ESTADO DE BANCO ANEXO, POR NO ESTAR EN LA DISTRIBUCCION DE COBROS-DESCRIPCION - PAGOS ACH 452400540150</t>
  </si>
  <si>
    <t>ED-12212</t>
  </si>
  <si>
    <t>PARA REGISTRAR COBRO PENDIENTE DE APLICAR EL DIA 02 DEL MES DE FEBRERO 2023, SEGUN ESTADO DE BANCO ANEXO, POR NO ESTAR EN LA DISTRIBUCCION DE COBROS-DESCRIPCION - PAGOS ACH 452400540224</t>
  </si>
  <si>
    <t>ED-12213</t>
  </si>
  <si>
    <t>PARA REGISTRAR COBRO PENDIENTE DE APLICAR EL DIA 02 DEL MES DE FEBRERO 2023, SEGUN ESTADO DE BANCO ANEXO, POR NO ESTAR EN LA DISTRIBUCCION DE COBROS-DESCRIPCION - PAGOS ACH 452400540318</t>
  </si>
  <si>
    <t>ED-12214</t>
  </si>
  <si>
    <t>PARA REGISTRAR COBRO PENDIENTE DE APLICAR EL DIA 02 DEL MES DE FEBRERO 2023, SEGUN ESTADO DE BANCO ANEXO, POR NO ESTAR EN LA DISTRIBUCCION DE COBROS-DESCRIPCION - PAGOS ACH 452400540342</t>
  </si>
  <si>
    <t>ED-12215</t>
  </si>
  <si>
    <t>PARA REGISTRAR COBRO PENDIENTE DE APLICAR EL DIA 02 DEL MES DE FEBRERO 2023, SEGUN ESTADO DE BANCO ANEXO, POR NO ESTAR EN LA DISTRIBUCCION DE COBROS-DESCRIPCION - TRANSFERENCIA 294812378</t>
  </si>
  <si>
    <t>ED-12216</t>
  </si>
  <si>
    <t>PARA REGISTRAR COBRO PENDIENTE DE APLICAR EL DIA 02 DEL MES DE FEBRERO 2023, SEGUN ESTADO DE BANCO ANEXO, POR NO ESTAR EN LA DISTRIBUCCION DE COBROS-DESCRIPCION - DEPOSITO 005900050167</t>
  </si>
  <si>
    <t>ED-12217</t>
  </si>
  <si>
    <t>PARA REGISTRAR COBRO PENDIENTE DE APLICAR EL DIA 02 DEL MES DE FEBRERO 2023, SEGUN ESTADO DE BANCO ANEXO, POR NO ESTAR EN LA DISTRIBUCCION DE COBROS-DESCRIPCION - DEPOSITO 000820020205</t>
  </si>
  <si>
    <t>ED-12218</t>
  </si>
  <si>
    <t>PARA REGISTRAR COBRO PENDIENTE DE APLICAR EL DIA 02 DEL MES DE FEBRERO 2023, SEGUN ESTADO DE BANCO ANEXO, POR NO ESTAR EN LA DISTRIBUCCION DE COBROS-DESCRIPCION - DEPOSITO 005300020198</t>
  </si>
  <si>
    <t>ED-12219</t>
  </si>
  <si>
    <t>PARA REGISTRAR COBRO PENDIENTE DE APLICAR EL DIA 02 DEL MES DE FEBRERO 2023, SEGUN ESTADO DE BANCO ANEXO, POR NO ESTAR EN LA DISTRIBUCCION DE COBROS-DESCRIPCION - DEPOSITO 005280020310</t>
  </si>
  <si>
    <t>ED-12220</t>
  </si>
  <si>
    <t>PARA REGISTRAR COBRO PENDIENTE DE APLICAR EL DIA 02 DEL MES DE FEBRERO 2023, SEGUN ESTADO DE BANCO ANEXO, POR NO ESTAR EN LA DISTRIBUCCION DE COBROS-DESCRIPCION - DEPOSITO 003420010523</t>
  </si>
  <si>
    <t>ED-12221</t>
  </si>
  <si>
    <t>PARA REGISTRAR COBRO PENDIENTE DE APLICAR EL DIA 02 DEL MES DE FEBRERO 2023, SEGUN ESTADO DE BANCO ANEXO, POR NO ESTAR EN LA DISTRIBUCCION DE COBROS-DESCRIPCION - TRANSFERENCIA 294891794</t>
  </si>
  <si>
    <t>ED-12233</t>
  </si>
  <si>
    <t>PARA REGISTRAR TRANSFERENCIA AUTOMATICA CC EMITIDA CUENTA COLECTORA MINISTERIO DE LA VIVIENDA HABITAT Y EDIFICACIONES (MIVEHD) CORRESPONDIENTE AL DIA 02/02/2023</t>
  </si>
  <si>
    <t>ED-12622</t>
  </si>
  <si>
    <t>PARA REGISTRAR COBRO PENDIENTE DE APLICAR EL DIA 02 DEL MES DE FEBRERO 2023, SEGUN ESTADO DE BANCO ANEXO, POR NO ESTAR EN LA DISTRIBUCCION DE COBROS-DESCRIPCION - DEPOSITO 001020020228</t>
  </si>
  <si>
    <t>ED-12623</t>
  </si>
  <si>
    <t>PARA REGISTRAR COBRO PENDIENTE DE APLICAR EL DIA 02 DEL MES DE FEBRERO 2023, SEGUN ESTADO DE BANCO ANEXO, POR NO ESTAR EN LA DISTRIBUCCION DE COBROS-DESCRIPCION - TRANSFERENCIA 294866172</t>
  </si>
  <si>
    <t>ED-12624</t>
  </si>
  <si>
    <t>PARA REGISTRAR COBRO PENDIENTE DE APLICAR EL DIA 02 DEL MES DE FEBRERO 2023, SEGUN ESTADO DE BANCO ANEXO, POR NO ESTAR EN LA DISTRIBUCCION DE COBROS-DESCRIPCION - DEPOSITO 005610040293</t>
  </si>
  <si>
    <t>DG-4263</t>
  </si>
  <si>
    <t>PARA REGISTRAR INGRESOS CORRESPONDIENTES AL DÍA 03/02/2023 SEGÚN RELACIÓN ANEXA.</t>
  </si>
  <si>
    <t>ED-12225</t>
  </si>
  <si>
    <t>PARA REGISTRAR COBRO PENDIENTE DE APLICAR EL DIA 03 DEL MES DE FEBRERO 2023, SEGUN ESTADO DE BANCO ANEXO, POR NO ESTAR EN LA DISTRIBUCCION DE COBROS-DESCRIPCION - TRANSFERENCIA 294947669</t>
  </si>
  <si>
    <t>ED-12226</t>
  </si>
  <si>
    <t>PARA REGISTRAR COBRO PENDIENTE DE APLICAR EL DIA 03 DEL MES DE FEBRERO 2023, SEGUN ESTADO DE BANCO ANEXO, POR NO ESTAR EN LA DISTRIBUCCION DE COBROS-DESCRIPCION - DEPOSITO 003370030156</t>
  </si>
  <si>
    <t>ED-12227</t>
  </si>
  <si>
    <t>PARA REGISTRAR COBRO PENDIENTE DE APLICAR EL DIA 03 DEL MES DE FEBRERO 2023, SEGUN ESTADO DE BANCO ANEXO, POR NO ESTAR EN LA DISTRIBUCCION DE COBROS-DESCRIPCION - TRANSFERENCIA 294961758</t>
  </si>
  <si>
    <t>ED-12228</t>
  </si>
  <si>
    <t>PARA REGISTRAR COBRO PENDIENTE DE APLICAR EL DIA 03 DEL MES DE FEBRERO 2023, SEGUN ESTADO DE BANCO ANEXO, POR NO ESTAR EN LA DISTRIBUCCION DE COBROS-DESCRIPCION - TRANSFERENCIA 294968502</t>
  </si>
  <si>
    <t>ED-12229</t>
  </si>
  <si>
    <t>PARA REGISTRAR COBRO PENDIENTE DE APLICAR EL DIA 03 DEL MES DE FEBRERO 2023, SEGUN ESTADO DE BANCO ANEXO, POR NO ESTAR EN LA DISTRIBUCCION DE COBROS-DESCRIPCION - TRANSFERENCIA 294968773</t>
  </si>
  <si>
    <t>ED-12230</t>
  </si>
  <si>
    <t>PARA REGISTRAR COBRO PENDIENTE DE APLICAR EL DIA 03 DEL MES DE FEBRERO 2023, SEGUN ESTADO DE BANCO ANEXO, POR NO ESTAR EN LA DISTRIBUCCION DE COBROS-DESCRIPCION - PAGOS ACH 452400546515</t>
  </si>
  <si>
    <t>ED-12231</t>
  </si>
  <si>
    <t>PARA REGISTRAR COBRO PENDIENTE DE APLICAR EL DIA 03 DEL MES DE FEBRERO 2023, SEGUN ESTADO DE BANCO ANEXO, POR NO ESTAR EN LA DISTRIBUCCION DE COBROS-DESCRIPCION - TRANSFERENCIA 295003917</t>
  </si>
  <si>
    <t>ED-12234</t>
  </si>
  <si>
    <t>PARA REGISTRAR TRANSFERENCIA AUTOMATICA CC EMITIDA CUENTA COLECTORA MINISTERIO DE LA VIVIENDA HABITAT Y EDIFICACIONES (MIVEHD) CORRESPONDIENTE AL DIA 03/02/2023</t>
  </si>
  <si>
    <t>ED-12236</t>
  </si>
  <si>
    <t>PARA REGISTRAR TRANSFERENCIA AUTOMATICA CC EMITIDA CUENTA COLECTORA MINISTERIO DE LA VIVIENDA HABITAT Y EDIFICACIONES (MIVEHD) CORRESPONDIENTE AL DIA 06/02/2023</t>
  </si>
  <si>
    <t>ED-12260</t>
  </si>
  <si>
    <t>PARA REGISTRAR COBRO PENDIENTE DE APLICAR EL DIA 06 DEL MES DE FEBRERO 2023, SEGUN ESTADO DE BANCO ANEXO, POR NO ESTAR EN LA DISTRIBUCCION DE COBROS-DESCRIPCION - TRANSFERENCIA 295087804</t>
  </si>
  <si>
    <t>ED-12261</t>
  </si>
  <si>
    <t>PARA REGISTRAR COBRO PENDIENTE DE APLICAR EL DIA 06 DEL MES DE FEBRERO 2023, SEGUN ESTADO DE BANCO ANEXO, POR NO ESTAR EN LA DISTRIBUCCION DE COBROS-DESCRIPCION - TRANSFERENCIA 295169819</t>
  </si>
  <si>
    <t>ED-12262</t>
  </si>
  <si>
    <t>PARA REGISTRAR COBRO PENDIENTE DE APLICAR EL DIA 06 DEL MES DE FEBRERO 2023, SEGUN ESTADO DE BANCO ANEXO, POR NO ESTAR EN LA DISTRIBUCCION DE COBROS-DESCRIPCION - TRANSFERENCIA 295191084</t>
  </si>
  <si>
    <t>ED-12263</t>
  </si>
  <si>
    <t>PARA REGISTRAR COBRO PENDIENTE DE APLICAR EL DIA 06 DEL MES DE FEBRERO 2023, SEGUN ESTADO DE BANCO ANEXO, POR NO ESTAR EN LA DISTRIBUCCION DE COBROS-DESCRIPCION - TRANSFERENCIA 295198084</t>
  </si>
  <si>
    <t>ED-12264</t>
  </si>
  <si>
    <t>PARA REGISTRAR COBRO PENDIENTE DE APLICAR EL DIA 06 DEL MES DE FEBRERO 2023, SEGUN ESTADO DE BANCO ANEXO, POR NO ESTAR EN LA DISTRIBUCCION DE COBROS-DESCRIPCION - DEPOSITO 002340050340</t>
  </si>
  <si>
    <t>ED-12265</t>
  </si>
  <si>
    <t>PARA REGISTRAR COBRO PENDIENTE DE APLICAR EL DIA 06 DEL MES DE FEBRERO 2023, SEGUN ESTADO DE BANCO ANEXO, POR NO ESTAR EN LA DISTRIBUCCION DE COBROS-DESCRIPCION - DEPOSITO 000160100359</t>
  </si>
  <si>
    <t>ED-12266</t>
  </si>
  <si>
    <t>PARA REGISTRAR COBRO PENDIENTE DE APLICAR EL DIA 06 DEL MES DE FEBRERO 2023, SEGUN ESTADO DE BANCO ANEXO, POR NO ESTAR EN LA DISTRIBUCCION DE COBROS-DESCRIPCION - DEPOSITO 003090050428</t>
  </si>
  <si>
    <t>ED-12267</t>
  </si>
  <si>
    <t>PARA REGISTRAR COBRO PENDIENTE DE APLICAR EL DIA 06 DEL MES DE FEBRERO 2023, SEGUN ESTADO DE BANCO ANEXO, POR NO ESTAR EN LA DISTRIBUCCION DE COBROS-DESCRIPCION - TRANSFERENCIA 295218713</t>
  </si>
  <si>
    <t>ED-12268</t>
  </si>
  <si>
    <t>PARA REGISTRAR COBRO PENDIENTE DE APLICAR EL DIA 06 DEL MES DE FEBRERO 2023, SEGUN ESTADO DE BANCO ANEXO, POR NO ESTAR EN LA DISTRIBUCCION DE COBROS-DESCRIPCION - PAGOS ACH 452400542049</t>
  </si>
  <si>
    <t>ED-12269</t>
  </si>
  <si>
    <t>PARA REGISTRAR COBRO PENDIENTE DE APLICAR EL DIA 06 DEL MES DE FEBRERO 2023, SEGUN ESTADO DE BANCO ANEXO, POR NO ESTAR EN LA DISTRIBUCCION DE COBROS-DESCRIPCION - PAGOS ACH 452400543879</t>
  </si>
  <si>
    <t>ED-12270</t>
  </si>
  <si>
    <t>PARA REGISTRAR COBRO PENDIENTE DE APLICAR EL DIA 06 DEL MES DE FEBRERO 2023, SEGUN ESTADO DE BANCO ANEXO, POR NO ESTAR EN LA DISTRIBUCCION DE COBROS-DESCRIPCION - PAGOS ACH 452400547185</t>
  </si>
  <si>
    <t>ED-12271</t>
  </si>
  <si>
    <t>PARA REGISTRAR COBRO PENDIENTE DE APLICAR EL DIA 06 DEL MES DE FEBRERO 2023, SEGUN ESTADO DE BANCO ANEXO, POR NO ESTAR EN LA DISTRIBUCCION DE COBROS-DESCRIPCION - DEPOSITO 008200130142</t>
  </si>
  <si>
    <t>ED-12272</t>
  </si>
  <si>
    <t>PARA REGISTRAR COBRO PENDIENTE DE APLICAR EL DIA 06 DEL MES DE FEBRERO 2023, SEGUN ESTADO DE BANCO ANEXO, POR NO ESTAR EN LA DISTRIBUCCION DE COBROS-DESCRIPCION - DEPOSITO 005500030633</t>
  </si>
  <si>
    <t>ED-12273</t>
  </si>
  <si>
    <t>PARA REGISTRAR COBRO PENDIENTE DE APLICAR EL DIA 06 DEL MES DE FEBRERO 2023, SEGUN ESTADO DE BANCO ANEXO, POR NO ESTAR EN LA DISTRIBUCCION DE COBROS-DESCRIPCION - PAGOS ACH 452400540574</t>
  </si>
  <si>
    <t>ED-12274</t>
  </si>
  <si>
    <t>PARA REGISTRAR COBRO PENDIENTE DE APLICAR EL DIA 06 DEL MES DE FEBRERO 2023, SEGUN ESTADO DE BANCO ANEXO, POR NO ESTAR EN LA DISTRIBUCCION DE COBROS-DESCRIPCION - TRANSFERENCIA 001650100953</t>
  </si>
  <si>
    <t>ED-12275</t>
  </si>
  <si>
    <t>PARA REGISTRAR COBRO PENDIENTE DE APLICAR EL DIA 06 DEL MES DE FEBRERO 2023, SEGUN ESTADO DE BANCO ANEXO, POR NO ESTAR EN LA DISTRIBUCCION DE COBROS-DESCRIPCION - DEPOSITO 003320011189</t>
  </si>
  <si>
    <t>ED-12276</t>
  </si>
  <si>
    <t>PARA REGISTRAR COBRO PENDIENTE DE APLICAR EL DIA 06 DEL MES DE FEBRERO 2023, SEGUN ESTADO DE BANCO ANEXO, POR NO ESTAR EN LA DISTRIBUCCION DE COBROS-DESCRIPCION - TRANSFERENCIA 295313489</t>
  </si>
  <si>
    <t>ED-12237</t>
  </si>
  <si>
    <t>PARA REGISTRAR TRANSFERENCIA AUTOMATICA CC EMITIDA CUENTA COLECTORA MINISTERIO DE LA VIVIENDA HABITAT Y EDIFICACIONES (MIVEHD) CORRESPONDIENTE AL DIA 07/02/2023</t>
  </si>
  <si>
    <t>ED-12277</t>
  </si>
  <si>
    <t>PARA REGISTRAR COBRO PENDIENTE DE APLICAR EL DIA 07 DEL MES DE FEBRERO 2023, SEGUN ESTADO DE BANCO ANEXO, POR NO ESTAR EN LA DISTRIBUCCION DE COBROS-DESCRIPCION - PAGOS ACH 452400540074</t>
  </si>
  <si>
    <t>ED-12278</t>
  </si>
  <si>
    <t>PARA REGISTRAR COBRO PENDIENTE DE APLICAR EL DIA 07 DEL MES DE FEBRERO 2023, SEGUN ESTADO DE BANCO ANEXO, POR NO ESTAR EN LA DISTRIBUCCION DE COBROS-DESCRIPCION - PAGOS ACH 452400541773</t>
  </si>
  <si>
    <t>ED-12279</t>
  </si>
  <si>
    <t>PARA REGISTRAR COBRO PENDIENTE DE APLICAR EL DIA 07 DEL MES DE FEBRERO 2023, SEGUN ESTADO DE BANCO ANEXO, POR NO ESTAR EN LA DISTRIBUCCION DE COBROS-DESCRIPCION - TRANSFERENCIA 295360068</t>
  </si>
  <si>
    <t>ED-12280</t>
  </si>
  <si>
    <t>PARA REGISTRAR COBRO PENDIENTE DE APLICAR EL DIA 07 DEL MES DE FEBRERO 2023, SEGUN ESTADO DE BANCO ANEXO, POR NO ESTAR EN LA DISTRIBUCCION DE COBROS-DESCRIPCION - TRANSFERENCIA 452400360699</t>
  </si>
  <si>
    <t>ED-12281</t>
  </si>
  <si>
    <t>PARA REGISTRAR COBRO PENDIENTE DE APLICAR EL DIA 07 DEL MES DE FEBRERO 2023, SEGUN ESTADO DE BANCO ANEXO, POR NO ESTAR EN LA DISTRIBUCCION DE COBROS-DESCRIPCION - TRANSFERENCIA 295372935</t>
  </si>
  <si>
    <t>ED-12282</t>
  </si>
  <si>
    <t>PARA REGISTRAR COBRO PENDIENTE DE APLICAR EL DIA 07 DEL MES DE FEBRERO 2023, SEGUN ESTADO DE BANCO ANEXO, POR NO ESTAR EN LA DISTRIBUCCION DE COBROS-DESCRIPCION - TRANSFERENCIA 295376259</t>
  </si>
  <si>
    <t>ED-12283</t>
  </si>
  <si>
    <t>PARA REGISTRAR COBRO PENDIENTE DE APLICAR EL DIA 07 DEL MES DE FEBRERO 2023, SEGUN ESTADO DE BANCO ANEXO, POR NO ESTAR EN LA DISTRIBUCCION DE COBROS-DESCRIPCION - TRANSFERENCIA 295379995</t>
  </si>
  <si>
    <t>ED-12284</t>
  </si>
  <si>
    <t>PARA REGISTRAR COBRO PENDIENTE DE APLICAR EL DIA 07 DEL MES DE FEBRERO 2023, SEGUN ESTADO DE BANCO ANEXO, POR NO ESTAR EN LA DISTRIBUCCION DE COBROS-DESCRIPCION - TRANSFERENCIA 295384636</t>
  </si>
  <si>
    <t>ED-12285</t>
  </si>
  <si>
    <t>PARA REGISTRAR COBRO PENDIENTE DE APLICAR EL DIA 07 DEL MES DE FEBRERO 2023, SEGUN ESTADO DE BANCO ANEXO, POR NO ESTAR EN LA DISTRIBUCCION DE COBROS-DESCRIPCION - PAGOS ACH 452400546011</t>
  </si>
  <si>
    <t>ED-12286</t>
  </si>
  <si>
    <t>PARA REGISTRAR COBRO PENDIENTE DE APLICAR EL DIA 07 DEL MES DE FEBRERO 2023, SEGUN ESTADO DE BANCO ANEXO, POR NO ESTAR EN LA DISTRIBUCCION DE COBROS-DESCRIPCION - TRANSFERENCIA 295402308</t>
  </si>
  <si>
    <t>ED-12287</t>
  </si>
  <si>
    <t>PARA REGISTRAR COBRO PENDIENTE DE APLICAR EL DIA 07 DEL MES DE FEBRERO 2023, SEGUN ESTADO DE BANCO ANEXO, POR NO ESTAR EN LA DISTRIBUCCION DE COBROS-DESCRIPCION - TRANSFERENCIA 295405679</t>
  </si>
  <si>
    <t>ED-12288</t>
  </si>
  <si>
    <t>PARA REGISTRAR COBRO PENDIENTE DE APLICAR EL DIA 07 DEL MES DE FEBRERO 2023, SEGUN ESTADO DE BANCO ANEXO, POR NO ESTAR EN LA DISTRIBUCCION DE COBROS-DESCRIPCION - TRANSFERENCIA 295419076</t>
  </si>
  <si>
    <t>ED-12289</t>
  </si>
  <si>
    <t>PARA REGISTRAR COBRO PENDIENTE DE APLICAR EL DIA 07 DEL MES DE FEBRERO 2023, SEGUN ESTADO DE BANCO ANEXO, POR NO ESTAR EN LA DISTRIBUCCION DE COBROS-DESCRIPCION - TRANSFERENCIA 929543347</t>
  </si>
  <si>
    <t>ED-12290</t>
  </si>
  <si>
    <t>PARA REGISTRAR COBRO PENDIENTE DE APLICAR EL DIA 08 DEL MES DE FEBRERO 2023, SEGUN ESTADO DE BANCO ANEXO, POR NO ESTAR EN LA DISTRIBUCCION DE COBROS-DESCRIPCION - DEPOSITO 002560010026</t>
  </si>
  <si>
    <t>ED-12291</t>
  </si>
  <si>
    <t>PARA REGISTRAR COBRO PENDIENTE DE APLICAR EL DIA 08 DEL MES DE FEBRERO 2023, SEGUN ESTADO DE BANCO ANEXO, POR NO ESTAR EN LA</t>
  </si>
  <si>
    <t>DISTRIBUCCION DE COBROS-DESCRIPCION - DEPOSITO 002550010096</t>
  </si>
  <si>
    <t>ED-12311</t>
  </si>
  <si>
    <t>ED-12314</t>
  </si>
  <si>
    <t>PARA REGISTRAR COBRO PENDIENTE DE APLICAR EL DIA 08 DEL MES DE FEBRERO 2023, SEGUN ESTADO DE BANCO ANEXO, POR NO ESTAR EN LA DISTRIBUCCION DE COBROS-DESCRIPCION - TRANSFERENCIA 295484835</t>
  </si>
  <si>
    <t>ED-12315</t>
  </si>
  <si>
    <t>PARA REGISTRAR COBRO PENDIENTE DE APLICAR EL DIA 08 DEL MES DE FEBRERO 2023, SEGUN ESTADO DE BANCO ANEXO, POR NO ESTAR EN LA DISTRIBUCCION DE COBROS-DESCRIPCION - TRANSFERENCIA 452400369063</t>
  </si>
  <si>
    <t>ED-12316</t>
  </si>
  <si>
    <t>PARA REGISTRAR COBRO PENDIENTE DE APLICAR EL DIA 08 DEL MES DE FEBRERO 2023, SEGUN ESTADO DE BANCO ANEXO, POR NO ESTAR EN LA DISTRIBUCCION DE COBROS-DESCRIPCION - TRANSFERENCIA 295490178</t>
  </si>
  <si>
    <t>ED-12317</t>
  </si>
  <si>
    <t>PARA REGISTRAR COBRO PENDIENTE DE APLICAR EL DIA 08 DEL MES DE FEBRERO 2023, SEGUN ESTADO DE BANCO ANEXO, POR NO ESTAR EN LA DISTRIBUCCION DE COBROS-DESCRIPCION - TRANSFERENCIA 295512325</t>
  </si>
  <si>
    <t>ED-12318</t>
  </si>
  <si>
    <t>PARA REGISTRAR COBRO PENDIENTE DE APLICAR EL DIA 08 DEL MES DE FEBRERO 2023, SEGUN ESTADO DE BANCO ANEXO, POR NO ESTAR EN LA DISTRIBUCCION DE COBROS-DESCRIPCION - PAGOS ACH 452400546431</t>
  </si>
  <si>
    <t>ED-12319</t>
  </si>
  <si>
    <t>PARA REGISTRAR COBRO PENDIENTE DE APLICAR EL DIA 08 DEL MES DE FEBRERO 2023, SEGUN ESTADO DE BANCO ANEXO, POR NO ESTAR EN LA DISTRIBUCCION DE COBROS-DESCRIPCION - TRANSFERENCIA 295526959</t>
  </si>
  <si>
    <t>ED-12320</t>
  </si>
  <si>
    <t>PARA REGISTRAR COBRO PENDIENTE DE APLICAR EL DIA 08 DEL MES DE FEBRERO 2023, SEGUN ESTADO DE BANCO ANEXO, POR NO ESTAR EN LA DISTRIBUCCION DE COBROS-DESCRIPCION - DEPOSITO 002420090344</t>
  </si>
  <si>
    <t>ED-12321</t>
  </si>
  <si>
    <t>PARA REGISTRAR COBRO PENDIENTE DE APLICAR EL DIA 08 DEL MES DE FEBRERO 2023, SEGUN ESTADO DE BANCO ANEXO, POR NO ESTAR EN LA DISTRIBUCCION DE COBROS-DESCRIPCION - TRANSFERENCIA 295536531</t>
  </si>
  <si>
    <t>ED-12402</t>
  </si>
  <si>
    <t>PARA REGISTRAR REVERSION DEPOSITO CUENTA CORRIENTE EMITIDA CUENTA COLECTORA MINISTERIO DE LA VIVIENDA Y EDIFICACIONES (MIVED) CORRESPONDIENTE A LA ED-12290 REF 002560010026 AL DIA 08/02/2022</t>
  </si>
  <si>
    <t>ED-12620</t>
  </si>
  <si>
    <t>PARA REGISTRAR COBRO PENDIENTE DE APLICAR EL DIA 08 DEL MES DE FEBRERO 2023, SEGUN ESTADO DE BANCO ANEXO, POR NO ESTAR EN LA DISTRIBUCCION DE COBROS-DESCRIPCION - DEPOSITO 002560010029</t>
  </si>
  <si>
    <t>ED-12621</t>
  </si>
  <si>
    <t>PARA REGISTRAR COBRO PENDIENTE DE APLICAR EL DIA 08 DEL MES DE FEBRERO 2023, SEGUN ESTADO DE BANCO ANEXO, POR NO ESTAR EN LA DISTRIBUCCION DE COBROS-DESCRIPCION - TRANSFERENCIA 295472469</t>
  </si>
  <si>
    <t>ED-12312</t>
  </si>
  <si>
    <t>PARA REGISTRAR TRANSFERENCIA AUTOMATICA CC EMITIDA CUENTA COLECTORA MINISTERIO DE LA VIVIENDA HABITAT Y EDIFICACIONES (MIVEHD) CORRESPONDIENTE AL DIA 09/02/2023</t>
  </si>
  <si>
    <t>ED-12322</t>
  </si>
  <si>
    <t>PARA REGISTRAR COBRO PENDIENTE DE APLICAR EL DIA 08 DEL MES DE FEBRERO 2023, SEGUN ESTADO DE BANCO ANEXO, POR NO ESTAR EN LA DISTRIBUCCION DE COBROS-DESCRIPCION - TRANSFERENCIA 295568846</t>
  </si>
  <si>
    <t>ED-12323</t>
  </si>
  <si>
    <t>PARA REGISTRAR COBRO PENDIENTE DE APLICAR EL DIA 09 DEL MES DE FEBRERO 2023, SEGUN ESTADO DE BANCO ANEXO, POR NO ESTAR EN LA DISTRIBUCCION DE COBROS-DESCRIPCION - DEPOSITO 002600140071</t>
  </si>
  <si>
    <t>ED-12324</t>
  </si>
  <si>
    <t>PARA REGISTRAR COBRO PENDIENTE DE APLICAR EL DIA 09 DEL MES DE FEBRERO 2023, SEGUN ESTADO DE BANCO ANEXO, POR NO ESTAR EN LA DISTRIBUCCION DE COBROS-DESCRIPCION - PAGOS ACH 452400540555</t>
  </si>
  <si>
    <t>ED-12325</t>
  </si>
  <si>
    <t>PARA REGISTRAR COBRO PENDIENTE DE APLICAR EL DIA 09 DEL MES DE FEBRERO 2023, SEGUN ESTADO DE BANCO ANEXO, POR NO ESTAR EN LA DISTRIBUCCION DE COBROS-DESCRIPCION - PAGOS ACH 452400546955</t>
  </si>
  <si>
    <t>ED-12326</t>
  </si>
  <si>
    <t>PARA REGISTRAR COBRO PENDIENTE DE APLICAR EL DIA 09 DEL MES DE FEBRERO 2023, SEGUN ESTADO DE BANCO ANEXO, POR NO ESTAR EN LA DISTRIBUCCION DE COBROS-DESCRIPCION - PAGOS ACH 452400547109</t>
  </si>
  <si>
    <t>ED-12327</t>
  </si>
  <si>
    <t>PARA REGISTRAR COBRO PENDIENTE DE APLICAR EL DIA 09 DEL MES DE FEBRERO 2023, SEGUN ESTADO DE BANCO ANEXO, POR NO ESTAR EN LA DISTRIBUCCION DE COBROS-DESCRIPCION - DEPOSITO 006100010084</t>
  </si>
  <si>
    <t>ED-12328</t>
  </si>
  <si>
    <t>PARA REGISTRAR COBRO PENDIENTE DE APLICAR EL DIA 09 DEL MES DE FEBRERO 2023, SEGUN ESTADO DE BANCO ANEXO, POR NO ESTAR EN LA DISTRIBUCCION DE COBROS-DESCRIPCION - TRANSFERENCIA 295598556</t>
  </si>
  <si>
    <t>ED-12329</t>
  </si>
  <si>
    <t>PARA REGISTRAR COBRO PENDIENTE DE APLICAR EL DIA 09 DEL MES DE FEBRERO 2023, SEGUN ESTADO DE BANCO ANEXO, POR NO ESTAR EN LA DISTRIBUCCION DE COBROS-DESCRIPCION - DEPOSITO 002500120203</t>
  </si>
  <si>
    <t>ED-12330</t>
  </si>
  <si>
    <t>PARA REGISTRAR COBRO PENDIENTE DE APLICAR EL DIA 09 DEL MES DE FEBRERO 2023, SEGUN ESTADO DE BANCO ANEXO, POR NO ESTAR EN LA DISTRIBUCCION DE COBROS-DESCRIPCION - DEPOSITO 001600010146</t>
  </si>
  <si>
    <t>ED-12331</t>
  </si>
  <si>
    <t>PARA REGISTRAR COBRO PENDIENTE DE APLICAR EL DIA 09 DEL MES DE FEBRERO 2023, SEGUN ESTADO DE BANCO ANEXO, POR NO ESTAR EN LA DISTRIBUCCION DE COBROS-DESCRIPCION - DEPOSITO 000710050281</t>
  </si>
  <si>
    <t>ED-12332</t>
  </si>
  <si>
    <t>PARA REGISTRAR COBRO PENDIENTE DE APLICAR EL DIA 09 DEL MES DE FEBRERO 2023, SEGUN ESTADO DE BANCO ANEXO, POR NO ESTAR EN LA DISTRIBUCCION DE COBROS-DESCRIPCION - DEPOSITO 006000110202</t>
  </si>
  <si>
    <t>ED-12333</t>
  </si>
  <si>
    <t>PARA REGISTRAR COBRO PENDIENTE DE APLICAR EL DIA 09 DEL MES DE</t>
  </si>
  <si>
    <t>FEBRERO 2023, SEGUN ESTADO DE BANCO ANEXO, POR NO ESTAR EN LA DISTRIBUCCION DE COBROS-DESCRIPCION - DEPOSITO 002480140132</t>
  </si>
  <si>
    <t>ED-12334</t>
  </si>
  <si>
    <t>PARA REGISTRAR COBRO PENDIENTE DE APLICAR EL DIA 09 DEL MES DE FEBRERO 2023, SEGUN ESTADO DE BANCO ANEXO, POR NO ESTAR EN LA DISTRIBUCCION DE COBROS-DESCRIPCION - DEPOSITO 002900030116</t>
  </si>
  <si>
    <t>ED-12335</t>
  </si>
  <si>
    <t>PARA REGISTRAR COBRO PENDIENTE DE APLICAR EL DIA 09 DEL MES DE FEBRERO 2023, SEGUN ESTADO DE BANCO ANEXO, POR NO ESTAR EN LA DISTRIBUCCION DE COBROS-DESCRIPCION - TRANSFERENCIA 452400367132</t>
  </si>
  <si>
    <t>ED-12336</t>
  </si>
  <si>
    <t>PARA REGISTRAR COBRO PENDIENTE DE APLICAR EL DIA 09 DEL MES DE FEBRERO 2023, SEGUN ESTADO DE BANCO ANEXO, POR NO ESTAR EN LA DISTRIBUCCION DE COBROS-DESCRIPCION - DEPOSITO 006100020166</t>
  </si>
  <si>
    <t>ED-12337</t>
  </si>
  <si>
    <t>PARA REGISTRAR COBRO PENDIENTE DE APLICAR EL DIA 09 DEL MES DE FEBRERO 2023, SEGUN ESTADO DE BANCO ANEXO, POR NO ESTAR EN LA DISTRIBUCCION DE COBROS-DESCRIPCION - TRANSFERENCIA 295630500</t>
  </si>
  <si>
    <t>ED-12338</t>
  </si>
  <si>
    <t>PARA REGISTRAR COBRO PENDIENTE DE APLICAR EL DIA 09 DEL MES DE FEBRERO 2023, SEGUN ESTADO DE BANCO ANEXO, POR NO ESTAR EN LA DISTRIBUCCION DE COBROS-DESCRIPCION - DEPOSITO 005370020276</t>
  </si>
  <si>
    <t>ED-12339</t>
  </si>
  <si>
    <t>PARA REGISTRAR COBRO PENDIENTE DE APLICAR EL DIA 09 DEL MES DE FEBRERO 2023, SEGUN ESTADO DE BANCO ANEXO, POR NO ESTAR EN LA DISTRIBUCCION DE COBROS-DESCRIPCION - PAGOS ACH 452400545610</t>
  </si>
  <si>
    <t>ED-12340</t>
  </si>
  <si>
    <t>PARA REGISTRAR COBRO PENDIENTE DE APLICAR EL DIA 09 DEL MES DE FEBRERO 2023, SEGUN ESTADO DE BANCO ANEXO, POR NO ESTAR EN LA DISTRIBUCCION DE COBROS-DESCRIPCION - DEPOSITO 000730020224</t>
  </si>
  <si>
    <t>ED-12341</t>
  </si>
  <si>
    <t>PARA REGISTRAR COBRO PENDIENTE DE APLICAR EL DIA 09 DEL MES DE FEBRERO 2023, SEGUN ESTADO DE BANCO ANEXO, POR NO ESTAR EN LA DISTRIBUCCION DE COBROS-DESCRIPCION - TRANSFERENCIA 295643155</t>
  </si>
  <si>
    <t>ED-12313</t>
  </si>
  <si>
    <t>PARA REGISTRAR TRANSFERENCIA AUTOMATICA CC EMITIDA CUENTA COLECTORA MINISTERIO DE LA VIVIENDA HABITAT Y EDIFICACIONES (MIVEHD) CORRESPONDIENTE AL DIA 10/02/2023</t>
  </si>
  <si>
    <t>ED-12342</t>
  </si>
  <si>
    <t>PARA REGISTRAR COBRO PENDIENTE DE APLICAR EL DIA 10 DEL MES DE FEBRERO 2023, SEGUN ESTADO DE BANCO ANEXO, POR NO ESTAR EN LA DISTRIBUCCION DE COBROS-DESCRIPCION - PAGOS ACH 452400542549</t>
  </si>
  <si>
    <t>ED-12343</t>
  </si>
  <si>
    <t>PARA REGISTRAR COBRO PENDIENTE DE APLICAR EL DIA 10 DEL MES DE FEBRERO 2023, SEGUN ESTADO DE BANCO ANEXO, POR NO ESTAR EN LA DISTRIBUCCION DE COBROS-DESCRIPCION - TRANSFERENCIA 929570711</t>
  </si>
  <si>
    <t>ED-12344</t>
  </si>
  <si>
    <t>PARA REGISTRAR COBRO PENDIENTE DE APLICAR EL DIA 10 DEL MES DE FEBRERO 2023, SEGUN ESTADO DE BANCO ANEXO, POR NO ESTAR EN LA DISTRIBUCCION DE COBROS-DESCRIPCION - TRANSFERENCIA 295712758</t>
  </si>
  <si>
    <t>ED-12345</t>
  </si>
  <si>
    <t>PARA REGISTRAR COBRO PENDIENTE DE APLICAR EL DIA 10 DEL MES DE FEBRERO 2023, SEGUN ESTADO DE BANCO ANEXO, POR NO ESTAR EN LA DISTRIBUCCION DE COBROS-DESCRIPCION - DEPOSITO 001670090086</t>
  </si>
  <si>
    <t>ED-12346</t>
  </si>
  <si>
    <t>PARA REGISTRAR COBRO PENDIENTE DE APLICAR EL DIA 10 DEL MES DE FEBRERO 2023, SEGUN ESTADO DE BANCO ANEXO, POR NO ESTAR EN LA DISTRIBUCCION DE COBROS-DESCRIPCION - TRANSFERENCIA 295745622</t>
  </si>
  <si>
    <t>ED-12347</t>
  </si>
  <si>
    <t>PARA REGISTRAR COBRO PENDIENTE DE APLICAR EL DIA 10 DEL MES DE FEBRERO 2023, SEGUN ESTADO DE BANCO ANEXO, POR NO ESTAR EN LA DISTRIBUCCION DE COBROS-DESCRIPCION - DEPOSITO 007500020406</t>
  </si>
  <si>
    <t>ED-12348</t>
  </si>
  <si>
    <t>PARA REGISTRAR COBRO PENDIENTE DE APLICAR EL DIA 10 DEL MES DE FEBRERO 2023, SEGUN ESTADO DE BANCO ANEXO, POR NO ESTAR EN LA DISTRIBUCCION DE COBROS-DESCRIPCION - TRANSFERENCIA 295764015</t>
  </si>
  <si>
    <t>ED-12349</t>
  </si>
  <si>
    <t>PARA REGISTRAR COBRO PENDIENTE DE APLICAR EL DIA 10 DEL MES DE FEBRERO 2023, SEGUN ESTADO DE BANCO ANEXO, POR NO ESTAR EN LA DISTRIBUCCION DE COBROS-DESCRIPCION - TRANSFERENCIA 829576478</t>
  </si>
  <si>
    <t>ED-12350</t>
  </si>
  <si>
    <t>PARA REGISTRAR COBRO PENDIENTE DE APLICAR EL DIA 10 DEL MES DE FEBRERO 2023, SEGUN ESTADO DE BANCO ANEXO, POR NO ESTAR EN LA DISTRIBUCCION DE COBROS-DESCRIPCION - TRANSFERENCIA 295768670</t>
  </si>
  <si>
    <t>ED-12351</t>
  </si>
  <si>
    <t>PARA REGISTRAR COBRO PENDIENTE DE APLICAR EL DIA 10 DEL MES DE FEBRERO 2023, SEGUN ESTADO DE BANCO ANEXO, POR NO ESTAR EN LA DISTRIBUCCION DE COBROS-DESCRIPCION - TRANSFERENCIA 295779567</t>
  </si>
  <si>
    <t>DG-4264</t>
  </si>
  <si>
    <t>PARA REGISTRAR INGRESOS CORRESPONDIENTES AL DÍA 13/02/2023 SEGÚN RELACIÓN ANEXA.</t>
  </si>
  <si>
    <t>ED-12352</t>
  </si>
  <si>
    <t>PARA REGISTRAR COBRO PENDIENTE DE APLICAR EL DIA 13 DEL MES DE FEBRERO 2023, SEGUN ESTADO DE BANCO ANEXO, POR NO ESTAR EN LA DISTRIBUCCION DE COBROS-DESCRIPCION - TRANSFERENCIA 295819596</t>
  </si>
  <si>
    <t>ED-12353</t>
  </si>
  <si>
    <t>PARA REGISTRAR COBRO PENDIENTE DE APLICAR EL DIA 13 DEL MES DE FEBRERO 2023, SEGUN ESTADO DE BANCO ANEXO, POR NO ESTAR EN LA DISTRIBUCCION DE COBROS-DESCRIPCION - DEPOSITO 000230020176</t>
  </si>
  <si>
    <t>ED-12354</t>
  </si>
  <si>
    <t>PARA REGISTRAR COBRO PENDIENTE DE APLICAR EL DIA 13 DEL MES DE FEBRERO 2023, SEGUN ESTADO DE BANCO ANEXO, POR NO ESTAR EN LA DISTRIBUCCION DE COBROS-DESCRIPCION - TRANSFERENCIA 295951286</t>
  </si>
  <si>
    <t>ED-12355</t>
  </si>
  <si>
    <t>PARA REGISTRAR COBRO PENDIENTE DE APLICAR EL DIA 13 DEL MES DE FEBRERO 2023, SEGUN ESTADO DE BANCO ANEXO, POR NO ESTAR EN LA DISTRIBUCCION DE COBROS-DESCRIPCION - DEPOSITO 001200120074</t>
  </si>
  <si>
    <t>ED-12356</t>
  </si>
  <si>
    <t>PARA REGISTRAR COBRO PENDIENTE DE APLICAR EL DIA 13 DEL MES DE</t>
  </si>
  <si>
    <t>FEBRERO 2023, SEGUN ESTADO DE BANCO ANEXO, POR NO ESTAR EN LA DISTRIBUCCION DE COBROS-DESCRIPCION - DEPOSITO 008900040498</t>
  </si>
  <si>
    <t>ED-12357</t>
  </si>
  <si>
    <t>PARA REGISTRAR COBRO PENDIENTE DE APLICAR EL DIA 13 DEL MES DE FEBRERO 2023, SEGUN ESTADO DE BANCO ANEXO, POR NO ESTAR EN LA DISTRIBUCCION DE COBROS-DESCRIPCION - TRANSFERENCIA 295981173</t>
  </si>
  <si>
    <t>ED-12358</t>
  </si>
  <si>
    <t>PARA REGISTRAR COBRO PENDIENTE DE APLICAR EL DIA 13 DEL MES DE FEBRERO 2023, SEGUN ESTADO DE BANCO ANEXO, POR NO ESTAR EN LA DISTRIBUCCION DE COBROS-DESCRIPCION - DEPOSITO 002870030191</t>
  </si>
  <si>
    <t>ED-12359</t>
  </si>
  <si>
    <t>PARA REGISTRAR COBRO PENDIENTE DE APLICAR EL DIA 13 DEL MES DE FEBRERO 2023, SEGUN ESTADO DE BANCO ANEXO, POR NO ESTAR EN LA DISTRIBUCCION DE COBROS-DESCRIPCION - TRANSFERENCIA 452400368420</t>
  </si>
  <si>
    <t>ED-12360</t>
  </si>
  <si>
    <t>PARA REGISTRAR COBRO PENDIENTE DE APLICAR EL DIA 13 DEL MES DE FEBRERO 2023, SEGUN ESTADO DE BANCO ANEXO, POR NO ESTAR EN LA DISTRIBUCCION DE COBROS-DESCRIPCION - TRANSFERENCIA 295999697</t>
  </si>
  <si>
    <t>ED-12361</t>
  </si>
  <si>
    <t>PARA REGISTRAR COBRO PENDIENTE DE APLICAR EL DIA 13 DEL MES DE FEBRERO 2023, SEGUN ESTADO DE BANCO ANEXO, POR NO ESTAR EN LA DISTRIBUCCION DE COBROS-DESCRIPCION - DEPOSITO 002550020549</t>
  </si>
  <si>
    <t>ED-12362</t>
  </si>
  <si>
    <t>PARA REGISTRAR COBRO PENDIENTE DE APLICAR EL DIA 13 DEL MES DE FEBRERO 2023, SEGUN ESTADO DE BANCO ANEXO, POR NO ESTAR EN LA DISTRIBUCCION DE COBROS-DESCRIPCION - DEPOSITO 002670100680</t>
  </si>
  <si>
    <t>ED-12363</t>
  </si>
  <si>
    <t>PARA REGISTRAR COBRO PENDIENTE DE APLICAR EL DIA 13 DEL MES DE FEBRERO 2023, SEGUN ESTADO DE BANCO ANEXO, POR NO ESTAR EN LA DISTRIBUCCION DE COBROS-DESCRIPCION - DEPOSITO 000230020622</t>
  </si>
  <si>
    <t>ED-12396</t>
  </si>
  <si>
    <t>PARA REGISTRAR TRANSFERENCIA AUTOMATICA CC EMITIDA CUENTA COLECTORA MINISTERIO DE LA VIVIENDA HABITAT Y EDIFICACIONES (MIVEHD) CORRESPONDIENTE AL DIA 13/02/2023</t>
  </si>
  <si>
    <t>ED-12364</t>
  </si>
  <si>
    <t>PARA REGISTRAR COBRO PENDIENTE DE APLICAR EL DIA 14 DEL MES DE FEBRERO 2023, SEGUN ESTADO DE BANCO ANEXO, POR NO ESTAR EN LA DISTRIBUCCION DE COBROS-DESCRIPCION - DEPOSITO 005800130055</t>
  </si>
  <si>
    <t>ED-12365</t>
  </si>
  <si>
    <t>PARA REGISTRAR COBRO PENDIENTE DE APLICAR EL DIA 14 DEL MES DE FEBRERO 2023, SEGUN ESTADO DE BANCO ANEXO, POR NO ESTAR EN LA DISTRIBUCCION DE COBROS-DESCRIPCION - PAGOS ACH 452400541531</t>
  </si>
  <si>
    <t>ED-12366</t>
  </si>
  <si>
    <t>PARA REGISTRAR COBRO PENDIENTE DE APLICAR EL DIA 14 DEL MES DE FEBRERO 2023, SEGUN ESTADO DE BANCO ANEXO, POR NO ESTAR EN LA DISTRIBUCCION DE COBROS-DESCRIPCION - PAGOS ACH 452400543213</t>
  </si>
  <si>
    <t>ED-12367</t>
  </si>
  <si>
    <t>PARA REGISTRAR COBRO PENDIENTE DE APLICAR EL DIA 14 DEL MES DE FEBRERO 2023, SEGUN ESTADO DE BANCO ANEXO, POR NO ESTAR EN LA DISTRIBUCCION DE COBROS-DESCRIPCION - PAGOS ACH 452400548486</t>
  </si>
  <si>
    <t>ED-12368</t>
  </si>
  <si>
    <t>PARA REGISTRAR COBRO PENDIENTE DE APLICAR EL DIA 14 DEL MES DE FEBRERO 2023, SEGUN ESTADO DE BANCO ANEXO, POR NO ESTAR EN LA DISTRIBUCCION DE COBROS-DESCRIPCION - DEPOSITO 001650010061</t>
  </si>
  <si>
    <t>ED-12369</t>
  </si>
  <si>
    <t>PARA REGISTRAR COBRO PENDIENTE DE APLICAR EL DIA 14 DEL MES DE FEBRERO 2023, SEGUN ESTADO DE BANCO ANEXO, POR NO ESTAR EN LA DISTRIBUCCION DE COBROS-DESCRIPCION - DEPOSITO 001650010120</t>
  </si>
  <si>
    <t>ED-12370</t>
  </si>
  <si>
    <t>PARA REGISTRAR COBRO PENDIENTE DE APLICAR EL DIA 14 DEL MES DE FEBRERO 2023, SEGUN ESTADO DE BANCO ANEXO, POR NO ESTAR EN LA DISTRIBUCCION DE COBROS-DESCRIPCION - TRANSFERENCIA 296101122</t>
  </si>
  <si>
    <t>ED-12371</t>
  </si>
  <si>
    <t>PARA REGISTRAR COBRO PENDIENTE DE APLICAR EL DIA 14 DEL MES DE FEBRERO 2023, SEGUN ESTADO DE BANCO ANEXO, POR NO ESTAR EN LA DISTRIBUCCION DE COBROS-DESCRIPCION - DEPOSITO 005500030168</t>
  </si>
  <si>
    <t>ED-12372</t>
  </si>
  <si>
    <t>PARA REGISTRAR COBRO PENDIENTE DE APLICAR EL DIA 14 DEL MES DE FEBRERO 2023, SEGUN ESTADO DE BANCO ANEXO, POR NO ESTAR EN LA DISTRIBUCCION DE COBROS-DESCRIPCION - DEPOSITO 005500030171</t>
  </si>
  <si>
    <t>ED-12373</t>
  </si>
  <si>
    <t>PARA REGISTRAR COBRO PENDIENTE DE APLICAR EL DIA 14 DEL MES DE FEBRERO 2023, SEGUN ESTADO DE BANCO ANEXO, POR NO ESTAR EN LA DISTRIBUCCION DE COBROS-DESCRIPCION - DEPOSITO 002400240133</t>
  </si>
  <si>
    <t>ED-12374</t>
  </si>
  <si>
    <t>PARA REGISTRAR COBRO PENDIENTE DE APLICAR EL DIA 14 DEL MES DE FEBRERO 2023, SEGUN ESTADO DE BANCO ANEXO, POR NO ESTAR EN LA DISTRIBUCCION DE COBROS-DESCRIPCION - DEPOSITO 005800030176</t>
  </si>
  <si>
    <t>ED-12375</t>
  </si>
  <si>
    <t>PARA REGISTRAR COBRO PENDIENTE DE APLICAR EL DIA 14 DEL MES DE FEBRERO 2023, SEGUN ESTADO DE BANCO ANEXO, POR NO ESTAR EN LA DISTRIBUCCION DE COBROS-DESCRIPCION - TRANSFERENCIA 452810070061</t>
  </si>
  <si>
    <t>ED-12376</t>
  </si>
  <si>
    <t>PARA REGISTRAR COBRO PENDIENTE DE APLICAR EL DIA 14 DEL MES DE FEBRERO 2023, SEGUN ESTADO DE BANCO ANEXO, POR NO ESTAR EN LA DISTRIBUCCION DE COBROS-DESCRIPCION - PAGOS ACH 452400543345</t>
  </si>
  <si>
    <t>ED-12377</t>
  </si>
  <si>
    <t>PARA REGISTRAR COBRO PENDIENTE DE APLICAR EL DIA 14 DEL MES DE FEBRERO 2023, SEGUN ESTADO DE BANCO ANEXO, POR NO ESTAR EN LA DISTRIBUCCION DE COBROS-DESCRIPCION - DEPOSITO 003550060288</t>
  </si>
  <si>
    <t>ED-12397</t>
  </si>
  <si>
    <t>PARA REGISTRAR TRANSFERENCIA AUTOMATICA CC EMITIDA CUENTA COLECTORA MINISTERIO DE LA VIVIENDA HABITAT Y EDIFICACIONES (MIVEHD) CORRESPONDIENTE AL DIA 14/02/2023</t>
  </si>
  <si>
    <t>ED-12378</t>
  </si>
  <si>
    <t>PARA REGISTRAR COBRO PENDIENTE DE APLICAR EL DIA 15 DEL MES DE FEBRERO 2023, SEGUN ESTADO DE BANCO ANEXO, POR NO ESTAR EN LA DISTRIBUCCION DE COBROS-DESCRIPCION - PAGOS ACH 452400545061</t>
  </si>
  <si>
    <t>ED-12379</t>
  </si>
  <si>
    <t>PARA REGISTRAR COBRO PENDIENTE DE APLICAR EL DIA 15 DEL MES DE FEBRERO 2023, SEGUN ESTADO DE BANCO ANEXO, POR NO ESTAR EN LA DISTRIBUCCION DE COBROS-DESCRIPCION - DEPOSITO 003820030074</t>
  </si>
  <si>
    <t>ED-12380</t>
  </si>
  <si>
    <t>PARA REGISTRAR COBRO PENDIENTE DE APLICAR EL DIA 15 DEL MES DE FEBRERO 2023, SEGUN ESTADO DE BANCO ANEXO, POR NO ESTAR EN LA DISTRIBUCCION DE COBROS-DESCRIPCION - DEPOSITO 005270030151</t>
  </si>
  <si>
    <t>ED-12381</t>
  </si>
  <si>
    <t>PARA REGISTRAR COBRO PENDIENTE DE APLICAR EL DIA 15 DEL MES DE FEBRERO 2023, SEGUN ESTADO DE BANCO ANEXO, POR NO ESTAR EN LA DISTRIBUCCION DE COBROS-DESCRIPCION - DEPOSITO 002610070175</t>
  </si>
  <si>
    <t>ED-12382</t>
  </si>
  <si>
    <t>PARA REGISTRAR COBRO PENDIENTE DE APLICAR EL DIA 15 DEL MES DE FEBRERO 2023, SEGUN ESTADO DE BANCO ANEXO, POR NO ESTAR EN LA DISTRIBUCCION DE COBROS-DESCRIPCION - TRANSFERENCIA 296234197</t>
  </si>
  <si>
    <t>ED-12383</t>
  </si>
  <si>
    <t>PARA REGISTRAR COBRO PENDIENTE DE APLICAR EL DIA 15 DEL MES DE FEBRERO 2023, SEGUN ESTADO DE BANCO ANEXO, POR NO ESTAR EN LA DISTRIBUCCION DE COBROS-DESCRIPCION - DEPOSITO 002900060115</t>
  </si>
  <si>
    <t>ED-12384</t>
  </si>
  <si>
    <t>PARA REGISTRAR COBRO PENDIENTE DE APLICAR EL DIA 15 DEL MES DE FEBRERO 2023, SEGUN ESTADO DE BANCO ANEXO, POR NO ESTAR EN LA DISTRIBUCCION DE COBROS-DESCRIPCION - DEPOSITO 005800130306</t>
  </si>
  <si>
    <t>ED-12385</t>
  </si>
  <si>
    <t>PARA REGISTRAR COBRO PENDIENTE DE APLICAR EL DIA 15 DEL MES DE FEBRERO 2023, SEGUN ESTADO DE BANCO ANEXO, POR NO ESTAR EN LA DISTRIBUCCION DE COBROS-DESCRIPCION - PAGOS ACH 452400541179</t>
  </si>
  <si>
    <t>ED-12386</t>
  </si>
  <si>
    <t>PARA REGISTRAR COBRO PENDIENTE DE APLICAR EL DIA 15 DEL MES DE FEBRERO 2023, SEGUN ESTADO DE BANCO ANEXO, POR NO ESTAR EN LA DISTRIBUCCION DE COBROS-DESCRIPCION - DEPOSITO 005610060606</t>
  </si>
  <si>
    <t>ED-12387</t>
  </si>
  <si>
    <t>PARA REGISTRAR COBRO PENDIENTE DE APLICAR EL DIA 15 DEL MES DE FEBRERO 2023, SEGUN ESTADO DE BANCO ANEXO, POR NO ESTAR EN LA DISTRIBUCCION DE COBROS-DESCRIPCION - DEPOSITO 000730010377</t>
  </si>
  <si>
    <t>ED-12388</t>
  </si>
  <si>
    <t>PARA REGISTRAR COBRO PENDIENTE DE APLICAR EL DIA 15 DEL MES DE FEBRERO 2023, SEGUN ESTADO DE BANCO ANEXO, POR NO ESTAR EN LA DISTRIBUCCION DE COBROS-DESCRIPCION - TRANSFERENCIA 296326915</t>
  </si>
  <si>
    <t>ED-12399</t>
  </si>
  <si>
    <t>PARA REGISTRAR TRANSFERENCIA AUTOMATICA CC EMITIDA CUENTA COLECTORA MINISTERIO DE LA VIVIENDA HABITAT Y EDIFICACIONES (MIVEHD) CORRESPONDIENTE AL DIA 15/02/2023</t>
  </si>
  <si>
    <t>ED-12400</t>
  </si>
  <si>
    <t>PARA REGISTRAR TRANSFERENCIA AUTOMATICA CC EMITIDA CUENTA COLECTORA MINISTERIO DE LA VIVIENDA HABITAT Y EDIFICACIONES (MIVEHD) CORRESPONDIENTE AL DIA 16/02/2023</t>
  </si>
  <si>
    <t>ED-12411</t>
  </si>
  <si>
    <t>PARA REGISTRAR COBRO PENDIENTE DE APLICAR EL DIA 16 DEL MES DE FEBRERO 2023, SEGUN ESTADO DE BANCO ANEXO, POR NO ESTAR EN LA DISTRIBUCCION DE COBROS-DESCRIPCION - DEPOSITO 002600020050</t>
  </si>
  <si>
    <t>ED-12412</t>
  </si>
  <si>
    <t>PARA REGISTRAR COBRO PENDIENTE DE APLICAR EL DIA 16 DEL MES DE FEBRERO 2023, SEGUN ESTADO DE BANCO ANEXO, POR NO ESTAR EN LA DISTRIBUCCION DE COBROS-DESCRIPCION - DEPOSITO 002500170014</t>
  </si>
  <si>
    <t>ED-12413</t>
  </si>
  <si>
    <t>PARA REGISTRAR COBRO PENDIENTE DE APLICAR EL DIA 16 DEL MES DE FEBRERO 2023, SEGUN ESTADO DE BANCO ANEXO, POR NO ESTAR EN LA DISTRIBUCCION DE COBROS-DESCRIPCION - TRANSFERENCIA 296353482</t>
  </si>
  <si>
    <t>ED-12443</t>
  </si>
  <si>
    <t>PARA REGISTRAR COBRO PENDIENTE DE APLICAR EL DIA 16 DEL MES DE FEBRERO 2023, SEGUN ESTADO DE BANCO ANEXO, POR NO ESTAR EN LA DISTRIBUCCION DE COBROS-DESCRIPCION - PAGOS ACH 452400546858</t>
  </si>
  <si>
    <t>ED-12454</t>
  </si>
  <si>
    <t>PARA REGISTRAR COBRO PENDIENTE DE APLICAR EL DIA 16 DEL MES DE FEBRERO 2023, SEGUN ESTADO DE BANCO ANEXO, POR NO ESTAR EN LA DISTRIBUCCION DE COBROS-DESCRIPCION - PAGOS ACH 452400547709</t>
  </si>
  <si>
    <t>ED-12457</t>
  </si>
  <si>
    <t>PARA REGISTRAR COBRO PENDIENTE DE APLICAR EL DIA 16 DEL MES DE FEBRERO 2023, SEGUN ESTADO DE BANCO ANEXO, POR NO ESTAR EN LA DISTRIBUCCION DE COBROS-DESCRIPCION - PAGOS ACH 452400542799</t>
  </si>
  <si>
    <t>ED-12460</t>
  </si>
  <si>
    <t>PARA REGISTRAR COBRO PENDIENTE DE APLICAR EL DIA 16 DEL MES DE FEBRERO 2023, SEGUN ESTADO DE BANCO ANEXO, POR NO ESTAR EN LA DISTRIBUCCION DE COBROS-DESCRIPCION - PAGOS ACH 452400541761</t>
  </si>
  <si>
    <t>ED-12462</t>
  </si>
  <si>
    <t>PARA REGISTRAR COBRO PENDIENTE DE APLICAR EL DIA 16 DEL MES DE FEBRERO 2023, SEGUN ESTADO DE BANCO ANEXO, POR NO ESTAR EN LA DISTRIBUCCION DE COBROS-DESCRIPCION - DEPOSITO 002500250196</t>
  </si>
  <si>
    <t>ED-12465</t>
  </si>
  <si>
    <t>PARA REGISTRAR COBRO PENDIENTE DE APLICAR EL DIA 16 DEL MES DE FEBRERO 2023, SEGUN ESTADO DE BANCO ANEXO, POR NO ESTAR EN LA DISTRIBUCCION DE COBROS-DESCRIPCION - DEPOSITO 001250050196</t>
  </si>
  <si>
    <t>ED-12468</t>
  </si>
  <si>
    <t>PARA REGISTRAR COBRO PENDIENTE DE APLICAR EL DIA 16 DEL MES DE FEBRERO 2023, SEGUN ESTADO DE BANCO ANEXO, POR NO ESTAR EN LA DISTRIBUCCION DE COBROS-DESCRIPCION - TRANSFERENCIA 296370245</t>
  </si>
  <si>
    <t>ED-12469</t>
  </si>
  <si>
    <t>PARA REGISTRAR COBRO PENDIENTE DE APLICAR EL DIA 16 DEL MES DE FEBRERO 2023, SEGUN ESTADO DE BANCO ANEXO, POR NO ESTAR EN LA DISTRIBUCCION DE COBROS-DESCRIPCION - TRANSFERENCIA 296372447</t>
  </si>
  <si>
    <t>ED-12470</t>
  </si>
  <si>
    <t>PARA REGISTRAR COBRO PENDIENTE DE APLICAR EL DIA 16 DEL MES DE FEBRERO 2023, SEGUN ESTADO DE BANCO ANEXO, POR NO ESTAR EN LA DISTRIBUCCION DE COBROS-DESCRIPCION - DEPOSITO 006300090259</t>
  </si>
  <si>
    <t>ED-12471</t>
  </si>
  <si>
    <t>PARA REGISTRAR COBRO PENDIENTE DE APLICAR EL DIA 16 DEL MES DE FEBRERO 2023, SEGUN ESTADO DE BANCO ANEXO, POR NO ESTAR EN LA</t>
  </si>
  <si>
    <t>ED-12472</t>
  </si>
  <si>
    <t>PARA REGISTRAR COBRO PENDIENTE DE APLICAR EL DIA 16 DEL MES DE FEBRERO 2023, SEGUN ESTADO DE BANCO ANEXO, POR NO ESTAR EN LA DISTRIBUCCION DE COBROS-DESCRIPCION - TRANSFERENCIA 296399252</t>
  </si>
  <si>
    <t>ED-12473</t>
  </si>
  <si>
    <t>PARA REGISTRAR COBRO PENDIENTE DE APLICAR EL DIA 16 DEL MES DE FEBRERO 2023, SEGUN ESTADO DE BANCO ANEXO, POR NO ESTAR EN LA DISTRIBUCCION DE COBROS-DESCRIPCION - DEPOSITO 003820020449</t>
  </si>
  <si>
    <t>ED-12474</t>
  </si>
  <si>
    <t>PARA REGISTRAR COBRO PENDIENTE DE APLICAR EL DIA 16 DEL MES DE FEBRERO 2023, SEGUN ESTADO DE BANCO ANEXO, POR NO ESTAR EN LA DISTRIBUCCION DE COBROS-DESCRIPCION - TRANSFERENCIA 296412030</t>
  </si>
  <si>
    <t>ED-12475</t>
  </si>
  <si>
    <t>PARA REGISTRAR COBRO PENDIENTE DE APLICAR EL DIA 16 DEL MES DE FEBRERO 2023, SEGUN ESTADO DE BANCO ANEXO, POR NO ESTAR EN LA DISTRIBUCCION DE COBROS-DESCRIPCION - TRANSFERENCIA 296421993</t>
  </si>
  <si>
    <t>ED-12476</t>
  </si>
  <si>
    <t>PARA REGISTRAR COBRO PENDIENTE DE APLICAR EL DIA 16 DEL MES DE FEBRERO 2023, SEGUN ESTADO DE BANCO ANEXO, POR NO ESTAR EN LA DISTRIBUCCION DE COBROS-DESCRIPCION - TRANSFERENCIA 296447709</t>
  </si>
  <si>
    <t>ED-12401</t>
  </si>
  <si>
    <t>PARA REGISTRAR TRANSFERENCIA AUTOMATICA CC EMITIDA CUENTA COLECTORA MINISTERIO DE LA VIVIENDA HABITAT Y EDIFICACIONES (MIVEHD) CORRESPONDIENTE AL DIA 17/02/2023</t>
  </si>
  <si>
    <t>ED-12477</t>
  </si>
  <si>
    <t>PARA REGISTRAR COBRO PENDIENTE DE APLICAR EL DIA 17 DEL MES DE FEBRERO 2023, SEGUN ESTADO DE BANCO ANEXO, POR NO ESTAR EN LA DISTRIBUCCION DE COBROS-DESCRIPCION - DEPOSITO 007200020028</t>
  </si>
  <si>
    <t>ED-12478</t>
  </si>
  <si>
    <t>PARA REGISTRAR COBRO PENDIENTE DE APLICAR EL DIA 17 DEL MES DE FEBRERO 2023, SEGUN ESTADO DE BANCO ANEXO, POR NO ESTAR EN LA DISTRIBUCCION DE COBROS-DESCRIPCION - PAGOS ACH 452400547043</t>
  </si>
  <si>
    <t>ED-12479</t>
  </si>
  <si>
    <t>PARA REGISTRAR COBRO PENDIENTE DE APLICAR EL DIA 17 DEL MES DE FEBRERO 2023, SEGUN ESTADO DE BANCO ANEXO, POR NO ESTAR EN LA DISTRIBUCCION DE COBROS-DESCRIPCION - PAGOS ACH 452400549919</t>
  </si>
  <si>
    <t>ED-12480</t>
  </si>
  <si>
    <t>PARA REGISTRAR COBRO PENDIENTE DE APLICAR EL DIA 17 DEL MES DE FEBRERO 2023, SEGUN ESTADO DE BANCO ANEXO, POR NO ESTAR EN LA DISTRIBUCCION DE COBROS-DESCRIPCION - TRANSFERENCIA 296476460</t>
  </si>
  <si>
    <t>ED-12481</t>
  </si>
  <si>
    <t>PARA REGISTRAR COBRO PENDIENTE DE APLICAR EL DIA 17 DEL MES DE FEBRERO 2023, SEGUN ESTADO DE BANCO ANEXO, POR NO ESTAR EN LA DISTRIBUCCION DE COBROS-DESCRIPCION - DEPOSITO 002900020065</t>
  </si>
  <si>
    <t>ED-12482</t>
  </si>
  <si>
    <t>PARA REGISTRAR COBRO PENDIENTE DE APLICAR EL DIA 17 DEL MES DE FEBRERO 2023, SEGUN ESTADO DE BANCO ANEXO, POR NO ESTAR EN LA DISTRIBUCCION DE COBROS-DESCRIPCION - DEPOSITO 005900090167</t>
  </si>
  <si>
    <t>ED-12484</t>
  </si>
  <si>
    <t>PARA REGISTRAR COBRO PENDIENTE DE APLICAR EL DIA 17 DEL MES DE FEBRERO 2023, SEGUN ESTADO DE BANCO ANEXO, POR NO ESTAR EN LA DISTRIBUCCION DE COBROS-DESCRIPCION - TRANSFERENCIA 296489400</t>
  </si>
  <si>
    <t>ED-12485</t>
  </si>
  <si>
    <t>PARA REGISTRAR COBRO PENDIENTE DE APLICAR EL DIA 17 DEL MES DE FEBRERO 2023, SEGUN ESTADO DE BANCO ANEXO, POR NO ESTAR EN LA DISTRIBUCCION DE COBROS-DESCRIPCION - DEPOSITO 000500100179</t>
  </si>
  <si>
    <t>ED-12486</t>
  </si>
  <si>
    <t>PARA REGISTRAR COBRO PENDIENTE DE APLICAR EL DIA 17 DEL MES DE FEBRERO 2023, SEGUN ESTADO DE BANCO ANEXO, POR NO ESTAR EN LA DISTRIBUCCION DE COBROS-DESCRIPCION - TRANSFERENCIA 296517565</t>
  </si>
  <si>
    <t>ED-12487</t>
  </si>
  <si>
    <t>PARA REGISTRAR COBRO PENDIENTE DE APLICAR EL DIA 17 DEL MES DE FEBRERO 2023, SEGUN ESTADO DE BANCO ANEXO, POR NO ESTAR EN LA DISTRIBUCCION DE COBROS-DESCRIPCION - DEPOSITO 001400070176</t>
  </si>
  <si>
    <t>ED-12488</t>
  </si>
  <si>
    <t>PARA REGISTRAR COBRO PENDIENTE DE APLICAR EL DIA 17 DEL MES DE FEBRERO 2023, SEGUN ESTADO DE BANCO ANEXO, POR NO ESTAR EN LA DISTRIBUCCION DE COBROS-DESCRIPCION - TRANSFERENCIA 296525278</t>
  </si>
  <si>
    <t>ED-12489</t>
  </si>
  <si>
    <t>PARA REGISTRAR COBRO PENDIENTE DE APLICAR EL DIA 17 DEL MES DE FEBRERO 2023, SEGUN ESTADO DE BANCO ANEXO, POR NO ESTAR EN LA DISTRIBUCCION DE COBROS-DESCRIPCION - DEPOSITO 003520070361</t>
  </si>
  <si>
    <t>ED-12490</t>
  </si>
  <si>
    <t>PARA REGISTRAR COBRO PENDIENTE DE APLICAR EL DIA 17 DEL MES DE FEBRERO 2023, SEGUN ESTADO DE BANCO ANEXO, POR NO ESTAR EN LA DISTRIBUCCION DE COBROS-DESCRIPCION - DEPOSITO 002410060447</t>
  </si>
  <si>
    <t>ED-12491</t>
  </si>
  <si>
    <t>PARA REGISTRAR COBRO PENDIENTE DE APLICAR EL DIA 17 DEL MES DE FEBRERO 2023, SEGUN ESTADO DE BANCO ANEXO, POR NO ESTAR EN LA DISTRIBUCCION DE COBROS-DESCRIPCION - DEPOSITO 002410060459</t>
  </si>
  <si>
    <t>ED-12492</t>
  </si>
  <si>
    <t>PARA REGISTRAR COBRO PENDIENTE DE APLICAR EL DIA 17 DEL MES DE FEBRERO 2023, SEGUN ESTADO DE BANCO ANEXO, POR NO ESTAR EN LA DISTRIBUCCION DE COBROS-DESCRIPCION - TRANSFERENCIA 296552317</t>
  </si>
  <si>
    <t>ED-12494</t>
  </si>
  <si>
    <t>PARA REGISTRAR REVERSION DEPOSITO CUENTA CORRIENTE EMITIDA CUENTA COLECTORA MINISTERIO DE LA VIVIENDA Y EDIFICACIONES (MIVED) CORRESPONDIENTE A LA ED-12490 REF 002410060447 AL DIA 17/02/2022</t>
  </si>
  <si>
    <t>ED-12497</t>
  </si>
  <si>
    <t>PARA REGISTRAR TRANSFERENCIA AUTOMATICA CC EMITIDA CUENTA COLECTORA MINISTERIO DE LA VIVIENDA HABITAT Y EDIFICACIONES (MIVEHD) CORRESPONDIENTE AL DIA 20/02/2023</t>
  </si>
  <si>
    <t>ED-12504</t>
  </si>
  <si>
    <t>PARA REGISTRAR COBRO PENDIENTE DE APLICAR EL DIA 20 DEL MES DE FEBRERO 2023, SEGUN ESTADO DE BANCO ANEXO, POR NO ESTAR EN LA DISTRIBUCCION DE COBROS-DESCRIPCION - DEPOSITO 002660050490</t>
  </si>
  <si>
    <t>ED-12505</t>
  </si>
  <si>
    <t>PARA REGISTRAR COBRO PENDIENTE DE APLICAR EL DIA 20 DEL MES DE</t>
  </si>
  <si>
    <t>FEBRERO 2023, SEGUN ESTADO DE BANCO ANEXO, POR NO ESTAR EN LA DISTRIBUCCION DE COBROS-DESCRIPCION - DEPOSITO 008300060328</t>
  </si>
  <si>
    <t>ED-12506</t>
  </si>
  <si>
    <t>PARA REGISTRAR COBRO PENDIENTE DE APLICAR EL DIA 20 DEL MES DE FEBRERO 2023, SEGUN ESTADO DE BANCO ANEXO, POR NO ESTAR EN LA DISTRIBUCCION DE COBROS-DESCRIPCION - DEPOSITO 000920040308</t>
  </si>
  <si>
    <t>ED-12507</t>
  </si>
  <si>
    <t>PARA REGISTRAR COBRO PENDIENTE DE APLICAR EL DIA 20 DEL MES DE FEBRERO 2023, SEGUN ESTADO DE BANCO ANEXO, POR NO ESTAR EN LA DISTRIBUCCION DE COBROS-DESCRIPCION - TRANSFERENCIA 296735125</t>
  </si>
  <si>
    <t>ED-12508</t>
  </si>
  <si>
    <t>PARA REGISTRAR COBRO PENDIENTE DE APLICAR EL DIA 20 DEL MES DE FEBRERO 2023, SEGUN ESTADO DE BANCO ANEXO, POR NO ESTAR EN LA DISTRIBUCCION DE COBROS-DESCRIPCION - TRANSFERENCIA 296760735</t>
  </si>
  <si>
    <t>ED-12509</t>
  </si>
  <si>
    <t>PARA REGISTRAR COBRO PENDIENTE DE APLICAR EL DIA 20 DEL MES DE FEBRERO 2023, SEGUN ESTADO DE BANCO ANEXO, POR NO ESTAR EN LA DISTRIBUCCION DE COBROS-DESCRIPCION - TRANSFERENCIA 452400363470</t>
  </si>
  <si>
    <t>ED-12510</t>
  </si>
  <si>
    <t>PARA REGISTRAR COBRO PENDIENTE DE APLICAR EL DIA 20 DEL MES DE FEBRERO 2023, SEGUN ESTADO DE BANCO ANEXO, POR NO ESTAR EN LA DISTRIBUCCION DE COBROS-DESCRIPCION - DEPOSITO 002400150468</t>
  </si>
  <si>
    <t>ED-12511</t>
  </si>
  <si>
    <t>PARA REGISTRAR COBRO PENDIENTE DE APLICAR EL DIA 20 DEL MES DE FEBRERO 2023, SEGUN ESTADO DE BANCO ANEXO, POR NO ESTAR EN LA DISTRIBUCCION DE COBROS-DESCRIPCION - PAGOS ACH 452400546023</t>
  </si>
  <si>
    <t>ED-12512</t>
  </si>
  <si>
    <t>PARA REGISTRAR COBRO PENDIENTE DE APLICAR EL DIA 20 DEL MES DE FEBRERO 2023, SEGUN ESTADO DE BANCO ANEXO, POR NO ESTAR EN LA DISTRIBUCCION DE COBROS-DESCRIPCION - TRANSFERENCIA 296803715</t>
  </si>
  <si>
    <t>ED-12513</t>
  </si>
  <si>
    <t>PARA REGISTRAR COBRO PENDIENTE DE APLICAR EL DIA 20 DEL MES DE FEBRERO 2023, SEGUN ESTADO DE BANCO ANEXO, POR NO ESTAR EN LA DISTRIBUCCION DE COBROS-DESCRIPCION - TRANSFERENCIA 296809264</t>
  </si>
  <si>
    <t>ED-12514</t>
  </si>
  <si>
    <t>PARA REGISTRAR COBRO PENDIENTE DE APLICAR EL DIA 20 DEL MES DE FEBRERO 2023, SEGUN ESTADO DE BANCO ANEXO, POR NO ESTAR EN LA DISTRIBUCCION DE COBROS-DESCRIPCION - TRANSFERENCIA 296838475</t>
  </si>
  <si>
    <t>ED-12498</t>
  </si>
  <si>
    <t>PARA REGISTRAR TRANSFERENCIA AUTOMATICA CC EMITIDA CUENTA COLECTORA MINISTERIO DE LA VIVIENDA HABITAT Y EDIFICACIONES (MIVEHD) CORRESPONDIENTE AL DIA 21/02/2023</t>
  </si>
  <si>
    <t>ED-12515</t>
  </si>
  <si>
    <t>PARA REGISTRAR COBRO PENDIENTE DE APLICAR EL DIA 21 DEL MES DE FEBRERO 2023, SEGUN ESTADO DE BANCO ANEXO, POR NO ESTAR EN LA DISTRIBUCCION DE COBROS-DESCRIPCION - TRANSFERENCIA 452400367601</t>
  </si>
  <si>
    <t>ED-12516</t>
  </si>
  <si>
    <t>PARA REGISTRAR COBRO PENDIENTE DE APLICAR EL DIA 21 DEL MES DE FEBRERO 2023, SEGUN ESTADO DE BANCO ANEXO, POR NO ESTAR EN LA DISTRIBUCCION DE COBROS-DESCRIPCION - TRANSFERENCIA 296860245</t>
  </si>
  <si>
    <t>ED-12517</t>
  </si>
  <si>
    <t>PARA REGISTRAR COBRO PENDIENTE DE APLICAR EL DIA 21 DEL MES DE FEBRERO 2023, SEGUN ESTADO DE BANCO ANEXO, POR NO ESTAR EN LA DISTRIBUCCION DE COBROS-DESCRIPCION - TRANSFERENCIA 296867535</t>
  </si>
  <si>
    <t>ED-12518</t>
  </si>
  <si>
    <t>PARA REGISTRAR COBRO PENDIENTE DE APLICAR EL DIA 21 DEL MES DE FEBRERO 2023, SEGUN ESTADO DE BANCO ANEXO, POR NO ESTAR EN LA DISTRIBUCCION DE COBROS-DESCRIPCION - TRANSFERENCIA 002870010088</t>
  </si>
  <si>
    <t>ED-12519</t>
  </si>
  <si>
    <t>PARA REGISTRAR COBRO PENDIENTE DE APLICAR EL DIA 21 DEL MES DE FEBRERO 2023, SEGUN ESTADO DE BANCO ANEXO, POR NO ESTAR EN LA DISTRIBUCCION DE COBROS-DESCRIPCION - DEPOSITO 000500060121</t>
  </si>
  <si>
    <t>ED-12520</t>
  </si>
  <si>
    <t>PARA REGISTRAR COBRO PENDIENTE DE APLICAR EL DIA 21 DEL MES DE FEBRERO 2023, SEGUN ESTADO DE BANCO ANEXO, POR NO ESTAR EN LA DISTRIBUCCION DE COBROS-DESCRIPCION - TRANSFERENCIA 296893053</t>
  </si>
  <si>
    <t>ED-12521</t>
  </si>
  <si>
    <t>PARA REGISTRAR COBRO PENDIENTE DE APLICAR EL DIA 21 DEL MES DE FEBRERO 2023, SEGUN ESTADO DE BANCO ANEXO, POR NO ESTAR EN LA DISTRIBUCCION DE COBROS-DESCRIPCION - TRANSFERENCIA 296894280</t>
  </si>
  <si>
    <t>ED-12522</t>
  </si>
  <si>
    <t>PARA REGISTRAR COBRO PENDIENTE DE APLICAR EL DIA 21 DEL MES DE FEBRERO 2023, SEGUN ESTADO DE BANCO ANEXO, POR NO ESTAR EN LA DISTRIBUCCION DE COBROS-DESCRIPCION - TRANSFERENCIA 296894374</t>
  </si>
  <si>
    <t>ED-12523</t>
  </si>
  <si>
    <t>PARA REGISTRAR COBRO PENDIENTE DE APLICAR EL DIA 21 DEL MES DE FEBRERO 2023, SEGUN ESTADO DE BANCO ANEXO, POR NO ESTAR EN LA DISTRIBUCCION DE COBROS-DESCRIPCION - DEPOSITO 002500220128</t>
  </si>
  <si>
    <t>ED-12524</t>
  </si>
  <si>
    <t>PARA REGISTRAR COBRO PENDIENTE DE APLICAR EL DIA 21 DEL MES DE FEBRERO 2023, SEGUN ESTADO DE BANCO ANEXO, POR NO ESTAR EN LA DISTRIBUCCION DE COBROS-DESCRIPCION - TRANSFERENCIA 296905397</t>
  </si>
  <si>
    <t>ED-12525</t>
  </si>
  <si>
    <t>PARA REGISTRAR COBRO PENDIENTE DE APLICAR EL DIA 21 DEL MES DE FEBRERO 2023, SEGUN ESTADO DE BANCO ANEXO, POR NO ESTAR EN LA DISTRIBUCCION DE COBROS-DESCRIPCION - PAGOS ACH 452400546053</t>
  </si>
  <si>
    <t>ED-12528</t>
  </si>
  <si>
    <t>PARA REGISTRAR COBRO PENDIENTE DE APLICAR EL DIA 21 DEL MES DE FEBRERO 2023, SEGUN ESTADO DE BANCO ANEXO, POR NO ESTAR EN LA DISTRIBUCCION DE COBROS-DESCRIPCION - DEPOSITO 002490060344</t>
  </si>
  <si>
    <t>ED-12529</t>
  </si>
  <si>
    <t>PARA REGISTRAR COBRO PENDIENTE DE APLICAR EL DIA 21 DEL MES DE FEBRERO 2023, SEGUN ESTADO DE BANCO ANEXO, POR NO ESTAR EN LA DISTRIBUCCION DE COBROS-DESCRIPCION - TRANSFERENCIA 296962742</t>
  </si>
  <si>
    <t>ED-12530</t>
  </si>
  <si>
    <t>PARA REGISTRAR COBRO PENDIENTE DE APLICAR EL DIA 22 DEL MES DE FEBRERO 2023, SEGUN ESTADO DE BANCO ANEXO, POR NO ESTAR EN LA DISTRIBUCCION DE COBROS-DESCRIPCION - TRANSFERENCIA 297012424</t>
  </si>
  <si>
    <t>ED-12531</t>
  </si>
  <si>
    <t>PARA REGISTRAR COBRO PENDIENTE DE APLICAR EL DIA 22 DEL MES DE FEBRERO 2023, SEGUN ESTADO DE BANCO ANEXO, POR NO ESTAR EN LA DISTRIBUCCION DE COBROS-DESCRIPCION - DEPOSITO 005130010024</t>
  </si>
  <si>
    <t>ED-12532</t>
  </si>
  <si>
    <t>PARA REGISTRAR COBRO PENDIENTE DE APLICAR EL DIA 22 DEL MES DE FEBRERO 2023, SEGUN ESTADO DE BANCO ANEXO, POR NO ESTAR EN LA DISTRIBUCCION DE COBROS-DESCRIPCION - TRANSFERENCIA 297019334</t>
  </si>
  <si>
    <t>ED-12533</t>
  </si>
  <si>
    <t>PARA REGISTRAR COBRO PENDIENTE DE APLICAR EL DIA 22 DEL MES DE FEBRERO 2023, SEGUN ESTADO DE BANCO ANEXO, POR NO ESTAR EN LA DISTRIBUCCION DE COBROS-DESCRIPCION - TRANSFERENCIA 929701952</t>
  </si>
  <si>
    <t>ED-12534</t>
  </si>
  <si>
    <t>PARA REGISTRAR COBRO PENDIENTE DE APLICAR EL DIA 22 DEL MES DE FEBRERO 2023, SEGUN ESTADO DE BANCO ANEXO, POR NO ESTAR EN LA DISTRIBUCCION DE COBROS-DESCRIPCION - DEPOSITO 005500120175</t>
  </si>
  <si>
    <t>ED-12535</t>
  </si>
  <si>
    <t>PARA REGISTRAR COBRO PENDIENTE DE APLICAR EL DIA 22 DEL MES DE FEBRERO 2023, SEGUN ESTADO DE BANCO ANEXO, POR NO ESTAR EN LA DISTRIBUCCION DE COBROS-DESCRIPCION - DEPOSITO 005800110183</t>
  </si>
  <si>
    <t>ED-12537</t>
  </si>
  <si>
    <t>PARA REGISTRAR COBRO PENDIENTE DE APLICAR EL DIA 22 DEL MES DE FEBRERO 2023, SEGUN ESTADO DE BANCO ANEXO, POR NO ESTAR EN LA DISTRIBUCCION DE COBROS-DESCRIPCION - TRANSFERENCIA 929703852</t>
  </si>
  <si>
    <t>ED-12538</t>
  </si>
  <si>
    <t>PARA REGISTRAR COBRO PENDIENTE DE APLICAR EL DIA 22 DEL MES DE FEBRERO 2023, SEGUN ESTADO DE BANCO ANEXO, POR NO ESTAR EN LA DISTRIBUCCION DE COBROS-DESCRIPCION - TRANSFERENCIA 297041037</t>
  </si>
  <si>
    <t>ED-12539</t>
  </si>
  <si>
    <t>PARA REGISTRAR COBRO PENDIENTE DE APLICAR EL DIA 22 DEL MES DE FEBRERO 2023, SEGUN ESTADO DE BANCO ANEXO, POR NO ESTAR EN LA DISTRIBUCCION DE COBROS-DESCRIPCION - DEPOSITO 002550040324</t>
  </si>
  <si>
    <t>ED-12540</t>
  </si>
  <si>
    <t>PARA REGISTRAR COBRO PENDIENTE DE APLICAR EL DIA 22 DEL MES DE FEBRERO 2023, SEGUN ESTADO DE BANCO ANEXO, POR NO ESTAR EN LA DISTRIBUCCION DE COBROS-DESCRIPCION - DEPOSITO 008100030248</t>
  </si>
  <si>
    <t>ED-12541</t>
  </si>
  <si>
    <t>PARA REGISTRAR COBRO PENDIENTE DE APLICAR EL DIA 22 DEL MES DE FEBRERO 2023, SEGUN ESTADO DE BANCO ANEXO, POR NO ESTAR EN LA DISTRIBUCCION DE COBROS-DESCRIPCION - DEPOSITO 005800030527</t>
  </si>
  <si>
    <t>ED-12542</t>
  </si>
  <si>
    <t>PARA REGISTRAR COBRO PENDIENTE DE APLICAR EL DIA 22 DEL MES DE FEBRERO 2023, SEGUN ESTADO DE BANCO ANEXO, POR NO ESTAR EN LA DISTRIBUCCION DE COBROS-DESCRIPCION - PAGOS ACH 452400542423</t>
  </si>
  <si>
    <t>ED-12543</t>
  </si>
  <si>
    <t>PARA REGISTRAR COBRO PENDIENTE DE APLICAR EL DIA 22 DEL MES DE FEBRERO 2023, SEGUN ESTADO DE BANCO ANEXO, POR NO ESTAR EN LA DISTRIBUCCION DE COBROS-DESCRIPCION - PAGOS ACH 452400542765</t>
  </si>
  <si>
    <t>ED-12544</t>
  </si>
  <si>
    <t>PARA REGISTRAR COBRO PENDIENTE DE APLICAR EL DIA 22 DEL MES DE FEBRERO 2023, SEGUN ESTADO DE BANCO ANEXO, POR NO ESTAR EN LA DISTRIBUCCION DE COBROS-DESCRIPCION - PAGOS ACH 452400544935</t>
  </si>
  <si>
    <t>ED-12545</t>
  </si>
  <si>
    <t>PARA REGISTRAR COBRO PENDIENTE DE APLICAR EL DIA 22 DEL MES DE FEBRERO 2023, SEGUN ESTADO DE BANCO ANEXO, POR NO ESTAR EN LA DISTRIBUCCION DE COBROS-DESCRIPCION - DEPOSITO 005900030373</t>
  </si>
  <si>
    <t>ED-12546</t>
  </si>
  <si>
    <t>PARA REGISTRAR COBRO PENDIENTE DE APLICAR EL DIA 22 DEL MES DE FEBRERO 2023, SEGUN ESTADO DE BANCO ANEXO, POR NO ESTAR EN LA DISTRIBUCCION DE COBROS-DESCRIPCION - DEPOSITO 003910030296</t>
  </si>
  <si>
    <t>ED-12547</t>
  </si>
  <si>
    <t>PARA REGISTRAR COBRO PENDIENTE DE APLICAR EL DIA 22 DEL MES DE FEBRERO 2023, SEGUN ESTADO DE BANCO ANEXO, POR NO ESTAR EN LA DISTRIBUCCION DE COBROS-DESCRIPCION - DEPOSITO 001630090559</t>
  </si>
  <si>
    <t>ED-12548</t>
  </si>
  <si>
    <t>PARA REGISTRAR COBRO PENDIENTE DE APLICAR EL DIA 22 DEL MES DE FEBRERO 2023, SEGUN ESTADO DE BANCO ANEXO, POR NO ESTAR EN LA DISTRIBUCCION DE COBROS-DESCRIPCION - DEPOSITO 002330060336</t>
  </si>
  <si>
    <t>ED-12549</t>
  </si>
  <si>
    <t>PARA REGISTRAR COBRO PENDIENTE DE APLICAR EL DIA 22 DEL MES DE FEBRERO 2023, SEGUN ESTADO DE BANCO ANEXO, POR NO ESTAR EN LA DISTRIBUCCION DE COBROS-DESCRIPCION - DEPOSITO 002330060339</t>
  </si>
  <si>
    <t>ED-12550</t>
  </si>
  <si>
    <t>PARA REGISTRAR COBRO PENDIENTE DE APLICAR EL DIA 22 DEL MES DE FEBRERO 2023, SEGUN ESTADO DE BANCO ANEXO, POR NO ESTAR EN LA DISTRIBUCCION DE COBROS-DESCRIPCION - DEPOSITO 005500120513</t>
  </si>
  <si>
    <t>ED-12551</t>
  </si>
  <si>
    <t>PARA REGISTRAR COBRO PENDIENTE DE APLICAR EL DIA 22 DEL MES DE FEBRERO 2023, SEGUN ESTADO DE BANCO ANEXO, POR NO ESTAR EN LA DISTRIBUCCION DE COBROS-DESCRIPCION - DEPOSITO 008100100344</t>
  </si>
  <si>
    <t>ED-12552</t>
  </si>
  <si>
    <t>PARA REGISTRAR COBRO PENDIENTE DE APLICAR EL DIA 22 DEL MES DE FEBRERO 2023, SEGUN ESTADO DE BANCO ANEXO, POR NO ESTAR EN LA DISTRIBUCCION DE COBROS-DESCRIPCION - TRANSFERENCIA 297086126</t>
  </si>
  <si>
    <t>ED-12553</t>
  </si>
  <si>
    <t>PARA REGISTRAR COBRO PENDIENTE DE APLICAR EL DIA 22 DEL MES DE FEBRERO 2023, SEGUN ESTADO DE BANCO ANEXO, POR NO ESTAR EN LA DISTRIBUCCION DE COBROS-DESCRIPCION - TRANSFERENCIA 929711321</t>
  </si>
  <si>
    <t>ED-12576</t>
  </si>
  <si>
    <t>PARA REGISTRAR TRANSFERENCIA AUTOMATICA CC EMITIDA CUENTA COLECTORA MINISTERIO DE LA VIVIENDA HABITAT Y EDIFICACIONES (MIVEHD) CORRESPONDIENTE AL DIA 22/02/2023</t>
  </si>
  <si>
    <t>DG-4265</t>
  </si>
  <si>
    <t>PARA REGISTRAR INGRESOS CORRESPONDIENTES AL DÍA 23/02/2023 SEGÚN RELACIÓN ANEXA.</t>
  </si>
  <si>
    <t>PARA REGISTRAR INGRESOS CORRESPONDIENTES AL DÍA 23/02/2023</t>
  </si>
  <si>
    <t>SEGÚN RELACIÓN ANEXA.</t>
  </si>
  <si>
    <t>ED-12554</t>
  </si>
  <si>
    <t>PARA REGISTRAR COBRO PENDIENTE DE APLICAR EL DIA 23 DEL MES DE FEBRERO 2023, SEGUN ESTADO DE BANCO ANEXO, POR NO ESTAR EN LA DISTRIBUCCION DE COBROS-DESCRIPCION - TRANSFERENCIA 297156475</t>
  </si>
  <si>
    <t>ED-12555</t>
  </si>
  <si>
    <t>PARA REGISTRAR COBRO PENDIENTE DE APLICAR EL DIA 23 DEL MES DE FEBRERO 2023, SEGUN ESTADO DE BANCO ANEXO, POR NO ESTAR EN LA DISTRIBUCCION DE COBROS-DESCRIPCION - TRANSFERENCIA 452400367611</t>
  </si>
  <si>
    <t>ED-12556</t>
  </si>
  <si>
    <t>PARA REGISTRAR COBRO PENDIENTE DE APLICAR EL DIA 23 DEL MES DE FEBRERO 2023, SEGUN ESTADO DE BANCO ANEXO, POR NO ESTAR EN LA DISTRIBUCCION DE COBROS-DESCRIPCION - PAGOS ACH 452400541988</t>
  </si>
  <si>
    <t>ED-12557</t>
  </si>
  <si>
    <t>PARA REGISTRAR COBRO PENDIENTE DE APLICAR EL DIA 23 DEL MES DE FEBRERO 2023, SEGUN ESTADO DE BANCO ANEXO, POR NO ESTAR EN LA DISTRIBUCCION DE COBROS-DESCRIPCION - TRANSFERENCIA 297164878</t>
  </si>
  <si>
    <t>ED-12558</t>
  </si>
  <si>
    <t>PARA REGISTRAR COBRO PENDIENTE DE APLICAR EL DIA 23 DEL MES DE FEBRERO 2023, SEGUN ESTADO DE BANCO ANEXO, POR NO ESTAR EN LA DISTRIBUCCION DE COBROS-DESCRIPCION - DEPOSITO 002550090132</t>
  </si>
  <si>
    <t>ED-12559</t>
  </si>
  <si>
    <t>PARA REGISTRAR COBRO PENDIENTE DE APLICAR EL DIA 23 DEL MES DE FEBRERO 2023, SEGUN ESTADO DE BANCO ANEXO, POR NO ESTAR EN LA DISTRIBUCCION DE COBROS-DESCRIPCION - DEPOSITO 002900040099</t>
  </si>
  <si>
    <t>ED-12560</t>
  </si>
  <si>
    <t>PARA REGISTRAR COBRO PENDIENTE DE APLICAR EL DIA 23 DEL MES DE FEBRERO 2023, SEGUN ESTADO DE BANCO ANEXO, POR NO ESTAR EN LA DISTRIBUCCION DE COBROS-DESCRIPCION - DEPOSITO 002900020145</t>
  </si>
  <si>
    <t>ED-12561</t>
  </si>
  <si>
    <t>PARA REGISTRAR COBRO PENDIENTE DE APLICAR EL DIA 23 DEL MES DE FEBRERO 2023, SEGUN ESTADO DE BANCO ANEXO, POR NO ESTAR EN LA DISTRIBUCCION DE COBROS-DESCRIPCION - DEPOSITO 002870010265</t>
  </si>
  <si>
    <t>ED-12562</t>
  </si>
  <si>
    <t>PARA REGISTRAR COBRO PENDIENTE DE APLICAR EL DIA 23 DEL MES DE FEBRERO 2023, SEGUN ESTADO DE BANCO ANEXO, POR NO ESTAR EN LA DISTRIBUCCION DE COBROS-DESCRIPCION - TRANSFERENCIA 297198805</t>
  </si>
  <si>
    <t>ED-12563</t>
  </si>
  <si>
    <t>PARA REGISTRAR COBRO PENDIENTE DE APLICAR EL DIA 23 DEL MES DE FEBRERO 2023, SEGUN ESTADO DE BANCO ANEXO, POR NO ESTAR EN LA DISTRIBUCCION DE COBROS-DESCRIPCION - TRANSFERENCIA 297202177</t>
  </si>
  <si>
    <t>ED-12564</t>
  </si>
  <si>
    <t>PARA REGISTRAR COBRO PENDIENTE DE APLICAR EL DIA 23 DEL MES DE FEBRERO 2023, SEGUN ESTADO DE BANCO ANEXO, POR NO ESTAR EN LA DISTRIBUCCION DE COBROS-DESCRIPCION - TRANSFERENCIA 452400369740</t>
  </si>
  <si>
    <t>ED-12565</t>
  </si>
  <si>
    <t>PARA REGISTRAR COBRO PENDIENTE DE APLICAR EL DIA 23 DEL MES DE FEBRERO 2023, SEGUN ESTADO DE BANCO ANEXO, POR NO ESTAR EN LA DISTRIBUCCION DE COBROS-DESCRIPCION - DEPOSITO 003300090367</t>
  </si>
  <si>
    <t>ED-12566</t>
  </si>
  <si>
    <t>PARA REGISTRAR COBRO PENDIENTE DE APLICAR EL DIA 23 DEL MES DE FEBRERO 2023, SEGUN ESTADO DE BANCO ANEXO, POR NO ESTAR EN LA DISTRIBUCCION DE COBROS-DESCRIPCION - PAGOS ACH 452400549404</t>
  </si>
  <si>
    <t>ED-12567</t>
  </si>
  <si>
    <t>PARA REGISTRAR COBRO PENDIENTE DE APLICAR EL DIA 23 DEL MES DE FEBRERO 2023, SEGUN ESTADO DE BANCO ANEXO, POR NO ESTAR EN LA DISTRIBUCCION DE COBROS-DESCRIPCION - DEPOSITO 003940020371</t>
  </si>
  <si>
    <t>ED-12568</t>
  </si>
  <si>
    <t>PARA REGISTRAR COBRO PENDIENTE DE APLICAR EL DIA 23 DEL MES DE FEBRERO 2023, SEGUN ESTADO DE BANCO ANEXO, POR NO ESTAR EN LA DISTRIBUCCION DE COBROS-DESCRIPCION - DEPOSITO 002480040169</t>
  </si>
  <si>
    <t>ED-12569</t>
  </si>
  <si>
    <t>PARA REGISTRAR COBRO PENDIENTE DE APLICAR EL DIA 23 DEL MES DE FEBRERO 2023, SEGUN ESTADO DE BANCO ANEXO, POR NO ESTAR EN LA DISTRIBUCCION DE COBROS-DESCRIPCION - DEPOSITO 008200090062</t>
  </si>
  <si>
    <t>ED-12570</t>
  </si>
  <si>
    <t>PARA REGISTRAR COBRO PENDIENTE DE APLICAR EL DIA 23 DEL MES DE FEBRERO 2023, SEGUN ESTADO DE BANCO ANEXO, POR NO ESTAR EN LA DISTRIBUCCION DE COBROS-DESCRIPCION - TRANSFERENCIA 297256025</t>
  </si>
  <si>
    <t>ED-12577</t>
  </si>
  <si>
    <t>PARA REGISTRAR TRANSFERENCIA AUTOMATICA CC EMITIDA CUENTA COLECTORA MINISTERIO DE LA VIVIENDA HABITAT Y EDIFICACIONES (MIVEHD) CORRESPONDIENTE AL DIA 23/02/2023</t>
  </si>
  <si>
    <t>ED-12589</t>
  </si>
  <si>
    <t>PARA REGISTRAR COBRO PENDIENTE DE APLICAR EL DIA 24 DEL MES DE FEBRERO 2023, SEGUN ESTADO DE BANCO ANEXO, POR NO ESTAR EN LA DISTRIBUCCION DE COBROS-DESCRIPCION - TRANSFERENCIA 297296441</t>
  </si>
  <si>
    <t>ED-12590</t>
  </si>
  <si>
    <t>PARA REGISTRAR COBRO PENDIENTE DE APLICAR EL DIA 24 DEL MES DE FEBRERO 2023, SEGUN ESTADO DE BANCO ANEXO, POR NO ESTAR EN LA DISTRIBUCCION DE COBROS-DESCRIPCION - TRANSFERENCIA 297297122</t>
  </si>
  <si>
    <t>ED-12591</t>
  </si>
  <si>
    <t>PARA REGISTRAR COBRO PENDIENTE DE APLICAR EL DIA 24 DEL MES DE FEBRERO 2023, SEGUN ESTADO DE BANCO ANEXO, POR NO ESTAR EN LA DISTRIBUCCION DE COBROS-DESCRIPCION - TRANSFERENCIA 297315630</t>
  </si>
  <si>
    <t>ED-12592</t>
  </si>
  <si>
    <t>PARA REGISTRAR COBRO PENDIENTE DE APLICAR EL DIA 24 DEL MES DE FEBRERO 2023, SEGUN ESTADO DE BANCO ANEXO, POR NO ESTAR EN LA DISTRIBUCCION DE COBROS-DESCRIPCION - TRANSFERENCIA 297333219</t>
  </si>
  <si>
    <t>ED-12593</t>
  </si>
  <si>
    <t>PARA REGISTRAR COBRO PENDIENTE DE APLICAR EL DIA 24 DEL MES DE FEBRERO 2023, SEGUN ESTADO DE BANCO ANEXO, POR NO ESTAR EN LA DISTRIBUCCION DE COBROS-DESCRIPCION - TRANSFERENCIA 297342502</t>
  </si>
  <si>
    <t>ED-12594</t>
  </si>
  <si>
    <t>PARA REGISTRAR COBRO PENDIENTE DE APLICAR EL DIA 24 DEL MES DE FEBRERO 2023, SEGUN ESTADO DE BANCO ANEXO, POR NO ESTAR EN LA</t>
  </si>
  <si>
    <t>ED-12595</t>
  </si>
  <si>
    <t>PARA REGISTRAR COBRO PENDIENTE DE APLICAR EL DIA 24 DEL MES DE FEBRERO 2023, SEGUN ESTADO DE BANCO ANEXO, POR NO ESTAR EN LA DISTRIBUCCION DE COBROS-DESCRIPCION - PAGOS ACH 452400546383</t>
  </si>
  <si>
    <t>ED-12596</t>
  </si>
  <si>
    <t>PARA REGISTRAR COBRO PENDIENTE DE APLICAR EL DIA 24 DEL MES DE FEBRERO 2023, SEGUN ESTADO DE BANCO ANEXO, POR NO ESTAR EN LA DISTRIBUCCION DE COBROS-DESCRIPCION - TRANSFERENCIA 297421199</t>
  </si>
  <si>
    <t>ED-12611</t>
  </si>
  <si>
    <t>PARA REGISTRAR TRANSFERENCIA AUTOMATICA CC EMITIDA CUENTA COLECTORA MINISTERIO DE LA VIVIENDA HABITAT Y EDIFICACIONES (MIVEHD) CORRESPONDIENTE AL DIA 24/02/2023</t>
  </si>
  <si>
    <t>ED-12600</t>
  </si>
  <si>
    <t>PARA REGISTRAR COBRO PENDIENTE DE APLICAR EL DIA 28 DEL MES DE FEBRERO 2023, SEGUN ESTADO DE BANCO ANEXO, POR NO ESTAR EN LA DISTRIBUCCION DE COBROS-DESCRIPCION - DEPOSITO 002670070210</t>
  </si>
  <si>
    <t>ED-12601</t>
  </si>
  <si>
    <t>PARA REGISTRAR COBRO PENDIENTE DE APLICAR EL DIA 28 DEL MES DE FEBRERO 2023, SEGUN ESTADO DE BANCO ANEXO, POR NO ESTAR EN LA DISTRIBUCCION DE COBROS-DESCRIPCION - PAGOS ACH 452400546405</t>
  </si>
  <si>
    <t>ED-12602</t>
  </si>
  <si>
    <t>PARA REGISTRAR COBRO PENDIENTE DE APLICAR EL DIA 28 DEL MES DE FEBRERO 2023, SEGUN ESTADO DE BANCO ANEXO, POR NO ESTAR EN LA DISTRIBUCCION DE COBROS-DESCRIPCION - TRANSFERENCIA 452400368242</t>
  </si>
  <si>
    <t>ED-12603</t>
  </si>
  <si>
    <t>PARA REGISTRAR COBRO PENDIENTE DE APLICAR EL DIA 28 DEL MES DE FEBRERO 2023, SEGUN ESTADO DE BANCO ANEXO, POR NO ESTAR EN LA DISTRIBUCCION DE COBROS-DESCRIPCION - DEPOSITO 002600080549</t>
  </si>
  <si>
    <t>ED-12604</t>
  </si>
  <si>
    <t>PARA REGISTRAR COBRO PENDIENTE DE APLICAR EL DIA 28 DEL MES DE FEBRERO 2023, SEGUN ESTADO DE BANCO ANEXO, POR NO ESTAR EN LA DISTRIBUCCION DE COBROS-DESCRIPCION - DEPOSITO 001600090477</t>
  </si>
  <si>
    <t>ED-12605</t>
  </si>
  <si>
    <t>PARA REGISTRAR COBRO PENDIENTE DE APLICAR EL DIA 28 DEL MES DE FEBRERO 2023, SEGUN ESTADO DE BANCO ANEXO, POR NO ESTAR EN LA DISTRIBUCCION DE COBROS-DESCRIPCION - DEPOSITO 002100050601</t>
  </si>
  <si>
    <t>ED-12606</t>
  </si>
  <si>
    <t>PARA REGISTRAR COBRO PENDIENTE DE APLICAR EL DIA 28 DEL MES DE FEBRERO 2023, SEGUN ESTADO DE BANCO ANEXO, POR NO ESTAR EN LA DISTRIBUCCION DE COBROS-DESCRIPCION - DEPOSITO 001240010688</t>
  </si>
  <si>
    <t>ED-12607</t>
  </si>
  <si>
    <t>PARA REGISTRAR COBRO PENDIENTE DE APLICAR EL DIA 28 DEL MES DE FEBRERO 2023, SEGUN ESTADO DE BANCO ANEXO, POR NO ESTAR EN LA DISTRIBUCCION DE COBROS-DESCRIPCION - TRANSFERENCIA 297796275</t>
  </si>
  <si>
    <t>ED-12608</t>
  </si>
  <si>
    <t>PARA REGISTRAR COBRO PENDIENTE DE APLICAR EL DIA 28 DEL MES DE FEBRERO 2023, SEGUN ESTADO DE BANCO ANEXO, POR NO ESTAR EN LA DISTRIBUCCION DE COBROS-DESCRIPCION - DEPOSITO 005580040621</t>
  </si>
  <si>
    <t>ED-12609</t>
  </si>
  <si>
    <t>PARA REGISTRAR COBRO PENDIENTE DE APLICAR EL DIA 28 DEL MES DE FEBRERO 2023, SEGUN ESTADO DE BANCO ANEXO, POR NO ESTAR EN LA DISTRIBUCCION DE COBROS-DESCRIPCION - TRANSFERENCIA 297838796</t>
  </si>
  <si>
    <t>ED-12610</t>
  </si>
  <si>
    <t>PARA REGISTRAR COBRO PENDIENTE DE APLICAR EL DIA 28 DEL MES DE FEBRERO 2023, SEGUN ESTADO DE BANCO ANEXO, POR NO ESTAR EN LA DISTRIBUCCION DE COBROS-DESCRIPCION - TRANSFERENCIA 297842828</t>
  </si>
  <si>
    <t>ED-12612</t>
  </si>
  <si>
    <t>PARA REGISTRAR TRANSFERENCIA AUTOMATICA CC EMITIDA CUENTA COLECTORA MINISTERIO DE LA VIVIENDA HABITAT Y EDIFICACIONES (MIVEHD) CORRESPONDIENTE AL DIA 28/02/2023</t>
  </si>
  <si>
    <t>ED-12625</t>
  </si>
  <si>
    <t>PARA REGISTRAR COBRO PENDIENTE DE APLICAR EL DIA 28 DEL MES DE FEBRERO 2023, SEGUN ESTADO DE BANCO ANEXO, POR NO ESTAR EN LA DISTRIBUCCION DE COBROS-DESCRIPCION - TRANSFERENCIA 297823274</t>
  </si>
  <si>
    <t>CH-2009</t>
  </si>
  <si>
    <t>[MAXIBODEGAS EOP DEL CARIBE, SRL] LIB-342. PAGO DE LA ORDEN DE COMPRA NO. MIVHED-2022-00428, PROCESO NO. MIVHED-DAF-CM-2022-0132 D/F 15/11/2022, CON LA FACTURA NCF NO. B1500001398 D/F 04/01/2023, POR ADQUISICION DE CINCO (05) CARTUCHOS PARA PLOTTER CANON BK/C/M/Y), SEGUN DA/0028/2023 D/F 10/01/2023. (RETENCION DEL 5% DEL ISR) VER ANEXOS.</t>
  </si>
  <si>
    <t>CH-2010</t>
  </si>
  <si>
    <t>[BONANZA DOMINICANA S A S] LIB-461. SEXTO PAGO DEL CONTRATO NO. MIVHED-CB-CS-052-2022 PROCESO MIVHED-CCC-PEPU-2022-0003 CON LAS FACTS NCF NO. B1500002263, B1500002264, B1500002265, B1500002267, B1500002269, B1500002270, B1500002271, B1500002272, B1500002273, B1500002274, B1500002275, B1500002276 D/F 03/01/2023, POR SERVICIO DE MANTENIMIENTO PREVENTIVO PARA LAS NUEVAS UNIDADES DE LA FLOTILLA VEHICULAR DE ESTE MINISTERIO, CORRESPONDIENTE MES DE DICIEMBRE 2022, SEGUN DA/0022/2023 D/F 10/01/2023. (RETENCION: 5% DEL ISR) VER ANEXOS.</t>
  </si>
  <si>
    <t>CH-2011</t>
  </si>
  <si>
    <t>[SERVICENTRO DEL CARIBE AZUL, SRL] LIB-514. QUINTO PAGO DEL CONTRATO NO. MIVHED/CB/CS/LPN/002/2022, PROCESO NO. MIVHED-CCC-LPN-2022-0004, CON LAS FACTURAS NCF NO. B1500000341 Y B1500000342 D/F 12/01/2023 (POR VALOR DE RD$1,676,583.24 MENOS AMORTIZACION DEL AVANCE INICIAL POR RD$335,316.65) POR SERVICIOS DE MANTENIMIENTOS PREVENTIVOS Y CORRECTIVOS DE LA FLOTILLA VEHICULAR DE ESTE MINISTERIO, DURANTE EL PERIODO DE DICIEMBRE DEL 2022. SEGUN DA/0051/2023 D/F 16/01/2023. (RETENCION: 5% DEL ISR) VER ANEXOS.</t>
  </si>
  <si>
    <t>CH-2012</t>
  </si>
  <si>
    <t>[CANTABRIA BRAND REPRESENTATIVE SRL.] LIB-484. PAGO DE LA ORDEN DE SERVICIOS NO. MIVHED-2023-00001 Y PROCESO NO. MIVHED-UC-CD-2023-0001 D/F 13/01/2023, FACTURA NCF NO. B1500001945 D/F 16/01/2023, POR CONCEPTO DE SERVICIOS DE CATERING PARA ACTO DE ENTREGA PLAN MI VIVIENDA HATO NUEVO, SEGUN DA/0072/2023 D/F 20/01/2023. (RETENCIONES: 5% DEL ISR) VER ANEXOS.</t>
  </si>
  <si>
    <t>CH-2013</t>
  </si>
  <si>
    <t>[PROYECTOS INTEGRALES DE INGENIERIA Y ARQUITECTURA PIIA, SRL / EMILIO ARMANDO OLIVO BATISTA] LIB-550. PAGO CUBICACIÓN CB-01(37.79%), DEL CONTRATO MIVHED-CB-OB-001-PEOR-2022, FICHA CBE00577, LOTE 1, POR RESTAURACIÓN DE CUBIERTAS Y ADECUACIÓN DE EDIFICACIONES DE LA CIUDAD COLONIAL, ALCAZAR DE COLON, IGLESIA Y CONVENTO DE LOS DOMINICOS, MUSEO DE LA CATEDRAL, MUSEO DE LA FORTALEZA OZAMA, MUSEO DE LAS ATARAZANAS REALES Y PANTEON NACIONAL, DISTRITO NACIONAL, REPUBLICA DOMINICANA, PROYECTO NO. 00525, SEGUN</t>
  </si>
  <si>
    <t>[PROYECTOS INTEGRALES DE INGENIERIA Y ARQUITECTURA PIIA, SRL / EMILIO ARMANDO OLIVO BATISTA] LIB-550. PAGO CUBICACIÓN CB-01(37.79%), DEL CONTRATO MIVHED-CB-OB-001-PEOR-2022, FICHA CBE00577, LOTE 1, POR RESTAURACIÓN DE CUBIERTAS Y ADECUACIÓN DE EDIFICACIONES DE LA CIUDAD COLONIAL, ALCAZAR DE COLON, IGLESIA Y CONVENTO DE LOS DOMINICOS, MUSEO DE LA CATEDRAL, MUSEO DE LA FORTALEZA OZAMA, MUSEO DE LAS ATARAZANAS REALES Y PANTEON NACIONAL, DISTRITO NACIONAL, REPUBLICA DOMINICANA, PROYECTO NO. 00525, SEGUN SEGÚN VMC-SP-671-2022 D/F 12/12/2022.</t>
  </si>
  <si>
    <t>CH-2014</t>
  </si>
  <si>
    <t>[PROYECTOS INTEGRALES DE INGENIERIA Y ARQUITECTURA PIIA, SRL / EMILIO ARMANDO OLIVO BATISTA] LIB-540. PAGO CUBICACIÓN CB-01(34.28%), DEL CONTRATO MIVHED-CB-OB-PEOR-003-2022, FICHA CBE00581, LOTE 5, POR RESTAURACIÓN DE CUBIERTAS Y ADECUACIÓN DE EDIFICACIONES DE LA CIUDAD COLONIAL, ALCAZAR DE COLON, IGLESIA Y CONVENTO DE LOS DOMINICOS, MUSEO DE LA CATEDRAL, MUSEO DE LA FORTALEZA OZAMA, MUSEO DE LAS ATARAZANAS REALES Y PANTEON NACIONAL, DISTRITO NACIONAL, PROYECTO NO.00525, SEGÚN VMC-SP-684-2022 D/F 12/12/2022.</t>
  </si>
  <si>
    <t>CH-2015</t>
  </si>
  <si>
    <t>[INGENIERIA Y GESTIÓN DE PROYECTOS DE CONSTRUCCIÓN CAMPILLO I.G.P.C., SRL] LIB-120. SALDO A CUBICACIÓN CB-06(93.25%), DEL CONTRATO FP-007-2020, FICHA CBE00498, LOTE A, POR CONSTRUCCION DE LA PRIMERA (1RA) ETAPA DE LA CIUDAD UNIVERSITARIA CURHAMA (CENTRO UNIVERSITARIO REGIONAL UASD-HATO MAYOR), PROYECTO NO.00491,</t>
  </si>
  <si>
    <t>[INGENIERIA Y GESTIÓN DE PROYECTOS DE CONSTRUCCIÓN CAMPILLO I.G.P.C., SRL] LIB-120. SALDO A CUBICACIÓN CB-06(93.25%), DEL CONTRATO FP-007-2020, FICHA CBE00498, LOTE A, POR CONSTRUCCION DE LA PRIMERA (1RA) ETAPA DE LA CIUDAD UNIVERSITARIA CURHAMA (CENTRO UNIVERSITARIO REGIONAL UASD-HATO MAYOR), PROYECTO NO.00491, SEGÚN VMC-SP-690-2022 D/F 12/12/2022.</t>
  </si>
  <si>
    <t>CH-2016</t>
  </si>
  <si>
    <t>[COMPAÑIA DOMINICANA DE TELEFONOS, S. A. (CLARO)] LIB-167. PAGO FACTURAS NCF NO. B1500190530, 191976, 192043, D/F 28/12/2022, POR SERVICIOS DE TELEFONO E INTERNET DE LAS CUENTAS NO. 763915251, 757976682 Y 789010137, CORRESPONDIENTE AL CORTE DEL MES DE DICIEMBRE DEL 2022 DEL EDIFICIO II, SEGUN DA/0043/2023 D/F 13/01/2023, (RETENCION DEL 5% DEL ISR). VER ANEXOS.</t>
  </si>
  <si>
    <t>CH-2017</t>
  </si>
  <si>
    <t>[ORQUIDEA DEL CARMEN MEDINA FERREIRAS DE PEREZ] LIB-155. PAGO FACTURAS NCF NO. B1500000080, B1500000082 D/F 28/11/2022, B1500000083, B1500000084, B1500000085, B1500000086 D/F 23/12/2022 POR CONCEPTO DE HONORARIOS POR SERVICIOS NOTARIALES DE ONCE (11) ACTOS AUTENTICOS, SEGÚN COMUNICACIONES: DA/0002/2023 D/F 03/01/2023 Y DA/0006/2023 D/F 04/01/2023, MIVED-DJ/1006/2022, MIVED-DJ/1009/2022 D/F 30/11/2022, MIVED-DJ/1111/2022, MIVED-DJ/1110/2022, MIVED-DJ/1109/2022, MIVED-DJ/1107/2022 D/F 29/12/2022. (RETENCIÓN: 100% DEL ITBIS Y 10% DEL ISR) VER ANEXOS.</t>
  </si>
  <si>
    <t>CH-2018</t>
  </si>
  <si>
    <t>[TELEIMPACTO S R L] LIB-328. SEGUNDO Y ULTIMO PAGO DEL CONTRATO NO. MIVHED-CB-CS-072-2022, PROCESO NO. MIVHED-CCC-PEPB-2022-0011, CON LA FACTURA NO. B1500000323 D/F 30/12/2022, POR SERVICIO DE PUBLICIDAD EN MEDIOS DE COMUNICACIÓN SOCIAL: TELEVISION, PRENSA Y DIGITAL, QUE SERAN DESARROLLADOS DE LA FORMA SIGUIENTE: OCHO (8) CUÑAS DIARIAS MAS CUATRO (4) BONIFICADAS, EN EL PROGRAMA REGULAR A TRAVES DE TELEIMPACTO CANAL 22 Y 52, POR UN PERIODO DE DOS (2) MESES: CORRESPONDIENTE AL MES DE DICIEMBRE DEL 2022, SEGUN DA/0008/2023 D/F 04/01/2023. (RETENCION DEL 5% DEL ISR) VER ANEXOS.</t>
  </si>
  <si>
    <t>CH-2019</t>
  </si>
  <si>
    <t>[DESMAN SRL] LIB-422. PAGO CUBICACIÓN CB-04(56.72%) DEL CONTRATO MIVHED-OB-CB-LPN-034-2021, FICHA CBE00398, LOTE 15, POR CONSTRUCCIÓN Y MEJORAMIENTO DE VIVIENDAS SOCIALES, DOMINICANA SE RECONSTRUYE II,PROVINCIA MARIA TRINIDAD SANCHEZ, PROYECTO NO. 00427, SEGÚN VMC-SP-631-2022 D/F 02/12/2022</t>
  </si>
  <si>
    <t>CH-2020</t>
  </si>
  <si>
    <t>[FIS SOLUCIONES SRL] LIB-483. PAGO ORDEN DE COMPRA NO. MIVHED-2022-00427, PROCESO NO. MIVHED-DAF-CM-2022-0132 D/F 15/11/2022, CON LA FACTURA NCF NO. B1500000146 D/F 04/01/2023, POR ADQUISICION DE DIEZ (10) CARTUCHOS PARA PLOTTER HP T2600 (HP730 PARA HP DESING JET T2600 36-EN POSTSCRIP), SEGUN DA/0010/2023 D/F 04/01/2023. (RETENCION: 5% DEL ISR) VER ANEXOS.</t>
  </si>
  <si>
    <t>CH-2021</t>
  </si>
  <si>
    <t>[XIOMARI VELOZ D´LUJO FIESTA, SRL] LIB-343. PRIMER PAGO DE LA ORDEN DE SERVICIOS NO. MIVHED-2022-00465, PROCESO NO. MIVHED-DAF-CM-2022-0137 D/F 29/11/2022, CON LAS FACTS. NCF NO. B1500001788 Y B1500001789 D/F 29/12/2022, POR SERVICIO DE CATERING. SEGUN DA/0029/2023 D/F 10/01/2023. (RETENCION 5% DEL ISR). VER ANEXOS.</t>
  </si>
  <si>
    <t>CH-2022</t>
  </si>
  <si>
    <t>[PRODUCTIVE BUSINESS SOLUTIONS DOMINICANA] LIB-418. TERCER PAGO DEL CONTRATO NO. MIVHED/CB/CS/LPN/003/2022, PROCESO MIVHED-CCC-LPN-2022-0006, CON LA FACTURA NCF NO. B1500002502 D/F 27/12/2022, POR SERVICIOS DE IMPRESIÓN PARA LA SEDE DEL MIVHED Y LAS DISTINTAS REGIONALES A NIVEL NACIONAL, CORRESPONDIENTE AL MES DE DICIEMBRE DEL 2022, SEGUN DA/1711/2022 D/F 30/12/2022. (RETENCION DEL 30% DEL ITBIS Y 5% DEL ISR) VER ANEXOS.V</t>
  </si>
  <si>
    <t>CH-2023</t>
  </si>
  <si>
    <t>[COMERCIAL YAELYS SRL] LIB-515. PAGO ORDEN DE COMPRA NO. MIVHED-2022-00493, PROCESO NO. MIVHED-DAF-CM-2022-0133 D/F 08/12/2022, CON LA FACTURA NCF NO. B1500000344 D/F 18/01/2023, POR CONCEPTO DE ADQUISICION DE PRODUCTOS DE HIGIENE Y LIMPIEZA, PARA SER UTILIZADO EN DIFERENTES AREAS DEL MIVHED, SEGUN DA/0061/2023 D/F 18/01/2023. (RETENCION: 5% DEL ISR) VER ANEXOS.</t>
  </si>
  <si>
    <t>CH-2024</t>
  </si>
  <si>
    <t>[PINK IGUANA SRL] LIB-516. PAGO ORDEN DE SERVICIOS NO. MIVHED-2023-00003, PROCESO MIVHED-DAF-CM-2023-0002 D/F 13/01/2023, CON LA FACTURA NCF NO. B1500000582 D/F 19/01/2023, POR SERVICIO DE ALQUILER DE EQUIPOS AUDIOVISUALES Y OTROS, PARA LA ENTREGA DE VIVIENDAS, MI VIVIENDA HATO NUEVO FASE 3, SEGUN DA/0081/2023 D/F 23/01/2023 (RETENCION: 5% DEL ISR Y 30% DEL ITBIS) VER ANEXOS</t>
  </si>
  <si>
    <t>CH-2025</t>
  </si>
  <si>
    <t>[CORPORACION TURISTICA DE SERVICIOS PUNTA CANA S.A.S.] LIB-517. PAGO FACTURA NCF NO. B1500000293 D/F 17/01/2023, POR SERVICIO DE PAGO DE FIANZA PARA LA CONEXIÓN DE LOS SERVICIOS DE ELECTRICIDAD Y AGUA POTABLE DEL LOCAL UTILIZADO COMO OFICINA DE TRAMITACION DE PLANOS Y SUPERVISION DE OBRAS PRIVADAS UBICADA EN PUNTA CANA, POR UN PERIODO DE 12 MESES, SEGUN DA/0082/2023 D/F 23/01/2023.VER ANEXOS.</t>
  </si>
  <si>
    <t>CH-2026</t>
  </si>
  <si>
    <t>[CORAMCA SRL] LIB-561. PAGO ORDEN DE COMPRA NO. MIVHED-2022-00511, PROCESO MIVHED-UC-CD-2022-0110 D/F 12/12/2022, CON LA FACTURA NCF NO. B1500000153 D/F 12/01/2023, POR ADQUISICION DE CAPAS GRUESAS IMPERMEABLES, PARA USO DEL PERSONAL DE DISTINTAS AREAS DE ESTE MINISTERIO., SEGUN DA/0087/2023 D/F 24/01/2023. (RETENCION: 5% DEL ISR). VER ANEXOS.</t>
  </si>
  <si>
    <t>CH-2027</t>
  </si>
  <si>
    <t>[ARMADURA SOFIA, S.R.L.] LIB-574. PAGO CUBICACIÓN CB-01(52.31%) DEL CONTRATO FP-015-2019 , FICHA CBE00641, POR CONSTRUCCION DEL LOTE F Y SUMINISTRO E INSTALACIÓN DE DE GASES MEDICOS DEL HOSPITAL MUNICIPAL VILLA HERMOSA, LA ROMANA.. PROYECTO NO. 00537, SEGÚN VMC-SP-634-2022 D/F 06/12/2022 ANEXA</t>
  </si>
  <si>
    <t>CH-2028</t>
  </si>
  <si>
    <t>[INGENIERÍA FILOYEN, S.R.L.] LIB-424. PAGO CUBICACIÓN CB-07(88.56%), CONTRATO NO. MIVHED/OB/CB/LPN/039/2021, FICHA CBE00403, LOTE 20, POR CONSTRUCCION Y MEJORAMIENTO DE 150 VIVIENDAS SOCIALES EN LA PROVINCIA SAMANA, PROYECTO DOMINICANA SE RECONSTRUYE II, NO. 00427, SEGÚN VMC-SP-681-2022 D/F 12/12/2022 ANEXA</t>
  </si>
  <si>
    <t>[INGENIERÍA FILOYEN, S.R.L.] LIB-424. PAGO CUBICACIÓN CB-07(88.56%), CONTRATO NO. MIVHED/OB/CB/LPN/039/2021, FICHA CBE00403, LOTE 20, POR CONSTRUCCION Y MEJORAMIENTO DE 150 VIVIENDAS SOCIALES EN LA</t>
  </si>
  <si>
    <t>PROVINCIA SAMANA, PROYECTO DOMINICANA SE RECONSTRUYE II, NO. 00427, SEGÚN VMC-SP-681-2022 D/F 12/12/2022 ANEXA</t>
  </si>
  <si>
    <t>CH-2029</t>
  </si>
  <si>
    <t>[SERVICIOS PUBLICITARIOS GRUPO HIDOR SRL] LIB-489. SEGUNDO Y ULTIMO PAGO DEL CONTRATO NO. MIVHED-CB-CS-071-2022, PROCESO NO. MIVHED-CCC-PEPB-2022-0011, CON LA FACTURA NO. B1500000076 D/F 03/01/2023, POR CONCEPTO DE SERVICIO DE PUBLICIDAD EN MEDIOS DE COMUNICACIÓN SOCIAL: TELEVISION, PRENSA Y DIGITAL, QUE SERAN DESARROLLADOS DE LA FORMA SIGUIENTE: EN EL PROGRAMA DE TELEVISION CONTACTO 360, QUE SE TRANSMITE POR LA TELEVISION CANAL 31 DE CLARO Y CANAL 33 DE TELECABLE Y ALTICE, POR UN PERIODO DE DOS (2) MESES, CORREPONDIENTE AL MES DE DICIEMBRE 2022. SEGUN DA/0019/2023 D/F 06/01/2023. (RETENCION DEL 5% DEL ISR) VER ANEXOS.</t>
  </si>
  <si>
    <t>CH-2030</t>
  </si>
  <si>
    <t>[SEGUROS UNIVERSAL S A] LIB-630. PAGO FACTURAS NO. 0302964383 Y 0302967424 CON LOS NCF B1500010054 D/F 18/01/2023 Y B1500010068 D/F 20/01/2023, CONTRATO NO. 03135994, POR CONCEPTO DE SEGURO MEDICO DE LOS EMPLEADOS FIJOS, CORRESPONDIENTE A LOS MESES FEBRERO Y MARZO DE LOS PERIODOS DESDE: 01/02/2023 AL 28/02/2023 Y 01/03/2023 AL 31/03/2023, SEGUN COMUNICACION RRHH-0030 D/F 26/01/2023. (RETENCION DEL 5% DEL ISR). VER ANEXOS.</t>
  </si>
  <si>
    <t>CH-2031</t>
  </si>
  <si>
    <t>[ALTICE DOMINICANA, S. A.] LIB-629. PAGO FACTURA NCF NO. B1500047489 D/F 25/01/2023, POR CONCEPTO DE SERVICIOS DE COMUNICACIÓN (VOZ, DATA Y ALTICE TV) DE LA CUENTA NO. 2152062 DE ESTE MINISTERIO, DURANTE EL PERIODO DESDE EL 23/12/2022 AL 22/01/2023, SEGUN DA/0094/2023 D/F 26/01/2023. (RETENCION 5% DE ISR) VER ANEXOS.</t>
  </si>
  <si>
    <t>CH-2032</t>
  </si>
  <si>
    <t>[EMPRESA DISTRIBUIDORA DE ELECTRICIDAD DEL ESTE (EDEESTE)] LIB-633. PAGO FACTS. CON NCF NO. B1500249138, B1500250507 D/F 19/01/2023, POR SUMINISTRO DE ENERGIA ELECTRICA DE LA OFICINA REGIONAL ESTE LA ROMANA NIC 1660642 Y DEL EDIFICIO I, NIC 1511156, DURANTE EL PERIODO DESDE EL 19/12/2022 - 19/01/2023, SEGUN DA/0097/2023 D/F 26/01/2023. (RETENCIÓN: 5% ISR) VER ANEXOS.</t>
  </si>
  <si>
    <t>CH-2034</t>
  </si>
  <si>
    <t>[EQUITECH GROUP, S.R.L.] LIB-345. PAGO CUBICACIÓN CB-04(93.15%) DEL CONTRATO INVI-OB-PEUR-038-2020, FICHA CBE00321, LOTE A-38, POR PROYECTO DOMINICANA SE RECONSTRUYE, UBICADO EN LA PROVINCIA SAN JOSE DE OCOA, PROYECTO NO. 00412, SNIP-14028, SEGÚN VMC-SP-713-2022 D/F 22/12/2022, ANEXO</t>
  </si>
  <si>
    <t>CH-2035</t>
  </si>
  <si>
    <t>[CONSTRUCTORA MACDOUGALL, S.R.L.] LIB-578. PAGO CUBICACIÓN CB-01(18.75%) DEL CONTRATO MIVHED-CB-OB-LPN-038-2022 DE LA FICHA CBE 00543, LOTE 27, POR CONSTRUCCION Y MEJORAMIENTO DE VIVIENDAS SOCIALES, DOMINICANA SE RECONSTRUYE III, PROVINCIA SAN PEDRO DE MACORIS, PROYECTO NO. 00503, SEGÚN VMC-SP-700-2022 D/F 14/12/2022 ANEXA</t>
  </si>
  <si>
    <t>CH-2036</t>
  </si>
  <si>
    <t>[COMPAÑIA ARMENTEROS DE CONSTRUCCIONES CIVILES, S.R.L.] LIB-580. PAGO CUBICACIÓN CB-04(42.08%) DEL CONTRATOMIVHED-OB-CB-LPN-001-2021 DE LA FICHA CBE 00369, LOTE 1, POR UN VALOR DE 1,386,508.26 DE CAMBIO DE PISOS DE TIERRA POR PISOS DE CEMENTO PARA LA REGION NORTE Y ESTE DEL PAIS, PROVINCIA SAN PEDRO, PROYECTO NO. 00426 SEGÚN VMC-SP-706-2022 D/F 16/12/2022</t>
  </si>
  <si>
    <t>[COMPAÑIA ARMENTEROS DE CONSTRUCCIONES CIVILES, S.R.L.] LIB-580.</t>
  </si>
  <si>
    <t>PAGO CUBICACIÓN CB-04(42.08%) DEL CONTRATOMIVHED-OB-CB-LPN-001-2021 DE LA FICHA CBE 00369, LOTE 1, POR UN VALOR DE 1,386,508.26 DE CAMBIO DE PISOS DE TIERRA POR PISOS DE CEMENTO PARA LA REGION NORTE Y ESTE DEL PAIS, PROVINCIA SAN PEDRO, PROYECTO NO. 00426 SEGÚN VMC-SP-706-2022 D/F 16/12/2022</t>
  </si>
  <si>
    <t>CH-2037</t>
  </si>
  <si>
    <t>[INVERSIONES YANG, SRL] LIB-462. SEPTIMO PAGO DEL CONTRATO NO. MIVHED/BS/CB/LPN/068/2021 PROCESO NO. INVI-CCC-LPN-2021-0008, CON LA FACTURA NCF NO. B1500000668 D/F 15/12/2022, (POR VALOR DE RD$ 303,465.23 MENOS RD$60,693.05 CORRESP. AL 20% DE LA FACTURA AMORTIZADO DEL AVANCE INICIAL) POR ADQUISICION DE MATERIALES DE ALBAÑILERIA Y PINTURA, DISTRITO NACIONAL, ALMACEN DE HATO NUEVO, LOTE 1, SUB-LOTE 1, SEGUN DA/1687/2022 D/F 28/12/2022. (RETENCION: 5% DEL ISR) VER ANEXOS.</t>
  </si>
  <si>
    <t>CH-2038</t>
  </si>
  <si>
    <t>[IMPLEMENTOS Y MAQUINARIAS (IMCA) S A] LIB-501. SEGUNDO Y ULTIMO PAGO AL CONTRATO NO. MIVHED/CB/BS/LPN/008/2022 CON EL PROCESO NO. MIVHED-CCC-LPN-2022-0007 Y ADENDUM NO. MIVHED-CB-AD-141-2022 (POR MODIFICACION EN LAS ESPECIFICACIONES TECNICAS DE LOS BIENES DEL CONTRATO), SALDANDO LA FACTURA NCF NO. B1500001149 D/F 28/12/2022 POR RD$277,907.56, POR CONCEPTO DE ADQUISICION DE UNA (01) UNIDAD DE MINICARGADORES VEHICULOS LIGEROS Y PESADOS PARA USOS DE ESTE MINISTERIO, LOTE 2, SEGUN DA/1698/2022 D/F 29/12/2022. (RETENCION 5% DEL ISR) VER ANEXOS</t>
  </si>
  <si>
    <t>CH-2039</t>
  </si>
  <si>
    <t>[MAGNA MOTORS S A] LIB-665. SEGUNDO PAGO DEL CONTRATO NO. MIVHED/CB/BS/PEEN/010/2022 PROCESO NO. MIVHED-MAE-PEEN-2022-0009, CON LAS FACTS. NCF NO. B1500005854, B1500005855, B1500005856 13/12/2022 Y SALDO DE LA FACT. NCF NO. B1500005853 RD$ 1,049,060.85 D/F 13/12/2022, POR ADQ. DE CUATRO (04) UNIDADES DE CAMIONES, MARCA HYUNDAI, MODELO: HD-65, AÑO 2023, COLOR: BLANCO, PARA SER UTILIZADOS EN LOS TRABAJOS DE RECONSTRUCCION DE VIVIENDAS AFECTADAS POR EL PASO DEL HURACAN FIONA, OTRAS ESPEC., PARA SER UTILIZADAS EN LOS TRABAJOS DE RECONSTRUCCION DE VIVIENDAS AFECTADAS POR EL PASO DEL HURACAN FIONA, LOTE 3 Y 4, SEGUN DA/1618/2022 D/F 16/12/2022. (RETENCION 5% DEL ISR) VER ANEXOS.</t>
  </si>
  <si>
    <t>CH-2041</t>
  </si>
  <si>
    <t>[GRINVIRANT GROUP SRL] LIB-426. TERCER PAGO DEL CONTRATO NO. MIVHED/CB/BS/PEEN/001/2022, PROCESO MIVHED-MAE-PEEN-2022-0001, CON LA FACTURA NCF NO. B1500000020 D/F 12/12/2022 (POR RD$436,487.90 MENOS RD$ 87,297.58 CORRESPONDIENTE AL 20% DE LA FACTURA AMORTIZADO DEL AVANCE INICIAL) POR ADQUISICION DE MATERIALES Y HERRAMIENTAS PARA LA REPARACION DE VIVIENDAS AFECTADAS POR EL HURACAN FIONA, LOTE 2, SEGUN DA/1599/2022 D/F 13/12/2022. (RETENCION: 5% DEL ISR) VER ANEXOS.</t>
  </si>
  <si>
    <t>CH-2042</t>
  </si>
  <si>
    <t>[OPERACIONES SUPER CANAL RD SRL] LIB-331. SEGUNDO Y ULTIMO PAGO DEL CONTRATO NO. MIVHED-CB-CS-070-2022, PROCESO NO. MIVHED-CCC-PEPB-2022-0011, CON LA FACTURA NO. B1500000281 D/F 03/12/2022, POR CONCEPTO DE SERVICIOS DE PUBLICIDAD EN MEDIOS DE COMUNICACIÓN SOCIAL: TELEVISION, PRENSA Y DIGITAL, EN LOS PROGRAMAS ABRIENDO LA MAÑANA, SUPER NOTICIAS Y TU PAIS AL DIA, POR UN PERIODO DE DOS (2) MESES, CORRESPONDIENTE AL MES DE DICIEMBRE DEL 2022. SEGUN DA/0005/2023 D/F 04/01/2023. (RETENCION DEL 5% DEL ISR) VER ANEXOS.</t>
  </si>
  <si>
    <t>CH-2043</t>
  </si>
  <si>
    <t>[FL BETANCES &amp; ASOCIADOS SRL] LIB-456. PAGO DE LA ORDEN DE SERVICIOS NO. MIVHED-2022-00521 PROCESO NO. MIVHED-UC-CD-2022-0113 D/F 14/12/2022, CON LA FACTURA NCF NO. B1500000545 D/F 28/12/2022, POR SERVICIO DE MANTENIMIENTO DE UPS Y CAMBIO DE BATERIAS EN LOS EDIFICIOS I Y II DEL MIVHED, SEGUN DA/0004/2023 D/F 04/01/2023. (RETENCION: 5% DEL ISR) VER ANEXOS.</t>
  </si>
  <si>
    <t>CH-2044</t>
  </si>
  <si>
    <t>[MINISTERIO DE LA VIVIENDA HABITAT Y EDIFICACIONES (MIVHED)] LIB-524. PAGO DE VIATICOS EN OPERATIVOS DE SUPERVISION, CONSTRUCCION Y RECONSTRUCCION DE VIVIENDAS, PARA PERSONAL DESCRITO EN EL EXPEDIENTE ANEXO, GRUPO 1, SEGUN COM. DA-0034-23 D/F 11/01/2023. (VER ANEXOS).</t>
  </si>
  <si>
    <t>CH-2045</t>
  </si>
  <si>
    <t>[MARICO SRL] LIB-552. NOVENO PAGO DE LA ORDEN DE SERVICIOS NO. MIVHED-2022-00025 PROCESO NO. MIVHED-DAF-CM-2022-0018 D/F 01/03/2022, CON LA FACTURA NCF NO. B1500000162 D/F 12/01/2023, POR SERVICIO DE LAVANDERIA PARA MANTELES Y BAMBALINAS. SEGUN DA/0090/2023 D/F 25/01/2023. (RETENCION: 5% DEL ISR) VER ANEXOS.</t>
  </si>
  <si>
    <t>CH-2046</t>
  </si>
  <si>
    <t>[ABASTECIMIENTOS COMERCIALES FJJ, SRL] LIB-541. PAGO UNICO DE LA ORDEN DE COMPRA NO. MIVHED-2022-00490, PROCESO NO. MIVHED-DAF-CM-2022-0133 D/F 07/12/2022, CON LA FACTURA NCF NO. B1500000486 D/F 13/01/2023, POR CONCEPTO DE ADQUISICION DE PRODUCTOS DE HIGIENE Y LIMPIEZA, PARA SER UTILIZADO EN DIFERENTES AREAS DEL MIVHED, SEGUN DA/0058/2023 D/F 18/01/2023. (RETENCION: 5% DEL ISR) VER ANEXOS.</t>
  </si>
  <si>
    <t>CH-2047</t>
  </si>
  <si>
    <t>[INVERSIONES MENA CASTILLO, SRL] LIB-582. PAGO CUBICACIÓN CB-06(74.09%) DEL CONTRATO INVI-OB-SO-014-2021 D/F 10/01/2023, FICHA CBE00359, LOTE 3, POR PROGRAMA DE CAMBIO DE PISOS DE TIERRA POR PISOS DE CEMENTO EN LA REGION ENRIQUILLO, PROVINCIA BAHORUCO, PROYECTO NO. 00419, SEGÚN VMC-SP-003-2023 D/F 10/01/2023, ANEXO</t>
  </si>
  <si>
    <t>CH-2049</t>
  </si>
  <si>
    <t>[MJP PROMOTION GROUP, SRL] LIB-618. PRIMER PAGO DE LA ORDEN DE COMPRA NO. MIVHED-2022-00492 PROCESO NO. MIVHED-DAF-CM-2022-0135 D/F 08/12/2022, CON LA FACTURA NCF NO. B1500000329 D/F 27/12/2022, POR ADQUISICION DE DOS MIL DOSCIENTOS SETENTA Y CINCO (2,275.00) T-SHIRT, PARA EL PERSONAL DE BRIGADA DEL DISTRITO NACIONAL Y DEL INTERIOR DE ESTE MINISTERIO, SEGUN DA/0016/2023 D/F 06/01/2023. (RETENCION DEL 5% DEL ISR) VER ANEXOS.</t>
  </si>
  <si>
    <t>CH-2050</t>
  </si>
  <si>
    <t>[JCQ INGENIERIA EN ASCENSORES, S. R. L.] LIB-631. QUINTO PAGO DE LA ORDEN DE SERVICIOS NO. MIVHED-2022-00155, PROCESO NO. MIVHED-DAF-CM-2022-0053 D/F 23/05/2022, CON LA FACTURA NCF NO. B1500000674 D/F 05/01/2023, POR SERVICIO DE MANTENIMIENTO PREVENTIVO Y CORRECTIVO DE LOS ASCENSORES DE LOS EDIFICIOS I Y II DE ESTE MINISTERIO, DIRIGIDO A MIPYMES, CORRESPONDIENTE AL MES DE ENERO DEL 2023. SEGUN DA/0096/2023 D/F 26/01/2023. (RETENCION: 5% DEL ISR) VER ANEXOS.</t>
  </si>
  <si>
    <t>CH-2054</t>
  </si>
  <si>
    <t>[PROYECTOS INTEGRALES DE INGENIERIA Y ARQUITECTURA PIIA, SRL / EMILIO ARMANDO OLIVO BATISTA] LIB-551. PAGO CUBICACIÓN CB-01(64.28%) DEL CONTRATO MIVHED-CB-OB-PEOR-002-2022, FICHA CBE00578, POR RESTAURACIÓN DE CUBIERTAS Y ADECUACIÓN DE EDIFICACIONES DE LA CIUDAD COLONIAL, IGLESIA Y CONVENTO DE LOS DOMINICOS, DISTRITO NACIONAL, REPÚBLICA DOMINICANA, PROYECTO NO. 00525, SEGÚN VMC-SP-672-2022 D/F 12/12/2022 ANEXA</t>
  </si>
  <si>
    <t>CH-2055</t>
  </si>
  <si>
    <t>[RONNY PUBLICIDAD SRL] LIB-544. PAGO ORDEN DE COMPRA NO. MIVHED-2022-00513, PROCESO MIVHED-UC-CD-2022-0111 D/F 13/12/2022, CON LA FACTURA NCF NO. B1500000108 D/F 18/01/2023, POR SERVICIO DE ROTULACION Y NUMERACION DE VEHICULOS PARA LA FLOTILLA DE ESTE MINISTERIO, SEGUN DA/0089/2023 D/F 25/01/2023. (RETENCION: 5% DEL ISR). VER ANEXOS.</t>
  </si>
  <si>
    <t>CH-2060</t>
  </si>
  <si>
    <t>[ARMADURA SOFIA, S.R.L.] LIB-573. PAGO CUBICACIÓN CB-01(52.33%) DEL CONTRATO MIVHED-MOD-023-2021, FICHA CBE00486, LOTE F, POR CONSTRUCCION DEL LOTE F, "SUMINISTRO E INSTALACIONES DE GASES MÉDICOS DEL HOSPITAL DEL DISTRITO MUNICIPAL TURISTICO DE VERON PUNTA CANA, PROVINCIA LA ALTAGRACIA PROYECTO NO. 00480, SEGÚN VMC-SP-635-2022 D/F 06/12/2022, ANEXO</t>
  </si>
  <si>
    <t>CH-2066</t>
  </si>
  <si>
    <t>[JOHNNY OMAR MEDINA FELIZ] LIB-585. PAGO CUBICACIÓN CB-01(18.12%) DEL CONTRATO MIVHED-CB-OB-LPN-013-2022 DE LA FICHA CBE00518, LOTE 2,POR CONSTRUCCION Y MEJORAMIENTO DE VIVIENDAS SOCIALES, DOMINICANA SE RECONSTRUYE III, PROVINCIA BARAHONA, PROYECTO 00503, SEGÚN VMC-SP-13-2023 D/F 18/01/2023</t>
  </si>
  <si>
    <t>CH-2067</t>
  </si>
  <si>
    <t>[BONANZA DOMINICANA S A S] LIB-526. SEGUNDO Y ULTIMO PAGO DEL CONTRATO NO. MIVHED/CB/BS/PEEN/008/2022, PROCESO NO. MIVHED-MAE-PEEN-2022-0009, CON LAS FACTS. NCF NO. B1500002182, 2183, 2184, 2185, 2186, 2187 D/F 12/12/2022, 2224 D/F 26/12/2022 Y SALDO DE LA FACT. NCF NO.2181 RD$ 1,528,965.01 D/F 12/12/2022, POR ADQ. DE SIETE (07) CAMIONETAS MARCA: MITSUBISHI, MODELO: L200 Y DE UN (1) CAMION VOLTEO, MARCA FUSO, MODELO: FI VOLTE, AÑO 2023, COLOR: BLANCO, OTRAS ESP., PARA SER UTILIZADAS EN LOS TRABAJOS DE RECONSTRUCCION DE VIVIENDAS AFECTADAS POR EL PASO DEL HURACAN FIONA, LOTE 1 Y 5, SEGUN COMS. DA/1597/2022 D/F 13/12/2022 Y DA/1696/2022 D/F 28/12/2022. (RET. 5% DEL ISR) VER ANEXOS.</t>
  </si>
  <si>
    <t>CH-2068</t>
  </si>
  <si>
    <t>[CONSORCIO COCIVILCA-ESCONSA-ROCA] LIB-604. SALDO A CUBICACIÓN CB-07(43.25%) DEL CONTRATO OB-OISOE-FP-019-2019, FICHA CBE 00503, LOTE A, POR CONSTRUCCION LOTE A "OBRA CIVIL Y ARQUITECTONICA", DEL HOSPITAL MUNICIPAL DE DAJABON, PROV. DAJABON.. PROYECTO NO.00494, SEGÚN VMC-SP-643-2022 D/F 06/12/2022</t>
  </si>
  <si>
    <t>CH-2069</t>
  </si>
  <si>
    <t>[ECONOMIA URBANA, SRL] LIB-632. SALDO A CUBICACIÓN CB-07(47.11%), DEL CONTRATO FP-003-2019 (MIVHED-CB-MOD-002-2022), FICHA CBE00451, LOTE D, POR LA CONSTRUCCION DEL LOTE A, OBRA CIVIL Y ARQUITECTONICA Y PARTIDAS ADICIONALES, SUMINISTRO E INSTALACION ELECTRICAS LOTE D, DEL HOSPITAL DEL DISTRITO MUNICIPAL TURISTICO DE VERON PUNTA CANA, PROVINCIA LA ALTAGRACIA, PROYECTO NO. 00445, SEGÚN VMC-SP-618-2022 D/F 02/12/2022.</t>
  </si>
  <si>
    <t>CH-2071</t>
  </si>
  <si>
    <t>[MINISTERIO DE LA VIVIENDA HABITAT Y EDIFICACIONES (MIVHED)] LIB-617. PAGO DE VIATICOS EN OPERATIVOS DE SUPERVISION, CONSTRUCCION Y RECONSTRUCCION DE VIVIENDAS PARA PERSONAL DESCRITO EN EL EXPEDIENTE ANEXO, G-45, SEGUN COM. DA-1611-22 D/F 20/12/2022. (VER ANEXOS).</t>
  </si>
  <si>
    <t>CH-2081</t>
  </si>
  <si>
    <t>[MINISTERIO DE LA VIVIENDA HABITAT Y EDIFICACIONES (MIVHED)] LIB-614. PAGO DE VIATICOS EN OPERATIVOS DE SUPERVISION, CONSTRUCCION Y RECONSTRUCCION DE VIVIENDAS PARA PERSONAL DESCRITO EN EL EXPEDIENTE ANEXO, GRUPO-47, SEGUN COM. DA-1688-22 D/F 28/12/2022. (VER ANEXOS).</t>
  </si>
  <si>
    <t>CH-2085</t>
  </si>
  <si>
    <t>[METAL ACD SRL] LIB-584. PAGO CUBICACIÓN CB-02(51.37%), CONTRATO NO. MIVHED/OB/LPN/CB/027/2021, FICHA CBE00392, LOTE 9, POR CONSTRUCCION Y MEJORAMIENTO DE 150 VIVIENDAS SOCIALES EN LA PROVINCIA SANCHEZ RAMIREZ, PROYECTO DOMINICANA SE RECONSTRUYE II, NO. 00427, SEGÚN VMC-SP-617-2022 D/F 02/12/2022 Y FACTURA NCF NO. B1500000053 D/F 22/11/2022.</t>
  </si>
  <si>
    <t>[METAL ACD SRL] LIB-584. PAGO CUBICACIÓN CB-02(51.37%), CONTRATO NO. MIVHED/OB/LPN/CB/027/2021, FICHA CBE00392, LOTE 9, POR CONSTRUCCION Y MEJORAMIENTO DE 150 VIVIENDAS SOCIALES EN LA PROVINCIA</t>
  </si>
  <si>
    <t>SANCHEZ RAMIREZ, PROYECTO DOMINICANA SE RECONSTRUYE II, NO. 00427, SEGÚN VMC-SP-617-2022 D/F 02/12/2022 Y FACTURA NCF NO. B1500000053 D/F 22/11/2022.</t>
  </si>
  <si>
    <t>CH-2086</t>
  </si>
  <si>
    <t>[EDGAR RINALDO MESSINA MERCADO] LIB-302. PAGO CUBICACIÓN CB-04(79.43%) DEL CONTRATO MIVHED-OB-CB-LPN-050-2021, FICHA CBE00414, LOTE 31, POR CONSTRUCCIÓN Y MEJORAMIENTO DE VIVIENDAS SOCIALES, DOMINICANA SE RECONSTRUYE II, SANTIAGO, PROYECTO NO. 00427, SEGÚN VMC-SP-663-2022 D/F 12/12/2022, ANEXA</t>
  </si>
  <si>
    <t>ED-12493</t>
  </si>
  <si>
    <t>PARA REGISTRAR ASIGNACION COUTA DE PAGO DEBITO DE LA CTA. SUBCUENTA TESORERIA MIVED NO. 211-900100-0, HACIA LA CTA. LIBRAMIENTO TESORERIA NACIOANL MIVED 1113-18 D/F14/02/2022</t>
  </si>
  <si>
    <t>CH-2048</t>
  </si>
  <si>
    <t>[GRUPO GAWLA, S.R.L.] LIB-641. PAGO CUBICACIÓN CB-01(29.78%) DEL CONTRATO FP-012-2019, FICHA CBE00677, LOTE C, POR SUMINISTRO E INSTALACION DE REDES Y DATA (LOTE C) DEL HOSPITAL MUNICIPAL DE VILLA HERMOSA, PROVINCIA LA ROMANA, PROYECTO NO. 00540, SEGÚN VMC-SP-006-2023 D/F 11/01/2023 ANEXO</t>
  </si>
  <si>
    <t>CH-2053</t>
  </si>
  <si>
    <t>[DELMONTE ARQUITECTOS, S.R.L.] LIB-651.PAGO CUBICACIÓN CB-01(38.09%), DEL CONTRATO MIVHED-CB-OB-PEOR-005-2022, FICHA CBE00580, LOTE 4, POR RESTAURACIÓN DE CUBIERTAS Y ADECUACIÓN DE EDIFICACIONES DE LA CIUDAD COLONIAL, MUSEO DE LA FORTALEZA OZAMA, DISTRITO NACIONAL, NO.00525, SEGÚN COMUNICACIÓN VMC-SP-640-2022 D/F 06/12/2022.</t>
  </si>
  <si>
    <t>[DELMONTE ARQUITECTOS, S.R.L.] LIB-651.PAGO CUBICACIÓN CB-01(38.09%), DEL CONTRATO MIVHED-CB-OB-PEOR-005-2022, FICHA CBE00580, LOTE 4, POR RESTAURACIÓN DE CUBIERTAS Y ADECUACIÓN DE EDIFICACIONES DE LA CIUDAD COLONIAL, MUSEO DE LA FORTALEZA OZAMA, DISTRITO NACIONAL, NO.00525, SEGÚN COMUNICACIÓN VMC-SP-640-2022 D/F</t>
  </si>
  <si>
    <t>CH-2056</t>
  </si>
  <si>
    <t>[AGROINDUSTRIAL FREYSA SRL] LIB-662. CATORCEAVO PAGO DEL CONTRATO NO. INVI-CS-041-2021, ADENDUM NO. MIVHED-AD-014-2021 (POR CAMBIO EN FORMA DE PAGO AL CONTRATO DE SERVICIO DE ALQUILER DE PARQUEOS), CON LA FACTURA NCF NO. B1500000103 D/F 24/01/2023, POR ALQUILER DE 38 PARQUEOS PARA AUTOS Y 8 PARA MOTORES, UBICADOS EN LA CALLE 30 DE MARZO NO. 41, SECTOR SAN CARLOS, D.N. CORRESP. AL MES DE FEBRERO DEL 2023, SEGUN DA/0098/2023 D/F 26/01/2023. (RETENCION: 5% DEL ISR). VER ANEXOS.</t>
  </si>
  <si>
    <t>CH-2084</t>
  </si>
  <si>
    <t>[LVA RD, SRL] LIB-674. PAGO DE FACTURA CON NCF. NO. B1500000011 D/F 10/10//2022, CONTRATO MIVHED-CS-CB-PEUR-048-2021, DEL PROYECTO DE DISEÑOS, PLANOS, PRESUPUESTO, ESPECIFICACIONES TECNICAS Y CRONOGRAMAS PARA LAS CONSTRUCCIONES DE LAS SIGUIENTES OBRAS DE INFRAESTRUCTURAS HOSPITALARIAS Y SANITARIAS, (1) CIUDAD SANITARIA SANTIAGO,(2) CIUDAD SANITARIA SAN CRISTOBAL Y (3) CIUDAD SANITARIA SAN PEDRO DE MACORIS, REP. DOM, SEGUN COM. VPP-SP-007-2022 D/F 20/10/2022, (RETENCION DEL 5%ISR Y 30% DEL 18% DE ITBIS)</t>
  </si>
  <si>
    <t>CH-2087</t>
  </si>
  <si>
    <t>[ORQUIDEA DEL CARMEN MEDINA FERREIRAS DE PEREZ] LIB-640. PAGO FACTURAS NCF NO. B1500000087 D/F 11/01/2023 Y B1500000088 D/F 18/01/2023, POR CONCEPTO DE HONORARIOS POR SERVICIOS NOTARIALES DE TRES (3) ACTOS AUTENTICOS, SEGÚN COMUNICACIONES: DA/0095/2023 D/F 26/01/2023 , MIVED-DJ/024/2023 D/F 23/01/2023 Y MIVED-DJ/025/2023 D/F 23/01/2023. (RETENCIÓN: 100% DEL ITBIS Y 10% DEL ISR) VER ANEXOS.</t>
  </si>
  <si>
    <t>CH-2088</t>
  </si>
  <si>
    <t>[SANOTEK, SRL] LIB-652. PAGO ORDEN DE SERVICIOS NO. MIVHED-2023-00002, PROCESO MIVHED-DAF-CM-2023-0001 D/F 13/01/2023, CON LA FACTURA NCF NO. B1500000020 D/F 20/01/2023, POR SERVICIO DE MONTAJE DE EVENTOS PARA ENTREGA DE PROYECTOS DE VIVIENDAS, PLAN MI VIVIENDA HATO NUEVO FASE 3, SEGUN DA/0099/2023 D/F 26/01/2023. (RETENCION: 5% DEL ISR) VER ANEXOS.</t>
  </si>
  <si>
    <t>[SANOTEK, SRL] LIB-652. PAGO ORDEN DE SERVICIOS NO. MIVHED-2023-00002, PROCESO MIVHED-DAF-CM-2023-0001 D/F 13/01/2023, CON LA FACTURA NCF NO. B1500000020 D/F 20/01/2023, POR SERVICIO DE MONTAJE DE EVENTOS PARA ENTREGA DE PROYECTOS DE VIVIENDAS, PLAN MI</t>
  </si>
  <si>
    <t>VIVIENDA HATO NUEVO FASE 3, SEGUN DA/0099/2023 D/F 26/01/2023. (RETENCION: 5% DEL ISR) VER ANEXOS.</t>
  </si>
  <si>
    <t>ED-12257</t>
  </si>
  <si>
    <t>REGISTRO Y PAGO NOMINA INTERINATO EMPLEADOS FIJOS RRESPONDIENTE AL MES DE ENERO 2023 . RETENCIONES POR VALOR DE RD$1,201.41 Y APORTES TSS POR VALOR DE RD$929.40. SEGUN LIBRAMIENTO NO. 664-1 D/F 02/02/2023 Y COM. D/F 02/02/2023.</t>
  </si>
  <si>
    <t>CH-2051</t>
  </si>
  <si>
    <t>[GLOBAL TNI MULTIMEDIOS EIRL] LIB-708. SEGUNDO Y ULTIMO PAGO AL CONTRATO NO. MIVHED-CB-CS-073-2022, PROCESO NO. MIVHED-CCC-PEPB-2022-0011, CON LA FACT. NO. B1500000095 D/F 24/01/2023, POR SERVICIOS DE PUBLICIDAD EN MEDIOS DE COMUNICACIÓN SOCIAL: TELEVISION, PRENSA Y DIGITAL, EN EL PROGRAMA HORA LIBRE POR TNI CANAL 51 DE 2:00 PM A 3:00 PM, CORRESPONDIENTE AL MES DE DICIEMBRE DEL 2022, SEGUN DA/0106/2023 D/F 31/01/2023. (RETENCION DEL 5% DEL ISR) VER ANEXOS.</t>
  </si>
  <si>
    <t>CH-2052</t>
  </si>
  <si>
    <t>[KEVIN MORILLO MEDIA EIRL] LIB-707. SEGUNDO Y ULTIMO PAGO CONTRATO NO. MIVHED-CB-CS-083-2022, PROCESO MIVHED-CCC-PEPB-2022-0014, CON LA FACTURA NCF NO. B1500000031 D/DF 24/01/2023, POR CONCEPTO DE SERVICIOS DE PUBLICIDAD EN MEDIOS DE COMUNICACIÓN SOCIAL: TELEVISION Y DIGITAL, A TRAVES DE ESTRELLASYREDES.NET, CORRESPONDIENTE DESDE EL 01 AL 31 DE ENERO DEL 2023, SEGUN DA/0107/2023 D/F 01/02/2023. (RETENCION: 5% DEL ISR) VER ANEXOS.</t>
  </si>
  <si>
    <t>ED-12240</t>
  </si>
  <si>
    <t>PARA REGISTRAR INGRESOS POR DEDUCCION RECIBIDAS DE SUPERVISION DE OBRAS, POR LA SUBCUENTA TESORERIA NACIONAL MINISTERIO DE LA VIVIENDA HABITAT Y EDIFICACIONES (MIVEHD) CORRESPONDIENTE AL LIB-420 D/F 24/01/2023</t>
  </si>
  <si>
    <t>ED-12241</t>
  </si>
  <si>
    <t>PARA REGISTRAR INGRESOS POR DEDUCCION RECIBIDAS DE SUPERVISION DE OBRAS, POR LA SUBCUENTA TESORERIA NACIONAL MINISTERIO DE LA VIVIENDA HABITAT Y EDIFICACIONES (MIVEHD) CORRESPONDIENTE AL LIB-455 D/F 25/01/2023</t>
  </si>
  <si>
    <t>ED-12242</t>
  </si>
  <si>
    <t>PARA REGISTRAR INGRESOS POR DEDUCCION RECIBIDAS DE SUPERVISION DE OBRAS, POR LA SUBCUENTA TESORERIA NACIONAL MINISTERIO DE LA VIVIENDA HABITAT Y EDIFICACIONES (MIVEHD) CORRESPONDIENTE AL LIB-402 D/F 24/01/2023</t>
  </si>
  <si>
    <t>ED-12243</t>
  </si>
  <si>
    <t>PARA REGISTRAR INGRESOS POR DEDUCCION RECIBIDAS DE SUPERVISION DE OBRAS, POR LA SUBCUENTA TESORERIA NACIONAL MINISTERIO DE LA VIVIENDA HABITAT Y EDIFICACIONES (MIVEHD) CORRESPONDIENTE AL LIB-410 D/F 24/01/2023</t>
  </si>
  <si>
    <t>ED-12244</t>
  </si>
  <si>
    <t>PARA REGISTRAR INGRESOS POR DEDUCCION RECIBIDAS DE SUPERVISION DE OBRAS, POR LA SUBCUENTA TESORERIA NACIONAL MINISTERIO DE LA VIVIENDA HABITAT Y EDIFICACIONES (MIVEHD) CORRESPONDIENTE AL LIB-425 D/F 24/01/2023</t>
  </si>
  <si>
    <t>ED-12245</t>
  </si>
  <si>
    <t>PARA REGISTRAR INGRESOS POR DEDUCCION RECIBIDAS DE SUPERVISION DE OBRAS, POR LA SUBCUENTA TESORERIA NACIONAL MINISTERIO DE LA VIVIENDA HABITAT Y EDIFICACIONES (MIVEHD) CORRESPONDIENTE AL LIB-185 D/F 20/01/2023</t>
  </si>
  <si>
    <t>ED-12246</t>
  </si>
  <si>
    <t>PARA REGISTRAR INGRESOS POR DEDUCCION RECIBIDAS DE SUPERVISION DE OBRAS, POR LA SUBCUENTA TESORERIA NACIONAL MINISTERIO DE LA VIVIENDA HABITAT Y EDIFICACIONES (MIVEHD) CORRESPONDIENTE AL LIB-132 D/F 18/01/2023</t>
  </si>
  <si>
    <t>ED-12247</t>
  </si>
  <si>
    <t>PARA REGISTRAR INGRESOS POR DEDUCCION RECIBIDAS DE SUPERVISION DE OBRAS, POR LA SUBCUENTA TESORERIA NACIONAL MINISTERIO DE LA VIVIENDA HABITAT Y EDIFICACIONES (MIVEHD) CORRESPONDIENTE AL LIB-122 D/F 18/01/2023</t>
  </si>
  <si>
    <t>ED-12248</t>
  </si>
  <si>
    <t>PARA REGISTRAR INGRESOS POR DEDUCCION RECIBIDAS DE SUPERVISION DE OBRAS, POR LA SUBCUENTA TESORERIA NACIONAL MINISTERIO DE LA VIVIENDA HABITAT Y EDIFICACIONES (MIVEHD) CORRESPONDIENTE AL LIB-126 D/F 18/01/2023</t>
  </si>
  <si>
    <t>ED-12249</t>
  </si>
  <si>
    <t>PARA REGISTRAR INGRESOS POR DEDUCCION RECIBIDAS DE SUPERVISION DE OBRAS, POR LA SUBCUENTA TESORERIA NACIONAL MINISTERIO DE LA VIVIENDA HABITAT Y EDIFICACIONES (MIVEHD) CORRESPONDIENTE AL LIB-363 D/F 24/01/2023</t>
  </si>
  <si>
    <t>ED-12250</t>
  </si>
  <si>
    <t>PARA REGISTRAR INGRESOS POR DEDUCCION RECIBIDAS DE SUPERVISION DE OBRAS, POR LA SUBCUENTA TESORERIA NACIONAL MINISTERIO DE LA VIVIENDA HABITAT Y EDIFICACIONES (MIVEHD) CORRESPONDIENTE AL LIB-300 D/F 20/01/2023</t>
  </si>
  <si>
    <t>ED-12251</t>
  </si>
  <si>
    <t>PARA REGISTRAR INGRESOS POR DEDUCCION RECIBIDAS DE SUPERVISION DE OBRAS, POR LA SUBCUENTA TESORERIA NACIONAL MINISTERIO DE LA VIVIENDA HABITAT Y EDIFICACIONES (MIVEHD) CORRESPONDIENTE AL LIB-301 D/F 20/01/2023</t>
  </si>
  <si>
    <t>ED-12252</t>
  </si>
  <si>
    <t>PARA REGISTRAR INGRESOS POR DEDUCCION RECIBIDAS DE SUPERVISION DE OBRAS, POR LA SUBCUENTA TESORERIA NACIONAL MINISTERIO DE LA VIVIENDA HABITAT Y EDIFICACIONES (MIVEHD) CORRESPONDIENTE AL LIB-290 D/F 20/01/2023</t>
  </si>
  <si>
    <t>ED-12253</t>
  </si>
  <si>
    <t>PARA REGISTRAR INGRESOS POR DEDUCCION RECIBIDAS DE SUPERVISION DE OBRAS, POR LA SUBCUENTA TESORERIA NACIONAL MINISTERIO DE LA VIVIENDA HABITAT Y EDIFICACIONES (MIVEHD) CORRESPONDIENTE AL LIB-422 D/F 24/01/2023</t>
  </si>
  <si>
    <t>CH-2057</t>
  </si>
  <si>
    <t>[CANTABRIA BRAND REPRESENTATIVE SRL.] LIB-722. NOVENO PAGO DEL CONTRATO NO. MIVHED/CB/CS/LPN/001/2022, PROCESO MIVHED-CCC-LPN-2022-0002, (ADEMDUM NO. MIVHED-CB-AD-129-2022, POR AUMENTO DE CONTRATO) CON LAS FACTURAS NCF NO. B1500001941 Y B1500001942 D/F 01/01/2023, (POR RD$ 1,153,034.64 MENOS RD$230,606.93 CORRESP. AL 20% DE LA FACTURA AMORTIZADO DEL AVANCE INICIAL) POR CONTRATACION DE SERVICIO DE SUMINISTRO DE ALMUERZOS Y CENAS PARA EL PERSONAL DE DISTINTAS AREAS DEL MINISTERIO, DURANTE EL PERIODO DESDE EL 13 AL 31 DE DICIEMBRE DEL 2022, SEGUN DA/0102/2023 D/F 27/01/2023. (RETENCION: 5% DEL ISR) VER ANEXOS.</t>
  </si>
  <si>
    <t>CH-2058</t>
  </si>
  <si>
    <t>[PRODUCTIVE BUSINESS SOLUTIONS DOMINICANA] LIB-725. CUARTO PAGO DEL CONTRATO NO. MIVHED/CB/CS/LPN/003/2022, PROCESO MIVHED-CCC-LPN-2022-0006, CON LA FACTURA NCF NO. B1500002505 D/F 24/01/2023, POR SERVICIOS DE IMPRESIÓN PARA LA SEDE DEL MIVHED Y LAS DISTINTAS REGIONALES A NIVEL NACIONAL, CORRESPONDIENTE AL MES DE ENERO DEL 2023, SEGUN DA/0105/2023 D/F 31/01/2023. (RETENCION DEL 30% DEL ITBIS Y 5% DEL ISR) VER ANEXOS.</t>
  </si>
  <si>
    <t>CH-2059</t>
  </si>
  <si>
    <t>[CORPORACION DOMINICANA DE RADIO Y TELEVISION, S.R.L.] LIB-724. SEGUNDO Y ULTIMO PAGO DEL CONTRATO NO. MIVHED-CB-CS-082-2022, PROCESO NO. MIVHED-CCC-PEPB-2022-0014, CON LA FACTURA NCF NO. B1500003131 D/F 24/01/2023 POR SERVICIOS DE PUBLICIDAD EN MEDIOS DE COMUNICACIÓN SOCIAL: TELEVISION, RADIO Y MEDIO DIGITAL, POR UN PERIODO DE DOS (2) MESES, DESARROLLADO DE LA SIGUIENTE: CUATRO (4) INSERCIONES POR MES, EN EL PROGRAMA PROTAGONISTAS CON IVANA GAVRILOVIC, LOS SABADOS A LAS 11:00 A.M. CORRESPONDIENTE AL MES</t>
  </si>
  <si>
    <t>DE ENERO DEL 2023, SEGUN DA/0108/2023 D/F 01/02/2023. (RETENCION DEL 5% DEL ISR) VER ANEXOS.</t>
  </si>
  <si>
    <t>[CORPORACION DOMINICANA DE RADIO Y TELEVISION, S.R.L.] LIB-724. SEGUNDO Y ULTIMO PAGO DEL CONTRATO NO. MIVHED-CB-CS-082-2022, PROCESO NO. MIVHED-CCC-PEPB-2022-0014, CON LA FACTURA NCF NO. B1500003131 D/F 24/01/2023 POR SERVICIOS DE PUBLICIDAD EN MEDIOS DE COMUNICACIÓN SOCIAL: TELEVISION, RADIO Y MEDIO DIGITAL, POR UN PERIODO DE DOS (2) MESES, DESARROLLADO DE LA SIGUIENTE: CUATRO (4) INSERCIONES POR MES, EN EL PROGRAMA PROTAGONISTAS CON IVANA GAVRILOVIC, LOS SABADOS A LAS 11:00 A.M. CORRESPONDIENTE AL MES DE ENERO DEL 2023, SEGUN DA/0108/2023 D/F 01/02/2023. (RETENCION DEL 5% DEL ISR) VER ANEXOS.</t>
  </si>
  <si>
    <t>ED-12254</t>
  </si>
  <si>
    <t>PARA REGISTRAR INGRESOS POR DEDUCCION RECIBIDAS DE SUPERVISION DE OBRAS, POR LA SUBCUENTA TESORERIA NACIONAL MINISTERIO DE LA VIVIENDA HABITAT Y EDIFICACIONES (MIVEHD) CORRESPONDIENTE AL LIB-120D/F 18/01/2023</t>
  </si>
  <si>
    <t>ED-12255</t>
  </si>
  <si>
    <t>PARA REGISTRAR INGRESOS POR DEDUCCION RECIBIDAS DE SUPERVISION DE OBRAS, POR LA SUBCUENTA TESORERIA NACIONAL MINISTERIO DE LA VIVIENDA HABITAT Y EDIFICACIONES (MIVEHD) CORRESPONDIENTE AL LIB-424 D/F 24/01/2023</t>
  </si>
  <si>
    <t>ED-12256</t>
  </si>
  <si>
    <t>PARA REGISTRAR INGRESOS POR DEDUCCION RECIBIDAS DE SUPERVISION DE OBRAS, POR LA SUBCUENTA TESORERIA NACIONAL MINISTERIO DE LA VIVIENDA HABITAT Y EDIFICACIONES (MIVEHD) CORRESPONDIENTE AL LIB-578 D/F 31/01/2023</t>
  </si>
  <si>
    <t>CH-2040</t>
  </si>
  <si>
    <t>[CONSESAR HERNANDEZ TAVAREZ] LIB-740. DECIMO PAGO DEL CONTRATO NO. MIVHED-CA-2022-002 CON LA FACTURA NCF NO. B1500000152 D/F 01/02/2023, POR ARRENDAMIENTO DEL LOCAL COMERCIAL UBICADO EN LA CALLE E. JENER, APARTAMENTO A-2, CONDOMINIO NO. 16, DISTRITO NACIONAL, CORRESPONDIENTE AL MES DE FERERO DEL 2023, SEGUN DA/0114/2023 D/F 02/02/2023. VER ANEXOS. (RETENCION: 10% DEL ISR Y 100% DEL ITBIS) VER ANEXOS.</t>
  </si>
  <si>
    <t>ED-12239</t>
  </si>
  <si>
    <t>PARA REGISTRAR ASIGNACION COUTA DE PAGO DEBITO DE LA CTA. SUBCUENTA TESORERIA MIVED NO. 211-900100-0, HACIA LA CTA. LIBRAMIENTO TESORERIA NACIOANL MIVED P 1113-18 PARA CUBRIR PAGO DE FACT-B1500000344 ADQUISION PRODUCTOS DE HIGIENE A COMERCIAL YAELYS,SRL , SUGUN LIB-515 26/01/2023</t>
  </si>
  <si>
    <t>CH-2061</t>
  </si>
  <si>
    <t>[MULTIGESTIONES CENREX, S.A.S] LIB-747. OCTAVO PAGO DEL CONTRATO NO. MIVHED-CA-2022-004, PROCESO NO. MIVHED-CCC-PEPU-2022-0002, CON LAS FACTURAS NCF NO. B1500000429 Y B1500000430 D/F 01/02/2023 POR ALQUILER DE LOCAL PARA LA OFICINA DE TRAMITACION DE PLANOS Y SUPERVISION DE OBRAS PRIVADAS DEL MINISTERIO, EN PUNTA CANA, MUNICIPIO HIGUEY, PROVINCIA LA ALTAGRACIA, CORRESPONDIENTE AL MES DE FEBRERO 2023, SEGUN DA/0119/2023 D/F 03/02/2023. (RETENCION 5% DEL ISR).</t>
  </si>
  <si>
    <t>CH-2065</t>
  </si>
  <si>
    <t>[LUIS DAVID LOPEZ PEREZ] LIB-780. PAGO DEL CONTRATO NO. MIVHED-CB-CS-069-2022 PROCESO MIVHED-CCC-PEPB-2022-0011, CON LA FACTURA NCF NO. B1500000151 D/F 03/02/2023, POR SERVICIO DE PUBLICIDAD EN MEDIOS DE COMUNICACION SOCIAL: RADIO, TELEVISION Y DIGITAL, POR UN PERIODO DE DOS (2) MESES EN EL PERIODO DE CIRCULACION NACIONAL EL SOL DE HOY, CORRESPONDIENTE A LOS MESES DE NOVIEMBRE Y DICIEMBRE 2022, SEGUN DA/0120/2023 D/F 03/02/2023. (RETENCION DEL 10% DEL ISR Y 100% DEL ITBIS) VER ANEXOS.</t>
  </si>
  <si>
    <t>[LUIS DAVID LOPEZ PEREZ] LIB-780. PAGO DEL CONTRATO NO. MIVHED-CB-CS-069-2022 PROCESO MIVHED-CCC-PEPB-2022-0011, CON LA FACTURA NCF NO. B1500000151 D/F 03/02/2023, POR SERVICIO DE PUBLICIDAD EN MEDIOS DE COMUNICACION SOCIAL: RADIO, TELEVISION Y DIGITAL, POR UN PERIODO DE DOS (2) MESES EN EL PERIODO DE CIRCULACION NACIONAL EL SOL DE HOY, CORRESPONDIENTE A LOS MESES DE NOVIEMBRE Y DICIEMBRE 2022, SEGUN DA/0120/2023 D/F 03/02/2023. (RETENCION DEL</t>
  </si>
  <si>
    <t>CH-2073</t>
  </si>
  <si>
    <t>[V H OFFICE SUPPLY SRL] LIB-748. SEPTIMO PAGO DEL CONTRATO NO. MIVHED/CB/BS/PEEN/002/2022, PROCESO NO. MIVHED-MAE-PEEN-2022-0001 Y ADENDUM NO. MIVHED-CB-AD-167-2022 (POR EXTENCION DE VIGENCIA DEL CONTRATO) CON LAS FACTURAS NO. B1500000060 D/F 10/01/2023, B1500000061 D/F 12/01/2023, B1500000062 D/F 13/01/2023, B1500000063 D/F 18/01/2023, POR ADQUISICION DE MATERIALES DE CARPINTERIA Y HERRAMIENTAS PARA LA REPARACION DE VIVIENDAS AFECTADAS POR EL HURACAN FIONA LOTES 1 Y 2. SEGUN DA/0064/2023 D/F 18/01/2023. (RETENCIÓN: 5% ISR). VER ANEXOS.</t>
  </si>
  <si>
    <t>CH-2075</t>
  </si>
  <si>
    <t>[INGENIEROS CONSULTORES ESPECIALIZADOS, S.R.L., (INCONESA)] LIB-753. PAGO CUBICACIÓN CB-01(66.63%), DEL CONTRATO FP-011-2019, FICHA CBE00673, POR CONSTRUCCION DEL LOTE B, SUMINISTRO E INSTALACIÓN HIDROSANITARIAS, DEL HOSPITAL MUNICIPAL DE VILLA HERMOSA, PROVINCIA LA ROMANA, PROYECTO NO. 00547, SEGÚN VMC-SP-030-2023 D/F 03/02/2023.</t>
  </si>
  <si>
    <t>CH-2076</t>
  </si>
  <si>
    <t>[CONSORCIO COCIVILCA-ESCONSA-ROCA] LIB-777. PAGO CUBICACIÓN CB-08(48.84%) DEL CONTRATO OB-OISOE-FP-019-2019, FICHA CBE00503, LOTE A POR CONSTRUCCION LOTE A "OBRA CIVIL Y ARQUITECTONICA", DEL HOSPITAL MUNICIPAL DE DAJABON, PROVINCIA DAJABON, PROYECTO NO.00494, SEGÚN VMC-SP-27-2023 D/F 0202-2023 ANEXA</t>
  </si>
  <si>
    <t>[CONSORCIO COCIVILCA-ESCONSA-ROCA] LIB-777. PAGO CUBICACIÓN CB-08(48.84%) DEL CONTRATO OB-OISOE-FP-019-2019, FICHA CBE00503, LOTE A POR CONSTRUCCION LOTE A "OBRA CIVIL Y ARQUITECTONICA", DEL HOSPITAL MUNICIPAL DE DAJABON, PROVINCIA DAJABON, PROYECTO</t>
  </si>
  <si>
    <t>ED-12238</t>
  </si>
  <si>
    <t>PARA REGISTRAR ASIGNACION COUTA DE PAGO DEBITO DE LA CTA. SUBCUENTA TESORERIA MIVED NO. 211-900100-0, HACIA LA CTA. LIBRAMIENTO TESORERIA NACIOANL MIVED P 1113-18 PARA CUBRIR PAGO DE FACT.B1500000146 A DIS SOLUCCIONES SRL, FACT B1500000010 A ALBEN RAFAEL HERNANDEZ FELIX, SUGUN LIB-473, LIB-483 25/01/2023</t>
  </si>
  <si>
    <t>ED-12305</t>
  </si>
  <si>
    <t>PARA REGISTRAR INGRESOS POR DEDUCCION RECIBIDAS DE SUPERVISION DE OBRAS, POR LA SUBCUENTA TESORERIA NACIONAL MINISTERIO DE LA VIVIENDA HABITAT Y EDIFICACIONES (MIVEHD) CORRESPONDIENTE AL LIB-345 D/F 23/01/2023</t>
  </si>
  <si>
    <t>ED-12306</t>
  </si>
  <si>
    <t>PARA REGISTRAR INGRESOS POR DEDUCCION RECIBIDAS DE SUPERVISION DE OBRAS, POR LA SUBCUENTA TESORERIA NACIONAL MINISTERIO DE LA VIVIENDA HABITAT Y EDIFICACIONES (MIVEHD) CORRESPONDIENTE AL LIB-580 D/F 31/01/2023</t>
  </si>
  <si>
    <t>ED-12307</t>
  </si>
  <si>
    <t>PARA REGISTRAR INGRESOS POR DEDUCCION RECIBIDAS DE SUPERVISION DE OBRAS, POR LA SUBCUENTA TESORERIA NACIONAL MINISTERIO DE LA VIVIENDA HABITAT Y EDIFICACIONES (MIVEHD) CORRESPONDIENTE AL LIB-582 D/F 31/01/2023</t>
  </si>
  <si>
    <t>ED-12391</t>
  </si>
  <si>
    <t>PARA REGISTRAR ASIGNACION COUTA DE PAGO DEBITO DE LA CTA. SUBCUENTA TESORERIA MIVED NO. 211-900100-0, HACIA LA CTA. LIBRAMIENTO TESORERIA NACIOANL MIVED P 1113-18 PARA CUBRIR PAGO DE FACT-B1500000486 ADQUISION METERIALES DE HIGIENE A ABASTECIMIENTOS COMERCIALES FJJ,SRL , SUGUN LIB-541 27/01/2023</t>
  </si>
  <si>
    <t>CH-2062</t>
  </si>
  <si>
    <t>[EDGAR MANUEL PEGUERO FLORENCIO] LIB-810. PAGO FACTURA NCF NO. B1500000411 D/F 24/01/2023, POR CONCEPTO DE DIECISEIS (16) NOTARIZACIONES: (10) CONTRATOS, (2) ADENDAS, (4) RENUNCIA A BIEN DE FAMILIA, ACTOS AUTENTICOS, SEGUN DA/0111/2023 D/F 02/02/2023 Y MIVED-DJ/040/2023 D/F 27/01/2023, (RETENCION: 10% DEL ISR Y 100% DEL ITBIS) VER ANEXOS.</t>
  </si>
  <si>
    <t>CH-2063</t>
  </si>
  <si>
    <t>[RAFAEL FERNANDO RAVELO LEMBCKE] LIB-813. PAGO FACTURA NCF NO. B1500000045 D/F 25/01/2023, POR SERVICIOS DE NOTARIZACIONES DE DIECIOCHO (18) NOTARIZACIONES: (09) CONTRATOS, (1) ADENDA, (2) COMPULSAS, (2) ACTAS DE CONCILIACION, (1) RECIBO DE DESCARGO, (1) DECLARACION JURADA, (1) RENUNCIA A BIEN DE FAMILIA, (1) SESION DE DERECHOS, SEGUN COM. NO. DA/0112/2023 D/F 02/02/2023 Y MIVED-DJ/036/2023 D/F 26/01/2023. (RETENCIÓN: 100% DEL ITBIS Y 10% DEL ISR). VER ANEXOS.</t>
  </si>
  <si>
    <t>CH-2064</t>
  </si>
  <si>
    <t>[CORPORACION TURISTICA DE SERVICIOS PUNTA CANA S.A.S.] LIB-809. PAGO FACTURA NCF NO. B1500000298 D/F 31/01/2023 POR SERVICIO DE ELECTRICIDAD Y AGUA POTABLE DEL LOCAL DE ALQUILER UBICADO EN PUNTA CANA, CORRESPONDIENTE AL MES DE ENERO 2023, SEGUN DA/0121/2023 D/F 06/02/2023. (RETENCION: 5% DEL ISR).</t>
  </si>
  <si>
    <t>CH-2078</t>
  </si>
  <si>
    <t>[HUMANO SEGUROS, S. A.] LIB-812. PAGO FACTURA NCF NO. B1500026671 D/F 01/02/2023 POR USD$4,078.43, MENOS NOTA DE CREDITO NCF NO. B0400367121 D/F 01/02/2023 POR USD$301.27 (CON LA TASA DEL DOLAR A RD$56.5007 AL 06 DE FEBRERO DEL 2023), POR RD$230,434.15 MENOS 13,694.42 EL CUAL SERA DESCONTADO POR NOMINA Y RD$17,021.97 DE LA</t>
  </si>
  <si>
    <t>NOTA DE CREDITO, POR CONCEPTO DE SEGURO MEDICO MÁSTER IND DE SALUD INTERNACIONAL, CORRESPONDIENTE A LA POLIZA NO. 30-93-015688, DURANTE EL PERIODO DESDE 01/02/2023 AL 28/02/2023, SEGUN COM. RRHH-0039 D/F 6/02/2023. VER ANEXOS (RETENCION: 5% DEL ISR).</t>
  </si>
  <si>
    <t>[HUMANO SEGUROS, S. A.] LIB-812. PAGO FACTURA NCF NO. B1500026671 D/F 01/02/2023 POR USD$4,078.43, MENOS NOTA DE CREDITO NCF NO. B0400367121 D/F 01/02/2023 POR USD$301.27 (CON LA TASA DEL DOLAR A RD$56.5007 AL 06 DE FEBRERO DEL 2023), POR RD$230,434.15 MENOS 13,694.42 EL CUAL SERA DESCONTADO POR NOMINA Y RD$17,021.97 DE LA NOTA DE CREDITO, POR CONCEPTO DE SEGURO MEDICO MÁSTER IND DE SALUD INTERNACIONAL, CORRESPONDIENTE A LA POLIZA NO. 30-93-015688, DURANTE EL PERIODO DESDE 01/02/2023 AL 28/02/2023, SEGUN COM. RRHH-0039 D/F 6/02/2023. VER ANEXOS (RETENCION: 5% DEL ISR).</t>
  </si>
  <si>
    <t>CH-2114</t>
  </si>
  <si>
    <t>[ARMADURA SOFIA, S.R.L.] LIB-811. PAGO CUBICACIÓN CB-02(79.59%) DEL CONTRATO FP-015-2019, FICHA CBE00641, POR CONSTRUCCION DEL LOTE F Y SUMINISTRO E INSTALACIÓN DE GASES MEDICOS DEL HOSPITAL MUNICIPAL VILLA HERMOSA, PROVINCIA LA ROMANA, PROYECTO NO. 00537, SEGÚN VMC-SP-009-2023 D/F 12/01/2023.</t>
  </si>
  <si>
    <t>ED-12308</t>
  </si>
  <si>
    <t>PARA REGISTRAR INGRESOS POR DEDUCCION RECIBIDAS DE SUPERVISION DE OBRAS, POR LA SUBCUENTA TESORERIA NACIONAL MINISTERIO DE LA VIVIENDA HABITAT Y EDIFICACIONES (MIVEHD) CORRESPONDIENTE AL LIB-641 D/F 02/02/2023</t>
  </si>
  <si>
    <t>ED-12392</t>
  </si>
  <si>
    <t>PARA REGISTRAR ASIGNACION COUTA DE PAGO DEBITO DE LA CTA. SUBCUENTA TESORERIA MIVED NO. 211-900100-0, HACIA LA CTA. LIBRAMIENTO TESORERIA NACIOANL MIVED P 1113-18 PARA CUBRIR PAGO DE FACT-B1500000153 ADQUISION DE CAPAS GRUESAS IMPERMEABLES PARA USO PERSONAL DE DISTINTAS AREAS DE ESTE MINISTERIO A CORAMCA, SRL , SUGUN LIB-561 26/01/2023</t>
  </si>
  <si>
    <t>ED-12638</t>
  </si>
  <si>
    <t>REGISTRO Y PAGO NOMINA INTERINATO EMPLEADOS FIJOS RRESPONDIENTE AL MES DE FEBRERO 2023 . RETENCIONES POR VALOR DE RD$1,201.41 Y APORTES TSS POR VALOR DE RD$929.40. SEGUN LIBRAMIENTO NO. 808-1 D/F 09/02/2023 Y COM. D/F 10/02/2023.</t>
  </si>
  <si>
    <t>ED-12639</t>
  </si>
  <si>
    <t>REGISTRO Y PAGO NOMINA PERSONAL DE CARACTER EVENTUAL CORRESPONDIENTE AL MES DE FEBRERO 2023 . RETENCIONES POR VALOR DE RD$469,524.84 Y APORTES TSS POR VALOR DE RD$284,802.06. SEGUN LIBRAMIENTO NO. 806-1 D/F 09/02/2023 Y COM. D/F 10/02/2023.</t>
  </si>
  <si>
    <t>REGISTRO Y PAGO NOMINA PERSONAL DE CARACTER EVENTUAL CORRESPONDIENTE AL MES DE FEBRERO 2023 . RETENCIONES POR VALOR DE RD$469,524.84 Y APORTES TSS POR VALOR DE RD$284,802.06. SEGUN</t>
  </si>
  <si>
    <t>LIBRAMIENTO NO. 806-1 D/F 09/02/2023 Y COM. D/F 10/02/2023.</t>
  </si>
  <si>
    <t>CH-2070</t>
  </si>
  <si>
    <t>[V H OFFICE SUPPLY SRL] LIB-833. OCTAVO PAGO DEL CONTRATO NO. MIVHED/CB/BS/PEEN/002/2022, PROCESO NO. MIVHED-MAE-PEEN-2022-0001 Y ADENDUM NO. MIVHED-CB-AD-167-2022 (POR EXTENCION DE VIGENCIA DEL CONTRATO) CON LAS FACTURAS NO. B1500000064 D/F 24/01/2023 Y B1500000065 D/F 27/01/2023, POR ADQUISICION DE MATERIALES DE CARPINTERIA Y HERRAMIENTAS PARA LA REPARACION DE VIVIENDAS AFECTADAS POR EL HURACAN FIONA LOTES 1 Y 2. SEGUN DA/0104/2023 D/F 31/01/2023. (RETENCIÓN: 5% ISR). VER ANEXOS.</t>
  </si>
  <si>
    <t>CH-2082</t>
  </si>
  <si>
    <t>[GRINVIRANT GROUP SRL] LIB-826. CUARTO PAGO DEL CONTRATO NO. MIVHED/CB/BS/PEEN/001/2022, PROCESO MIVHED-MAE-PEEN-2022-0001, (ADEMDUM NO. MIVHED-CB-AD-170-2022, POR AUMENTO DE CONTRATO) CON LAS FACTURAS NCF NO. B1500000030 D/F 20/01/2023 Y B1500000031 D/F 01/02/2023 (POR RD$3,661,740.60 MENOS RD$732,348.12 CORRESPONDIENTE AL 20% DE LA FACTURA AMORTIZADO DEL AVANCE INICIAL) POR ADQUISICION DE MATERIALES Y HERRAMIENTAS PARA LA REPARACION DE VIVIENDAS AFECTADAS POR EL HURACAN FIONA, LOTE 2, SEGUN DA/0115/2023 D/F 02/02/2023. (RETENCION: 5% DEL ISR) VER ANEXOS.</t>
  </si>
  <si>
    <t>ED-12309</t>
  </si>
  <si>
    <t>PARA REGISTRAR INGRESOS POR DEDUCCION RECIBIDAS DE SUPERVISION DE OBRAS, POR LA SUBCUENTA TESORERIA NACIONAL MINISTERIO DE LA VIVIENDA HABITAT Y EDIFICACIONES (MIVEHD) CORRESPONDIENTE AL LIB-540 D/F 27/01/2023</t>
  </si>
  <si>
    <t>ED-12310</t>
  </si>
  <si>
    <t>PARA REGISTRAR INGRESOS POR DEDUCCION RECIBIDAS DE SUPERVISION DE OBRAS, POR LA SUBCUENTA TESORERIA NACIONAL MINISTERIO DE LA VIVIENDA HABITAT Y EDIFICACIONES (MIVEHD) CORRESPONDIENTE AL LIB-550 D/F 31/01/2023</t>
  </si>
  <si>
    <t>ED-12637</t>
  </si>
  <si>
    <t>REGISTRO Y PAGO NOMINA REINGRESO CUENTAS CERRADA FIJOS, CORRESPONDIENTE AL MES DE ENERO 2023. SEGUN LIBRAMIENTO NO. 831-1 Y COM. D/F 10/02/2023</t>
  </si>
  <si>
    <t>CH-2077</t>
  </si>
  <si>
    <t>[GRUPO RETMOX SRL] LIB-857. CUARTO PAGO ORDEN DE SERVICIOS NO. MIVHED-2022-00340 PROCESO MIVHED-DAF-CM-2022-0117 D/F 03/10/2022, CON LA FACTURA NCF NO. B1500000418 D/F 07/02/2023, POR SERVICIOS DE FUMIGACION POR PERIODO DE 6 MESES, CORRESPONDIENTE AL MES DE ENERO 2023, SEGUN DA/0132/2023 D/F 08/02/2023. (RETENCION: 5% DEL ISR) VER ANEXOS</t>
  </si>
  <si>
    <t>CH-2094</t>
  </si>
  <si>
    <t>[SEGURO NACIONAL DE SALUD (ARS SENASA)] LIB-845. PAGO FACTURA NCF NO. B1500007993 D/F 24/01/2023, POLIZA NO. 12974, CORRESPONDIENTE AL SEGURO MEDICO DE LOS EMPLEADOS FIJOS, DEL PERIODO 01/02/2023 AL 28/02/2023, POR RD$ 1,470,840.86 MENOS RD$118,870.76 EL CUAL SERA DESCONTADO EN LA NOMINA DE FEBRERO 2023, SEGUN COM. RRHH-0058 D/F 09/02/2023. VER ANEXOS.</t>
  </si>
  <si>
    <t>ED-12403</t>
  </si>
  <si>
    <t>PARA REGISTRAR INGRESOS POR DEDUCCION RECIBIDAS DE SUPERVISION DE OBRAS, POR LA SUBCUENTA TESORERIA NACIONAL MINISTERIO DE LA VIVIENDA HABITAT Y EDIFICACIONES (MIVEHD) CORRESPONDIENTE AL LIB-551 D/F 31/01/2023</t>
  </si>
  <si>
    <t>CH-2074</t>
  </si>
  <si>
    <t>[OBELCA SRL] LIB-899. PRIMER PAGO ORDEN DE COMPRA NO. MIVHED-2022-00535, PROCESO NO. MIVHED-UC-CD-2022-0105 D/F 16/12/2022, CON LA FACTURA NCF NO. B1500000308 D/F 28/12/2022, POR ADQUISICION DE DOS (02) CAMILLAS PARA EL EQUIPAMIENTO DE LA UNIDAD MEDICA, SEGUN DA/0083/2023 D/F 24/01/2023. (RETENCION: 5% DEL ISR) VER ANEXOS.</t>
  </si>
  <si>
    <t>CH-2083</t>
  </si>
  <si>
    <t>[GRINVIRANT GROUP SRL] LIB-900. QUINTO PAGO DEL CONTRATO NO. MIVHED/CB/BS/PEEN/001/2022, PROCESO MIVHED-MAE-PEEN-2022-0001, (ADEMDUM NO. MIVHED-CB-AD-170-2022, POR AUMENTO DE CONTRATO) CON LA FACTURA NCF NO. B1500000029 D/F 20/01/2023 (POR RD$4,615,337.43 MENOS RD$923,067.49 CORRESPONDIENTE AL 20% DE LA FACTURA AMORTIZADO DEL AVANCE INICIAL) POR ADQUISICION DE MATERIALES Y HERRAMIENTAS PARA LA REPARACION DE VIVIENDAS AFECTADAS POR EL HURACAN FIONA, LOTE 2, SEGUN DA/0128/2023 D/F 08/02/2023. (RETENCION: 5% DEL ISR) VER ANEXOS.</t>
  </si>
  <si>
    <t>CH-2111</t>
  </si>
  <si>
    <t>[YASCARA PAULINA PICHARDO DE MALDONADO] LIB-890. PAGO FACTURA NCF NO. B1500000001 D/F 26/01/2023, POR SERVICIOS DE NOTARIZACIONES DE DOCE (12) NOTARIZACIONES: (03) CONTRATOS DE PUBLICIDAD, (6) SOLICITUDES DE AUTORIZACION, (2) CONTRATOS, (1) DECLARACION JURADA, ACTOS AUTENTICOS, SEGUN COM. NO. DA/0113/2023 D/F 02/02/2023 Y MIVED-DJ/045/2023 D/F 01/02/2023. (RETENCIÓN: 100% DEL ITBIS Y 10% DEL ISR). VER ANEXOS.</t>
  </si>
  <si>
    <t>ED-12617</t>
  </si>
  <si>
    <t>REGISTRO Y PAGO NOMINA COMPENSACION MILITARES, CORRESPONDIENTE AL MES DE FEBRERO 2023. SEGUN LIB. NO. 906-1 D/F 14/02/2023 Y COM. D/F 15/02/2022. RETENCIONES POR VALOR DE RD$227,231.90.</t>
  </si>
  <si>
    <t>ED-12618</t>
  </si>
  <si>
    <t>REGISTRO Y PAGO NOMINA PERSONAL TEMPORAL DOMINICANA SE RECONSTRUYE (RETROACTIVO), CORRESPONDIENTE AL MES DE ENERO 2023 Y LAS RETENCIONES POR VALOR DE RD$1,471.62 Y TSS POR VALOR DE RD$774.50. SEGUN LIBRAMIENTO NO. 902-1 D/F 14/02/2023 Y COM. D/F 15/02/2023.</t>
  </si>
  <si>
    <t>ED-12619</t>
  </si>
  <si>
    <t>REGISTRO Y PAGO NOMINA PERSONAL TEMPORAL DOMINICANA SE RECONSTRUYE, CORRESPONDIENTE AL MES DE FEBRERO 2023 Y LAS RETENCIONES POR VALOR DE RD$1,831,144.70 Y TSS POR VALOR DE RD$1,574,845.55. SEGUN LIBRAMIENTO NO. 904-1 D/F 14/02/2023 Y COM. D/F 15/02/2023.</t>
  </si>
  <si>
    <t>ED-12636</t>
  </si>
  <si>
    <t>REGISTRO Y PAGO NOMINA EMPLEADOS FIJOS CORRESPONDIENTE AL MES FEBRERO 2023. SEGUN LIBRAMIENTO NO. 908-1 D/F 14/02/2023 Y COM. D/F 15/02/2023. RETENCIONES POR VALOR DE RD$6,412,494.71 Y TSS POR VALOR DE RD$7,481,942.17.</t>
  </si>
  <si>
    <t>REGISTRO Y PAGO NOMINA EMPLEADOS FIJOS CORRESPONDIENTE AL MES FEBRERO 2023. SEGUN LIBRAMIENTO NO. 908-1 D/F 14/02/2023 Y COM. D/F</t>
  </si>
  <si>
    <t>15/02/2023. RETENCIONES POR VALOR DE RD$6,412,494.71 Y TSS POR VALOR DE RD$7,481,942.17.</t>
  </si>
  <si>
    <t>CH-2089</t>
  </si>
  <si>
    <t>[FERPITI INDUSTRIAL SRL] LIB-910. PAGO DE LA ORDEN DE COMPRA NO. MIVHED-2022-00488, PROCESO NO. MIVHED-UC-CD-2022-0107 D/F 06/12/2022, CON LA FACTURA NO. B1500000130 D/F 08/02/2023, POR CONCEPTO DE ADQUISICION DE MANTELES Y BAMBALINAS, SEGUN DA/0134/2023 D/F 09/02/2023. (RETENCIÓN 5% ISR) VER ANEXOS.</t>
  </si>
  <si>
    <t>CH-2110</t>
  </si>
  <si>
    <t>[CONSTRUCTORA HERMANOS DIAZ VILLAR, SRL] LIB-927. PAGO CUBICACIÓN CB-02(44.30%) Y CB-03(66.08%), DEL CONTRATO FP-004-2020, FICHA CBE00510, LOTE C, POR MODULO DE DESTACAMENTO DE LA POLICIA NACIONAL TIPO II", DEL PROYECTO CONSTRUCCION POBLADO MONTEGRANDE, PROVINCIA BARAHONA, REPÚBLICA DOMINICANANA, NO.00497, SEGÚN VMC-SP-015-2023 D/F 18/01/2023 Y VMC-SP-031-2023 D/F 06/02/2023.</t>
  </si>
  <si>
    <t>ED-12393</t>
  </si>
  <si>
    <t>PARA REGISTRAR ASIGNACION COUTA DE PAGO DEBITO DE LA CTA. SUBCUENTA TESORERIA MIVED NO. 211-900100-0, HACIA LA CTA. LIBRAMIENTO TESORERIA NACIOANL MIVED P 1113-18 PARA CUBRIR PAGO DE FACT- B1500000308 ADQUISION DE DE DOS (2) CAMILLAS, PARA EL EQUIPAMIENTO DE LA UNIDAD MÉDICA, A OBELCA, SRL, SRL , SUGUN LIB-899 14/02/2023</t>
  </si>
  <si>
    <t>ED-12394</t>
  </si>
  <si>
    <t>PARA REGISTRAR ASIGNACION COUTA DE PAGO DEBITO DE LA CTA. SUBCUENTA TESORERIA MIVED NO. 211-900100-0, HACIA LA CTA. LIBRAMIENTO TESORERIA NACIOANL MIVED P 1113-18 PARA CUBRIR PAGO DE FACT- B1500001941 Y 42 AMORT. DE AVNACE SERV. DE SUMINISTRO DE ALMUERZO Y CENA A DISTINTAS AREAS DEL MINISTERIO 13 AL 31 DE DIECIEMBRE A CANTABRIA BRAND REPRESENTATIVE, SRL, SRL , SUGUN LIB-722 06/02/2023</t>
  </si>
  <si>
    <t>ED-12404</t>
  </si>
  <si>
    <t>PARA REGISTRAR INGRESOS POR DEDUCCION RECIBIDAS DE SUPERVISION DE OBRAS, POR LA SUBCUENTA TESORERIA NACIONAL MINISTERIO DE LA VIVIENDA HABITAT Y EDIFICACIONES (MIVEHD) CORRESPONDIENTE AL LIB-574 D/F 31/01/2023</t>
  </si>
  <si>
    <t>ED-12405</t>
  </si>
  <si>
    <t>PARA REGISTRAR INGRESOS POR DEDUCCION RECIBIDAS DE SUPERVISION DE OBRAS, POR LA SUBCUENTA TESORERIA NACIONAL MINISTERIO DE LA VIVIENDA HABITAT Y EDIFICACIONES (MIVEHD) CORRESPONDIENTE AL LIB-573 D/F 31/01/2023</t>
  </si>
  <si>
    <t>ED-12406</t>
  </si>
  <si>
    <t>PARA REGISTRAR INGRESOS POR DEDUCCION RECIBIDAS DE SUPERVISION DE OBRAS, POR LA SUBCUENTA TESORERIA NACIONAL MINISTERIO DE LA VIVIENDA HABITAT Y EDIFICACIONES (MIVEHD) CORRESPONDIENTE AL LIB-604 D/F 31/01/2023</t>
  </si>
  <si>
    <t>ED-12616</t>
  </si>
  <si>
    <t>REGISTRO Y PAGO NOMINA TRAMITE DE PENSION, CORRESPONDIENTE AL MES DE FEBRERO 2023. RETENCIONES POR VALOR DE RD$19,025.06 Y APORTES TSS POR VALOR DE RD$27,776.44. SEGUN LIBRAMIENTO NO. 926-1 D/F 15/02/2023 Y COM. D/F 16/02/2023.</t>
  </si>
  <si>
    <t>CH-2079</t>
  </si>
  <si>
    <t>[EMPRESA DISTRIBUIDORA DE ELECTRICIDAD DEL NORTE (EDENORTE)] LIB-969. PAGO FACTURAS NCF NO. B1500335404, 335520 D/F 05/02/2023 Y 339695 D/F 08/02/2023, POR CONCEPTO DE SERVICIO DE ENERGIA ELECTRICA SUMINISTRADA EN LAS OFICINA REGIONAL CIBAO (SANTIAGO, LA VEGA, SAN FRANCISCO) CONTRATOS NOS. 5159623, 6822634, 6825841, CORRESP. A LOS PERIODOS: (04/01/2023 - 04/02/2023), (01/01/2023 - 01/02/2023, SEGUN COM. DA/0144/2023 D/F 10/02/2023. (RETENCION: 5% DEL ISR) VER ANEXOS.</t>
  </si>
  <si>
    <t>CH-2090</t>
  </si>
  <si>
    <t>[CONSTRUCTORA VICASA S R L] LIB-965. DECIMO PAGO DEL CONTRATO NO. MIVHED-CA-2022-001 CON LA FACT. NCF NO. B1500002187 D/F 06/02/2023 POR EL ARRENDAMIENTO DE LOCAL COMERCIAL PARA LAS OFICINAS DE LA REGION NORTE DEL MINISTERIO, CORRESPONDIENTE AL MES DE FEBRERO 2023, SEGUN COM. DA/0148/2023 D/F 10/02/2023. (RETENCIÓN: 5% DEL ISR) VER ANEXOS.</t>
  </si>
  <si>
    <t>CH-2091</t>
  </si>
  <si>
    <t>[MERCEDES LOPEZ INMOBILIARIA, S.R.L.] LIB-972. SEXTO PAGO DEL CONTRATO NO. MIVHED-CA-2022-005, PROCESO NO. MIVHED-CCC-PEPU-2022-0004, CON LA FACTURA NCF NO. B1500000006 D/F 10/02/2023, POR CONCEPTO DE ALQUILER DEL SOLAR PARA SER UTILIZADO COMO PARQUEO PARA LOS COLABORADORES DEL EDIFICIO II DE ESTE MINISTERIO, CORRESPONDIENTE AL MES DE FEBRERO 2023, SEGUN DA/0146/2023 D/F 10/02/2023. VER ANEXOS (RETENCCION 5% DEL ISR)</t>
  </si>
  <si>
    <t>CH-2092</t>
  </si>
  <si>
    <t>[SERVIATESA SRL] LIB-964. TERCER PAGO DEL CONTRATO NO. MIVHED-CA-2022-006, PROCESO MIVHED-CCC-PEPU-2022-0006 CON LA FACTURA NCF NO. B1500000040 D/F 06/02/2023, POR ARRENDAMIENTO DE LOCAL COMERCIAL, CALLE MOISES GARCIA #4, GAZCUE, SANTO DOMINGO, CORRESPONDIENTE AL MES FEBRERO DEL 2023, SEGUN DA/0137/2023 D/F 10/02/2023. (RETENCION DEL 5% DEL ISR). VER ANEXOS.</t>
  </si>
  <si>
    <t>CH-2095</t>
  </si>
  <si>
    <t>[ALBEN RAFAEL HERNANDEZ FELIX] LIB-975. NOVENO PAGO DEL CONTRATO NO. MIVHED-CA-2022-003, CON LA FACTURA CON NCF. NO. B1500000011 D/F 06/02/2023, POR ALQUILER DE LOCALES PARA LA OFICINA DE TRAMITACION DE PLANOS Y SUPERVISION DE OBRAS PRIVADAS DEL MIVHED EN EL MUNICIPIO DE SAN FRANCISCO DE MACORIS, PROV. DUARTE. CORRESPONDIENTE AL MES DE FEBRERO DEL 2023, SEGUN DA/0154/2023 D/F 13/02/2023. (RETENCION: 10% ISR Y EL 100% DEL ITBIS) VER ANEXOS.</t>
  </si>
  <si>
    <t>CH-2096</t>
  </si>
  <si>
    <t>[BANCO DE RESERVAS DE LA REPUBLICA DOMINICANA BANCO DE SERVICIOS MULTIPLES S A] LIB-974. PAGO DE COMBUSTIBLE, CORRESPONDIENTE AL MES DE FEBRERO 2023 (CORTE D/F 02/02/2023). SEGUN DA/0126/2023 D/F 10/02/2023. (INTERESES Y COMISIONES RD$55,486.88 Y OTROS CARGOS BANCARIOS RD$ 3,300.00). VER ANEXOS.</t>
  </si>
  <si>
    <t>CH-2108</t>
  </si>
  <si>
    <t>[HUMANO SEGUROS, S. A.] LIB-973. PAGO FACTURAS CON NCF NO. B1500026715 D/F 01/02/2023 Y B1500026716 D/F 01/02/2023 (POR RD$ 1,120,469.79 MENOS RD$ 88,252.78 EL CUAL SERÁ DESCONTADO Y PAGADO EN LA NOMINA DE FEBRERO 2023) POR CONCEPTO DE SEGURO MEDICO DE EMPLEADOS FIJOS Y DEPENDIENTES OPCIONALES, DURANTE EL PERIODO DESDE EL 01/02/2023 AL 28/02/2023. SEGUN COM. RRHH-0061 D/F 14/02/2023. (RETENCIÓN: 5% DEL ISR) VER ANEXOS.</t>
  </si>
  <si>
    <t>CH-2112</t>
  </si>
  <si>
    <t>[INVERSIONES PINEMONT, S.R.L.] LIB-962. ABONO CUBICACIÓN CB-01(26.20%) DEL CONTRATO MIVHED-CB-OB-LPN-055-2022, FICHA CBE00558,LOTE 2, POR CONSTRUCCIÓN DEL SUBCENTRO DE LA UNIVERSIDAD AUTÓNOMA DE SANTO DOMINGO (UASD), EN EL MUNICIPIO BANI, PROVINCIA PERAVIA.. PROYECTO NO. 00508, SEGÚN VMC-SP-48-2023 D/F 13/02/2023, ANEXO</t>
  </si>
  <si>
    <t>ED-12395</t>
  </si>
  <si>
    <t>PARA REGISTRAR ASIGNACION COUTA DE PAGO DEBITO DE LA CTA. SUBCUENTA TESORERIA MIVED NO. 211-900100-0, HACIA LA CTA. LIBRAMIENTO TESORERIA NACIOANL MIVED P 1113-18 PARA CUBRIR PAGO DE LAS ORDENES DE COMPRA NO. 00401355,00401357, 00401509, 00401615, 00408549, 00408931,00410514, 00412657 Y 00412697 POR DEDUCIBLES DE VEHICULOS, PERTENECIENTE A LA FLOTILLA VEHICULAR DEL MINISTERIO, A BONANZA DOMINICANA, SAS, SUGUN LIB-713 06/02/2023</t>
  </si>
  <si>
    <t>ED-12407</t>
  </si>
  <si>
    <t>PARA REGISTRAR INGRESOS POR DEDUCCION RECIBIDAS DE SUPERVISION DE OBRAS, POR LA SUBCUENTA TESORERIA NACIONAL MINISTERIO DE LA VIVIENDA HABITAT Y EDIFICACIONES (MIVEHD) CORRESPONDIENTE AL LIB-651 D/F 02/02/2023</t>
  </si>
  <si>
    <t>ED-12408</t>
  </si>
  <si>
    <t>PARA REGISTRAR INGRESOS POR DEDUCCION RECIBIDAS DE SUPERVISION DE OBRAS, POR LA SUBCUENTA TESORERIA NACIONAL MINISTERIO DE LA VIVIENDA HABITAT Y EDIFICACIONES (MIVEHD) CORRESPONDIENTE AL LIB-585 D/F 31/01/2023</t>
  </si>
  <si>
    <t>ED-12635</t>
  </si>
  <si>
    <t>REGISTRO Y PAGO NOMINA PERSONAL TEMPORAL EN CARGOS DE CARRERA CORRESPONDIENTE AL MES DE FEBRERO 2022. RETENCIONES POR VALOR DE RD$4,984,355.05 Y APORTES TSS POR VALOR DE RD$5,270,034.54. SEGUN LIBRAMIENTO NO. 971-1 Y COM. D/F 16/12/2022.</t>
  </si>
  <si>
    <t>CH-2080</t>
  </si>
  <si>
    <t>[IDEMESA SRL] LIB-996. PAGO DE LA ORDEN DE COMPRA NO. MIVHED-2023-00037 PROCESO NO. MIVHED-UC-CD-2023-0011 D/F 03/02/2023, CON LA FACTURA NCF NO. B1500000932 D/F 10/02/2023, POR ADQUISICION DE MEDICAMENTOS E INSUMOS BASICOS PARA DISPENSARIO MEDICO DEL MINISTERIO, SEGUN DA/0156/2023 D/F 13/02/2023. (RETENCION DEL 5% DEL ISR) VER ANEXOS.</t>
  </si>
  <si>
    <t>CH-2093</t>
  </si>
  <si>
    <t>[NILSON JIMMY MARICHAL] LIB-1002. PAGO CUBICACIÓN CB-08(72.08%), DEL CONTRATO FP-021-2017, MIVHED-MOD-029-2021, FICHA CBE00444, POR REPARACIÓN GENERAL DEL HOSPITAL LA ESPERANZA, PROV. VALVERDE, PROYECTO NO. 00438, SEGÚN VMC-SP-029-2023 D/F 02/02/2023.</t>
  </si>
  <si>
    <t>[NILSON JIMMY MARICHAL] LIB-1002. PAGO CUBICACIÓN CB-08(72.08%), DEL CONTRATO FP-021-2017, MIVHED-MOD-029-2021, FICHA CBE00444, POR</t>
  </si>
  <si>
    <t>CH-2097</t>
  </si>
  <si>
    <t>[GRUPO GAWLA, S.R.L.] LIB-1001. PAGO CUBICACIÓN CB-02(79.16%), DEL CONTRATO FP-012-2019, FICHA CBE00677, LOTE C, POR SUMINISTRO E INSTALACIONES DE REDES Y DATA DEL HOSPITAL MUNICIPAL DE VILLA HERMOSA, PROVINCIA LA ROMANA, PROYECTO NO. 00540, SEGÚN VMC-SP-007-2023 D/F 12/01/2023.</t>
  </si>
  <si>
    <t>CH-2102</t>
  </si>
  <si>
    <t>[FIDEICOMISO PUBLICO DE ADMINISTRACION MIVIVIENDA] LIB-1021. APORTE DE RECURSOS FINANCIEROS EN VIRTUD DE LA ADENDA NO. 6 DEL CONTRATO DE FIDEICOMISO DE ADMINISTRACION MI VIVIENDA Y EN BASE A SU ACTUALIZACION CLAUSULA QUINTA NUMERAL 5.1.2.4, PROYECTO: CONSTRUCCION DE 2,000 VIVIENDAS EN EL DISTRITO MUNICIPAL HATO DEL YAQUE, PR, FUENTE NO. 50, SEGUN COM. DM-INT-0007-23 D/F 16/02/2023. VER ANEXOS</t>
  </si>
  <si>
    <t>CH-2104</t>
  </si>
  <si>
    <t>[FIDEICOMISO PUBLICO DE ADMINISTRACION MIVIVIENDA] LIB-1022. APORTE DE RECURSOS FINANCIEROS EN VIRTUD DE LA ADENDA NO. 6 DEL CONTRATO DE FIDEICOMISO DE ADMINISTRACION MI VIVIENDA Y EN BASE A SU ACTUALIZACION CLAUSULA QUINTA NUMERAL 5.1.2.4, PROYECTO: CONSTRUCCION DE 2,000 VIVIENDAS EN EL DISTRITO MUNICIPAL HATO DEL YAQUE, PR, FUENTE NO. 10, SEGUN COM. DM-INT-0007-23 D/F 16/02/2023. VER ANEXOS</t>
  </si>
  <si>
    <t>CH-2109</t>
  </si>
  <si>
    <t>[ALCALDIA DEL DISTRITO NACIONAL (ADN)] LIB-992. PAGO FACTURAS NCF NO. B1500039446, 39445, 39444, 39443 Y 39513 D/F 01/02/2023 POR LA RECOGIDA DE BASURA DEL EDIFICIO 1, 2, LOCAL 2B, Y PARQUEO LA ESPERILLA CON LOS CODIGOS DEL SISTEMA NO. 40293, 40294, 40295, 40480, Y 110526, CORRESPONDIENTE AL PERIODO DEL MES DE FEBRERO 2023, SEGUN COM. DA/0135/2023 D/F 10/02/2023. VER ANEXOS.</t>
  </si>
  <si>
    <t>ED-12409</t>
  </si>
  <si>
    <t>PARA REGISTRAR INGRESOS POR DEDUCCION RECIBIDAS DE SUPERVISION DE OBRAS, POR LA SUBCUENTA TESORERIA NACIONAL MINISTERIO DE LA VIVIENDA HABITAT Y EDIFICACIONES (MIVEHD) CORRESPONDIENTE AL LIB-632 D/F 01/02/2023</t>
  </si>
  <si>
    <t>CH-2099</t>
  </si>
  <si>
    <t>[CANTABRIA BRAND REPRESENTATIVE SRL.] LIB-1031. DECIMO PAGO DEL CONTRATO NO. MIVHED/CB/CS/LPN/001/2022, PROCESO MIVHED-CCC-LPN-2022-0002, (ADEMDUM NO. MIVHED-CB-AD-129-2022, POR AUMENTO DE CONTRATO) CON LAS FACTURAS NCF NO. B1500001950 D/F 01/02/2023 Y B1500001953 D/F 07/02/2023, (POR RD$ 1,745,884.34 MENOS RD$349,176.87 CORRESP. AL 20% DE LA FACTURA AMORTIZADO DEL AVANCE INICIAL) POR CONTRATACION DE SERVICIO DE SUMINISTRO DE ALMUERZOS Y CENAS PARA EL PERSONAL DE DISTINTAS AREAS DEL MINISTERIO, DURANTE EL PERIODO DESDE EL 01 AL 31 DE ENERO DEL 2023, SEGUN DA/0150/2023 D/F 10/02/2023. (RETENCION: 5% DEL ISR) VER ANEXOS.</t>
  </si>
  <si>
    <t>CH-2100</t>
  </si>
  <si>
    <t>[AGUA PLANETA AZUL, S. A.] LIB-1032. SEPTIMO PAGO DE LA ORDEN DE SERVICIOS NO. MIVHED-2022-00268, PROCESO NO. MIVHED-DAF-CM-2022-0094 D/F 05/08/2022, CON LAS FACTURAS NCF NO. B1500157739 D/F 24/01/2023, B1500157844 D/F 31/01/2023, B1500158134 D/F 07/02/2023, B1500157342 D/F 12/01/2023, B1500157413 D/F 16/01/2023, B1500157734 D/F 23/01/2023, B1500157421 D/F 18/01/2023, B1500146798 D/F 06/02/2023, B1500146800 D/F 06/02/2023, B1500157296 D/F 16/01/2023, B1500154930 D/F 16/01/2023, POR SERVICIO PARA EL SUMINISTRO DE AGUA POTABLE A LOS EDIFICIOS I Y II DE ESTE MINISTERIO Y LA ADQUISICION DE BOTELLONES DE AGUA, SEGUN DA/0160/2023 D/F 14/02/2023. (RETENCIÓN: 5% ISR). VER</t>
  </si>
  <si>
    <t>[AGUA PLANETA AZUL, S. A.] LIB-1032. SEPTIMO PAGO DE LA ORDEN DE SERVICIOS NO. MIVHED-2022-00268, PROCESO NO. MIVHED-DAF-CM-2022-0094 D/F 05/08/2022, CON LAS FACTURAS NCF NO. B1500157739 D/F 24/01/2023, B1500157844 D/F 31/01/2023, B1500158134 D/F 07/02/2023, B1500157342 D/F 12/01/2023, B1500157413 D/F 16/01/2023, B1500157734 D/F 23/01/2023, B1500157421 D/F 18/01/2023, B1500146798 D/F 06/02/2023, B1500146800 D/F 06/02/2023, B1500157296 D/F 16/01/2023, B1500154930 D/F 16/01/2023, POR SERVICIO PARA EL SUMINISTRO DE AGUA POTABLE A LOS EDIFICIOS I Y II DE ESTE MINISTERIO Y LA ADQUISICION DE BOTELLONES DE AGUA, SEGUN DA/0160/2023 D/F 14/02/2023. (RETENCIÓN: 5% ISR). VER ANEXOS.</t>
  </si>
  <si>
    <t>CH-2103</t>
  </si>
  <si>
    <t>[FIDEICOMISO PUBLICO DE ADMINISTRACION MIVIVIENDA] LIB-1027. APORTE DE RECURSOS FINANCIEROS EN VIRTUD DE LA ADENDA NO. 6 DEL CONTRATO DE FIDEICOMISO DE ADMINISTRACION MI VIVIENDA Y EN BASE A SU ACTUALIZACION CLAUSULA QUINTA NUMERAL 5.1.2.4, PROYECTO: CONSTRUCCION DE 2,384 VIVIENDAS EN EL DISTRITO MUNICIPAL SAN LUIS, FUENTE NO. 10, SEGUN COM. DM-INT-0007-23 D/F 16/02/2023. VER ANEXOS</t>
  </si>
  <si>
    <t>CH-2105</t>
  </si>
  <si>
    <t>[FIDEICOMISO PUBLICO DE ADMINISTRACION MIVIVIENDA] LIB-1025. SALDO APORTE DE RECURSOS FINANCIEROS EN VIRTUD DE LA ADENDA NO. 5 DEL CONTRATO DE FIDEICOMISO DE ADMINISTRACION MI VIVIENDA Y EN BASE A SU ACTUALIZACION CLAUSULA QUINTA NUMERAL 5.1.2.4, PROYECTO: CONSTRUCCION DE 2,384 VIVIENDAS EN EL DISTRITO MUNICIPAL SAN LUIS, FUENTE NO. 10, SEGUN COM. DM-INT-0007-23 D/F 16/02/2023. VER ANEXOS</t>
  </si>
  <si>
    <t>CH-2113</t>
  </si>
  <si>
    <t>[EMPRESAS LR, S.R.L.] LIB-1023. PAGO A CUBICACIÓN CB-01(73.54%) DEL CONTRATO FP-014-2019, FICHA CBE00674, LOTE E, POR CONSTRUCCIÓN DEL LOTE E, SUMINISTRO E INSTALACION DE CLIMATIZACION, DEL HOSPITAL MUNICIPAL DE VILLA HERMOSA, PROVINCIA LA ROMANA, PROYECTO NO.00548, SEGÚN VMC-SP-41-2023 D/F 07/02/2023</t>
  </si>
  <si>
    <t>CH-2098</t>
  </si>
  <si>
    <t>[BONANZA DOMINICANA S A S] LIB-1074. SEPTIMO PAGO DEL CONTRATO NO. MIVHED-CB-CS-052-2022 PROCESO MIVHED-CCC-PEPU-2022-0003 CON LAS FACTS NCF NO. B1500002342, B1500002345, B1500002346, B1500002347, B1500002348, B1500002349, B1500002351, B1500002352, B1500002353, B1500002354 D/F 03/02/2023, POR SERVICIO DE MANTENIMIENTO PREVENTIVO PARA LAS NUEVAS UNIDADES DE LA FLOTILLA VEHICULAR DE ESTE MINISTERIO, CORRESPONDIENTE MES DE ENERO 2023, SEGUN DA/0127/2023 D/F 09/02/2023. (RETENCION: 5% DEL ISR) VER ANEXOS.</t>
  </si>
  <si>
    <t>CH-2101</t>
  </si>
  <si>
    <t>[CORPORACION DEL ACUEDUCTO Y ALC. DE STO. DGO. (CAASD)] LIB-1073. PAGO FACTURAS NCF NO. B1500110509, B1500110305, B1500111005, B1500110967, B1500110971, B1500110538, B1500110540 D/F 01/02/2023, B1500112222 Y B1500112218 D/F 06/02/2023, POR SUMINISTRO DE AGUA POTABLE DEL EDIFICIOS I, EDIFICIO II, LA CASITA 2B Y DEL ALMACEN DE HATO NUEVO DEL MINISTERIO, CON LOS CODIGO NO. 432493, 513523, 45727, 45728, 15402, 456024, 15401, 45941, 570807, CORRESPONDIENTE AL MES DE FEBRERO DEL 2023, SEGUN DA/0163/2023 D/F 15/02/2023. VER ANEXOS.</t>
  </si>
  <si>
    <t>CH-2106</t>
  </si>
  <si>
    <t>[COMPAÑIA DOMINICANA DE TELEFONOS, S. A. (CLARO)] LIB-1072. PAGO FACTURAS NCF NO. E450000000860, E450000001191, E450000002122, E450000001674, E450000002025, D/F 27/01/2023, E450000000624 D/F 28/01/2023, POR SERVICIOS DE TELEFONO E INTERNET DE LAS CUENTAS NO. 763915251, 757976682, 729082933, 709926216, 715410261 Y 789010137, CORRESPONDIENTE AL CORTE DEL MES DE ENERO DEL 2023 DE LOS EDIFICIO I Y II, SEGUN DA/0143/2023 D/F 10/02/2023, (RETENCION DEL 5% DEL ISR). VER ANEXOS.</t>
  </si>
  <si>
    <t>CH-2072</t>
  </si>
  <si>
    <t>[EDESUR DOMINICANA, S. A.] LIB-832. PAGO DE FACTS. CON NCF B1500351824, B1500351844, B1500356175, B1500353579, B1500351901 D/F 31/01/2023, POR CONSUMO DE ENERGIA ELECTRICA DEL NIC. 5368777 DEL ALMACEN DE HATO NUEVO, NIC. 5017176 DE SAN JUAN DE LA MAGUANA, NIC. 7219931 DEL EDIFICIO 2B, NIC. 5393659 DEL EDIFICIO ANEXO II Y NIC. 6002583, DEL EDIFICIO I, CORRESPONDIENTE A LOS PERIODOS: 07/12/2022 - 07/01/2023, 03/12/2022 - 03/01/2023, 08/12/2022 - 07/01/2023, 04/12/2022, 04/01/2023 - 08/12/2022 - 07/01/2023, SEGUN DA/0131/2023 D/F 08/02/2023. (RETENCION 5% DEL ISR) VER ANEXOS</t>
  </si>
  <si>
    <t>ED-12572</t>
  </si>
  <si>
    <t>PARA REGISTRAR INGRESOS POR DEDUCCION RECIBIDAS DE SUPERVISION DE OBRAS, POR LA SUBCUENTA TESORERIA NACIONAL MINISTERIO DE LA VIVIENDA HABITAT Y EDIFICACIONES (MIVEHD) CORRESPONDIENTE AL LIB-753 D/F 08/02/2023</t>
  </si>
  <si>
    <t>ED-12573</t>
  </si>
  <si>
    <t>PARA REGISTRAR INGRESOS POR DEDUCCION RECIBIDAS DE SUPERVISION DE OBRAS, POR LA SUBCUENTA TESORERIA NACIONAL MINISTERIO DE LA VIVIENDA HABITAT Y EDIFICACIONES (MIVEHD) CORRESPONDIENTE AL LIB-777 D/F 08/02/2023</t>
  </si>
  <si>
    <t>CH-2107</t>
  </si>
  <si>
    <t>[AYUNTAMIENTO MUNICIPAL DE SAN JUAN DE LA MAGUANA] LIB-1133. PAGO FACTURAS NCF NO. B1500000365 D/F 02/02/2023, B1500000371 D/F 06/02/2023, POR LA RECOGIDA DE BASURA EN LA OFICINA REGIONAL SAN JUAN DE LA MAGUANA CON EL CODIGO DEL SISTEMA NO. 4828, CORRESPONDIENTE A LOS MESES DE ENERO Y FEBRERO DEL 2023, SEGUN COM. DA/0176/2023 D/F 17/02/2023. VER ANEXOS.</t>
  </si>
  <si>
    <t>ED-12575</t>
  </si>
  <si>
    <t>PARA REGISTRAR INGRESOS POR DEDUCCION RECIBIDAS DE SUPERVISION DE OBRAS, POR LA SUBCUENTA TESORERIA NACIONAL MINISTERIO DE LA VIVIENDA HABITAT Y EDIFICACIONES (MIVEHD) CORRESPONDIENTE AL LIB-1002 D/F 17/02/2023</t>
  </si>
  <si>
    <t>ED-12578</t>
  </si>
  <si>
    <t>PARA REGISTRAR ASIGNACION COUTA DE PAGO DEBITO DE LA CTA. SUBCUENTA TESORERIA MIVED NO. 211-900100-0, HACIA LA CTA. LIBRAMIENTO TESORERIA NACIOANL MIVED P 1113-18 PARA CUBRIR PAGO OPERATIVOS DE SUPERVISION, CONSTRUCCION Y RECONSTRUCCION DE VIVIENDAS SUGUN LIB-1038 20/02/2023</t>
  </si>
  <si>
    <t>ED-12579</t>
  </si>
  <si>
    <t>PARA REGISTRAR ASIGNACION COUTA DE PAGO DEBITO DE LA CTA. SUBCUENTA TESORERIA MIVED NO. 211-900100-0, HACIA LA CTA. LIBRAMIENTO TESORERIA NACIOANL MIVED P 1113-18 PARA CUBRIR PAGO ADQUISICION DE MANTELES Y BAMBALINAS SUGUN LIB-851 13/02/2023</t>
  </si>
  <si>
    <t>ED-12613</t>
  </si>
  <si>
    <t>PARA REGISTRAR ASIGNACION COUTA DE PAGO DEBITO DE LA CTA. SUBCUENTA TESORERIA MIVED NO. 211-900100-0, HACIA LA CTA. LIBRAMIENTO TESORERIA NACIOANL MIVED P 1113-18 PARA CUBIR OPERATIVOS DE SUPERVISION, CONSTRUCCION Y RECONSTRUCCION DE VIVIENDAS SUGUN LIB-1154 24/02/2023</t>
  </si>
  <si>
    <t>ED-12630</t>
  </si>
  <si>
    <t>PARA REGISTRAR INGRESOS POR DEDUCCION RECIBIDAS DE SUPERVISION DE OBRAS, POR LA SUBCUENTA TESORERIA NACIONAL MINISTERIO DE LA VIVIENDA HABITAT Y EDIFICACIONES (MIVEHD) CORRESPONDIENTE AL LIB-584 D/F 31/01/2023</t>
  </si>
  <si>
    <t>ED-12614</t>
  </si>
  <si>
    <t>PARA REGISTRAR APORTES DEL GOBIERNO CENTRAL, CUENTA NO. 100010102384894, DEL MES DE FEBRERO 2023. SUB-CUENTAS NO. 0100001294 POR RD$1,432,837,007.03, VER ANEXOS</t>
  </si>
  <si>
    <t>ED-12615</t>
  </si>
  <si>
    <t>PARA REGISTRAR APORTES DEL GOBIERNO CENTRAL, CUENTA NO. 100010102384894, DEL MES DE ENERO 2023. SUB-CUENTAS NO. 5010001046 POR RD$652,063,185.09, VER ANEXOS</t>
  </si>
  <si>
    <t>ED-12629</t>
  </si>
  <si>
    <t>PARA REGISTRAR INGRESOS POR DEDUCCION RECIBIDAS DE SUPERVISION DE OBRAS, POR LA SUBCUENTA TESORERIA NACIONAL MINISTERIO DE LA VIVIENDA HABITAT Y EDIFICACIONES (MIVEHD) CORRESPONDIENTE AL LIB-302 D/F 20/01/2023</t>
  </si>
  <si>
    <t>ED-12633</t>
  </si>
  <si>
    <t>PARA REGISTRAR INGRESOS POR DEDUCCION RECIBIDAS DE SUPERVISION DE OBRAS, POR LA SUBCUENTA TESORERIA NACIONAL MINISTERIO DE LA VIVIENDA HABITAT Y EDIFICACIONES (MIVEHD) CORRESPONDIENTE AL LIB-811 D/F 09/02/2023</t>
  </si>
  <si>
    <t>PARA REGISTRAR INGRESOS POR DEDUCCION RECIBIDAS DE SUPERVISION DE OBRAS, POR LA SUBCUENTA TESORERIA NACIONAL MINISTERIO DE LA</t>
  </si>
  <si>
    <t>PARA REGISTRAR TRANSFERENCIA AUTOMATICA CC EMITIDA CUENTA COLECTORA MINISTERIO DE LA VIVIENDA HABITAT Y EDIFICACIONES</t>
  </si>
  <si>
    <t>ED-12584</t>
  </si>
  <si>
    <t>PARA REGISTRAR COBRO PENDIENTE DE APLICAR EL DIA 16 DEL MES DE FEBRERO 2023, SEGUN ESTADO DE BANCO ANEXO, POR NO ESTAR EN LA DISTRIBUCCION DE COBROS-DESCRIPCION -DEDUCION RECIBIDA DEL MINISTERIO DE HACIENDA (OBLIGACIONES DEL TESORO)</t>
  </si>
  <si>
    <t>ED-12410</t>
  </si>
  <si>
    <t>INGRESOS POR SUPERVISION DE OBRAS DEL MINISTERIO DE EDUCACION AL MINISTERIO DE LA VIVIENDA Y EDIFICACIONES (MIVED) CORRESPONDIENTE AL LIB-19263 POR CUB. #15 DEL CONTRATO NO. 2374/2013 AL DIA 17/02/2023</t>
  </si>
  <si>
    <t>ED-12499</t>
  </si>
  <si>
    <t>INGRESOS POR SUPERVISION DE OBRAS DEL MINISTERIO DE EDUCACION AL MINISTERIO DE LA VIVIENDA Y EDIFICACIONES (MIVED)</t>
  </si>
  <si>
    <t>ED-12500</t>
  </si>
  <si>
    <t>INGRESOS POR SUPERVISION DE OBRAS DEL MINISTERIO DE EDUCACION AL MINISTERIO DE LA VIVIENDA Y EDIFICACIONES (MIVED) CORRESPONDIENTE AL LIB-890 POR CUB. #15 DEL CONTRATO NO. 2322/2013 AL DIA 20/02/2023</t>
  </si>
  <si>
    <t>ED-12503</t>
  </si>
  <si>
    <t>INGRESOS POR SUPERVISION DE OBRAS DEL MINISTERIO DE EDUCACION AL MINISTERIO DE LA VIVIENDA Y EDIFICACIONES (MIVED) CORRESPONDIENTE AL LIB-689 POR CUB. #18 DEL CONTRATO NO. 2063/2013 AL DIA 20/02/2023</t>
  </si>
  <si>
    <t>ED-12501</t>
  </si>
  <si>
    <t>INGRESOS POR SUPERVISION DE OBRAS DEL MINISTERIO DE EDUCACION AL MINISTERIO DE LA VIVIENDA Y EDIFICACIONES (MIVED) CORRESPONDIENTE AL LIB-838 POR CUB. #17 DEL CONTRATO NO. 2441/2013 AL DIA 21/02/2023</t>
  </si>
  <si>
    <t>ED-12502</t>
  </si>
  <si>
    <t>INGRESOS POR SUPERVISION DE OBRAS DEL MINISTERIO DE EDUCACION AL MINISTERIO DE LA VIVIENDA Y EDIFICACIONES (MIVED) CORRESPONDIENTE AL LIB-839 POR CUB. #21 DEL CONTRATO NO. 2312/15 AL DIA 21/02/2023</t>
  </si>
  <si>
    <t>ED-12571</t>
  </si>
  <si>
    <t>INGRESOS POR SUPERVISION DE OBRAS DEL MINISTERIO DE EDUCACION AL MINISTERIO DE LA VIVIENDA Y EDIFICACIONES (MIVED) CORRESPONDIENTE AL LIB-946 POR CUB. #18 DEL CONTRATO NO. 2380/2013 AL DIA 22/02/2023</t>
  </si>
  <si>
    <t>ED-12574</t>
  </si>
  <si>
    <t>INGRESOS POR SUPERVISION DE OBRAS DEL MINISTERIO DE EDUCACION AL MINISTERIO DE LA VIVIENDA Y EDIFICACIONES (MIVED) CORRESPONDIENTE AL LIB-946 POR CUB. #1192 DEL CONTRATO NO. 0654/2013 AL DIA 23/02/2023</t>
  </si>
  <si>
    <t>ED-12634</t>
  </si>
  <si>
    <t>INGRESOS POR SUPERVISION DE OBRAS DEL MINISTERIO DE EDUCACION AL MINISTERIO DE LA VIVIENDA Y EDIFICACIONES (MIVED) CORRESPONDIENTE AL LIB-1396 POR CUB. #13 DEL CONTRATO NO. 1465/2012 AL DIA 28/02/2023</t>
  </si>
  <si>
    <t>CR-12</t>
  </si>
  <si>
    <t>ED-195</t>
  </si>
  <si>
    <t>ARA REGISTRAR TRANFERENCIA BANCARIA DE LA CTA. INVI GENERAL NO. 010-600030-6 A LA CTA. INVI- CORPORACION ANDINA NO. 240-014571-1 POR CONCEPTO DE PAGO COMISIONES PENDIENTES, CORRESPONDIENTE AL MES DE ENERO, SEGUN VAF-EXT-0011-2023 D/F 24/02/2023</t>
  </si>
  <si>
    <t>CR-167</t>
  </si>
  <si>
    <t>[] CARGOS BANCARIOS POR MANEJO DE CUENTA, CORRESPONDIENTE AL MES DE FEBRERO 2023, SEGUN TRANSACION NO.4524081980076</t>
  </si>
  <si>
    <t>CR-168</t>
  </si>
  <si>
    <t>[] CARGOS BANCARIOS POR MANEJO DE CUENTA, CORRESPONDIENTE AL MES DE FEBRERO 2023, SEGUN TRANSACION NO.4524081980106</t>
  </si>
  <si>
    <t>CR-169</t>
  </si>
  <si>
    <t>[] CARGOS BALANCE PROMEDIO MINIMO, CORRESPONDIENTE AL MES DE FEBRERO 2023 TRANSACCION NO. 4524081980077</t>
  </si>
  <si>
    <t>CR-170</t>
  </si>
  <si>
    <t>[] CARGOS BALANCE PROMEDIO MINIMO, CORRESPONDIENTE AL MES DE FEBRERO 2023 TRANSACCION NO. 4524081980107</t>
  </si>
  <si>
    <t>CR-04</t>
  </si>
  <si>
    <t>Total.</t>
  </si>
  <si>
    <t xml:space="preserve">       Licda. Yajaira Villar</t>
  </si>
  <si>
    <r>
      <t xml:space="preserve">  </t>
    </r>
    <r>
      <rPr>
        <b/>
        <u/>
        <sz val="12"/>
        <rFont val="Times New Roman"/>
        <family val="1"/>
      </rPr>
      <t>Licda. Giannina Méndez</t>
    </r>
  </si>
  <si>
    <t xml:space="preserve">   Enc. Departamento de  Contabilidad </t>
  </si>
  <si>
    <t xml:space="preserve">    Directora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</si>
</sst>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
    <numFmt numFmtId="165" formatCode="###,###,###,##0.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0"/>
      <name val="Times New Roman"/>
      <family val="1"/>
    </font>
    <font>
      <b/>
      <sz val="8"/>
      <name val="Times New Roman"/>
      <family val="1"/>
    </font>
    <font>
      <b/>
      <sz val="12"/>
      <name val="Times New Roman"/>
      <family val="1"/>
    </font>
    <font>
      <sz val="9"/>
      <color theme="1"/>
      <name val="Calibri"/>
      <family val="2"/>
      <scheme val="minor"/>
    </font>
    <font>
      <b/>
      <sz val="7"/>
      <color rgb="FF000000"/>
      <name val="Times New Roman"/>
      <family val="1"/>
    </font>
    <font>
      <b/>
      <sz val="9"/>
      <color rgb="FF000000"/>
      <name val="Times New Roman"/>
      <family val="1"/>
    </font>
    <font>
      <sz val="7"/>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sz val="7"/>
      <color rgb="FF000000"/>
      <name val="Arial"/>
      <family val="2"/>
    </font>
    <font>
      <sz val="8"/>
      <color rgb="FF000000"/>
      <name val="Arial"/>
      <family val="2"/>
    </font>
    <font>
      <b/>
      <sz val="7"/>
      <color rgb="FF000000"/>
      <name val="Calibri"/>
      <family val="2"/>
      <scheme val="minor"/>
    </font>
    <font>
      <b/>
      <sz val="8"/>
      <color rgb="FF000000"/>
      <name val="Calibri"/>
      <family val="2"/>
      <scheme val="minor"/>
    </font>
    <font>
      <b/>
      <sz val="8"/>
      <color rgb="FF000000"/>
      <name val="Arial"/>
      <family val="2"/>
    </font>
    <font>
      <sz val="6"/>
      <color theme="1"/>
      <name val="Calibri"/>
      <family val="2"/>
      <scheme val="minor"/>
    </font>
    <font>
      <sz val="6"/>
      <color rgb="FF000000"/>
      <name val="Arial"/>
      <family val="2"/>
    </font>
    <font>
      <b/>
      <u/>
      <sz val="12"/>
      <color indexed="8"/>
      <name val="Times New Roman"/>
      <family val="1"/>
    </font>
    <font>
      <b/>
      <u/>
      <sz val="12"/>
      <name val="Times New Roman"/>
      <family val="1"/>
    </font>
    <font>
      <sz val="10"/>
      <color rgb="FF000000"/>
      <name val="Times New Roman"/>
      <family val="1"/>
    </font>
    <font>
      <sz val="10"/>
      <color theme="1"/>
      <name val="Times New Roman"/>
      <family val="1"/>
    </font>
    <font>
      <sz val="10"/>
      <name val="Times New Roman"/>
      <family val="1"/>
    </font>
    <font>
      <sz val="12"/>
      <color rgb="FF000000"/>
      <name val="Calibri Light"/>
      <family val="2"/>
    </font>
    <font>
      <sz val="18"/>
      <color theme="1"/>
      <name val="Times New Roman"/>
      <family val="1"/>
    </font>
    <font>
      <sz val="7"/>
      <color theme="1"/>
      <name val="Times New Roman"/>
      <family val="1"/>
    </font>
    <font>
      <sz val="11"/>
      <color theme="1"/>
      <name val="Times New Roman"/>
      <family val="1"/>
    </font>
    <font>
      <sz val="8"/>
      <color rgb="FF000000"/>
      <name val="Times New Roman"/>
      <family val="1"/>
    </font>
  </fonts>
  <fills count="4">
    <fill>
      <patternFill patternType="none"/>
    </fill>
    <fill>
      <patternFill patternType="gray125"/>
    </fill>
    <fill>
      <patternFill patternType="solid">
        <fgColor rgb="FF8EA9DB"/>
        <bgColor rgb="FF000000"/>
      </patternFill>
    </fill>
    <fill>
      <patternFill patternType="solid">
        <fgColor theme="4" tint="0.39997558519241921"/>
        <bgColor indexed="64"/>
      </patternFill>
    </fill>
  </fills>
  <borders count="6">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6" fillId="0" borderId="0" xfId="0" applyFont="1"/>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xf numFmtId="0" fontId="10" fillId="0" borderId="0" xfId="0" applyFont="1"/>
    <xf numFmtId="43" fontId="6" fillId="0" borderId="0" xfId="1" applyFont="1" applyBorder="1"/>
    <xf numFmtId="0" fontId="11" fillId="0" borderId="0" xfId="0" applyFont="1"/>
    <xf numFmtId="43" fontId="12" fillId="0" borderId="0" xfId="1" applyFont="1" applyBorder="1"/>
    <xf numFmtId="0" fontId="13" fillId="0" borderId="0" xfId="0" applyFont="1" applyAlignment="1">
      <alignment horizontal="left" vertical="top" wrapText="1"/>
    </xf>
    <xf numFmtId="0" fontId="0" fillId="0" borderId="0" xfId="0" applyAlignment="1">
      <alignment wrapText="1"/>
    </xf>
    <xf numFmtId="0" fontId="14" fillId="0" borderId="0" xfId="0" applyFont="1" applyAlignment="1">
      <alignment horizontal="center" vertical="top" wrapText="1"/>
    </xf>
    <xf numFmtId="164" fontId="14" fillId="0" borderId="0" xfId="0" applyNumberFormat="1" applyFont="1" applyAlignment="1">
      <alignment vertical="top" wrapText="1"/>
    </xf>
    <xf numFmtId="0" fontId="9" fillId="0" borderId="0" xfId="0" applyFont="1" applyAlignment="1">
      <alignment wrapText="1"/>
    </xf>
    <xf numFmtId="43" fontId="15" fillId="2" borderId="5" xfId="0" applyNumberFormat="1" applyFont="1" applyFill="1" applyBorder="1" applyAlignment="1">
      <alignment vertical="center" wrapText="1"/>
    </xf>
    <xf numFmtId="43" fontId="16" fillId="2" borderId="5" xfId="0" applyNumberFormat="1" applyFont="1" applyFill="1" applyBorder="1" applyAlignment="1">
      <alignment vertical="center" wrapText="1"/>
    </xf>
    <xf numFmtId="165" fontId="17" fillId="0" borderId="0" xfId="0" applyNumberFormat="1" applyFont="1" applyAlignment="1">
      <alignment vertical="top" wrapText="1"/>
    </xf>
    <xf numFmtId="43" fontId="6" fillId="0" borderId="0" xfId="1" applyFont="1"/>
    <xf numFmtId="0" fontId="18" fillId="0" borderId="0" xfId="0" applyFont="1"/>
    <xf numFmtId="0" fontId="10" fillId="0" borderId="0" xfId="0" applyFont="1" applyAlignment="1">
      <alignment wrapText="1"/>
    </xf>
    <xf numFmtId="43" fontId="10" fillId="0" borderId="0" xfId="1" applyFont="1"/>
    <xf numFmtId="0" fontId="19" fillId="0" borderId="0" xfId="0" applyFont="1" applyAlignment="1">
      <alignment vertical="top" wrapText="1"/>
    </xf>
    <xf numFmtId="0" fontId="22" fillId="0" borderId="0" xfId="0" applyFont="1" applyAlignment="1">
      <alignment vertical="center"/>
    </xf>
    <xf numFmtId="0" fontId="23" fillId="0" borderId="0" xfId="0" applyFont="1"/>
    <xf numFmtId="0" fontId="9" fillId="0" borderId="0" xfId="0" applyFont="1" applyAlignment="1">
      <alignment horizontal="center"/>
    </xf>
    <xf numFmtId="0" fontId="25" fillId="0" borderId="0" xfId="0" applyFont="1" applyAlignment="1">
      <alignment vertical="center"/>
    </xf>
    <xf numFmtId="0" fontId="26" fillId="0" borderId="0" xfId="0" applyFont="1"/>
    <xf numFmtId="0" fontId="27" fillId="0" borderId="0" xfId="0" applyFont="1" applyAlignment="1">
      <alignment wrapText="1"/>
    </xf>
    <xf numFmtId="43" fontId="28" fillId="0" borderId="0" xfId="1" applyFont="1" applyAlignment="1">
      <alignment wrapText="1"/>
    </xf>
    <xf numFmtId="43" fontId="29" fillId="0" borderId="0" xfId="1" applyFont="1" applyAlignment="1">
      <alignment vertical="top" wrapText="1"/>
    </xf>
    <xf numFmtId="0" fontId="28" fillId="0" borderId="0" xfId="0" applyFont="1" applyAlignment="1">
      <alignment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0" fillId="0" borderId="0" xfId="0" applyFont="1" applyAlignment="1">
      <alignment horizontal="center" vertical="center"/>
    </xf>
    <xf numFmtId="0" fontId="5" fillId="0" borderId="0" xfId="0" applyFont="1" applyAlignment="1">
      <alignment horizontal="center" vertical="center"/>
    </xf>
    <xf numFmtId="0" fontId="24" fillId="0" borderId="0" xfId="0" applyFont="1" applyAlignment="1">
      <alignment horizontal="center" vertical="center"/>
    </xf>
    <xf numFmtId="0" fontId="13" fillId="0" borderId="0" xfId="0" applyFont="1" applyAlignment="1">
      <alignment horizontal="left" vertical="top"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114300</xdr:rowOff>
    </xdr:from>
    <xdr:to>
      <xdr:col>4</xdr:col>
      <xdr:colOff>476250</xdr:colOff>
      <xdr:row>3</xdr:row>
      <xdr:rowOff>180975</xdr:rowOff>
    </xdr:to>
    <xdr:pic>
      <xdr:nvPicPr>
        <xdr:cNvPr id="2" name="Imagen 2">
          <a:extLst>
            <a:ext uri="{FF2B5EF4-FFF2-40B4-BE49-F238E27FC236}">
              <a16:creationId xmlns:a16="http://schemas.microsoft.com/office/drawing/2014/main" id="{E863D1A1-5487-46F0-9732-6F4CF46B4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14300"/>
          <a:ext cx="1019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1BCD7-DE0D-4E69-9355-C9F32661474F}">
  <dimension ref="B1:O1819"/>
  <sheetViews>
    <sheetView showGridLines="0" tabSelected="1" workbookViewId="0">
      <selection activeCell="V17" sqref="V17:V18"/>
    </sheetView>
  </sheetViews>
  <sheetFormatPr defaultColWidth="9.140625" defaultRowHeight="15" x14ac:dyDescent="0.25"/>
  <cols>
    <col min="1" max="1" width="1.7109375" customWidth="1"/>
    <col min="2" max="2" width="6.28515625" style="4" customWidth="1"/>
    <col min="3" max="3" width="2.5703125" style="4" customWidth="1"/>
    <col min="4" max="4" width="0.140625" customWidth="1"/>
    <col min="5" max="5" width="7.5703125" customWidth="1"/>
    <col min="6" max="6" width="9" customWidth="1"/>
    <col min="7" max="7" width="22.140625" customWidth="1"/>
    <col min="8" max="8" width="8" customWidth="1"/>
    <col min="9" max="9" width="0.7109375" hidden="1" customWidth="1"/>
    <col min="10" max="10" width="1.28515625" hidden="1" customWidth="1"/>
    <col min="11" max="11" width="3" customWidth="1"/>
    <col min="12" max="12" width="13.140625" style="5" customWidth="1"/>
    <col min="13" max="13" width="14.42578125" style="5" customWidth="1"/>
    <col min="14" max="14" width="14.140625" style="17" customWidth="1"/>
    <col min="257" max="257" width="1.7109375" customWidth="1"/>
    <col min="258" max="258" width="6.28515625" customWidth="1"/>
    <col min="259" max="259" width="2.5703125" customWidth="1"/>
    <col min="260" max="260" width="0.140625" customWidth="1"/>
    <col min="261" max="261" width="7.5703125" customWidth="1"/>
    <col min="262" max="262" width="9" customWidth="1"/>
    <col min="263" max="263" width="22.140625" customWidth="1"/>
    <col min="264" max="264" width="8" customWidth="1"/>
    <col min="265" max="266" width="0" hidden="1" customWidth="1"/>
    <col min="267" max="267" width="3" customWidth="1"/>
    <col min="268" max="268" width="13.140625" customWidth="1"/>
    <col min="269" max="269" width="14.42578125" customWidth="1"/>
    <col min="270" max="270" width="14.140625" customWidth="1"/>
    <col min="513" max="513" width="1.7109375" customWidth="1"/>
    <col min="514" max="514" width="6.28515625" customWidth="1"/>
    <col min="515" max="515" width="2.5703125" customWidth="1"/>
    <col min="516" max="516" width="0.140625" customWidth="1"/>
    <col min="517" max="517" width="7.5703125" customWidth="1"/>
    <col min="518" max="518" width="9" customWidth="1"/>
    <col min="519" max="519" width="22.140625" customWidth="1"/>
    <col min="520" max="520" width="8" customWidth="1"/>
    <col min="521" max="522" width="0" hidden="1" customWidth="1"/>
    <col min="523" max="523" width="3" customWidth="1"/>
    <col min="524" max="524" width="13.140625" customWidth="1"/>
    <col min="525" max="525" width="14.42578125" customWidth="1"/>
    <col min="526" max="526" width="14.140625" customWidth="1"/>
    <col min="769" max="769" width="1.7109375" customWidth="1"/>
    <col min="770" max="770" width="6.28515625" customWidth="1"/>
    <col min="771" max="771" width="2.5703125" customWidth="1"/>
    <col min="772" max="772" width="0.140625" customWidth="1"/>
    <col min="773" max="773" width="7.5703125" customWidth="1"/>
    <col min="774" max="774" width="9" customWidth="1"/>
    <col min="775" max="775" width="22.140625" customWidth="1"/>
    <col min="776" max="776" width="8" customWidth="1"/>
    <col min="777" max="778" width="0" hidden="1" customWidth="1"/>
    <col min="779" max="779" width="3" customWidth="1"/>
    <col min="780" max="780" width="13.140625" customWidth="1"/>
    <col min="781" max="781" width="14.42578125" customWidth="1"/>
    <col min="782" max="782" width="14.140625" customWidth="1"/>
    <col min="1025" max="1025" width="1.7109375" customWidth="1"/>
    <col min="1026" max="1026" width="6.28515625" customWidth="1"/>
    <col min="1027" max="1027" width="2.5703125" customWidth="1"/>
    <col min="1028" max="1028" width="0.140625" customWidth="1"/>
    <col min="1029" max="1029" width="7.5703125" customWidth="1"/>
    <col min="1030" max="1030" width="9" customWidth="1"/>
    <col min="1031" max="1031" width="22.140625" customWidth="1"/>
    <col min="1032" max="1032" width="8" customWidth="1"/>
    <col min="1033" max="1034" width="0" hidden="1" customWidth="1"/>
    <col min="1035" max="1035" width="3" customWidth="1"/>
    <col min="1036" max="1036" width="13.140625" customWidth="1"/>
    <col min="1037" max="1037" width="14.42578125" customWidth="1"/>
    <col min="1038" max="1038" width="14.140625" customWidth="1"/>
    <col min="1281" max="1281" width="1.7109375" customWidth="1"/>
    <col min="1282" max="1282" width="6.28515625" customWidth="1"/>
    <col min="1283" max="1283" width="2.5703125" customWidth="1"/>
    <col min="1284" max="1284" width="0.140625" customWidth="1"/>
    <col min="1285" max="1285" width="7.5703125" customWidth="1"/>
    <col min="1286" max="1286" width="9" customWidth="1"/>
    <col min="1287" max="1287" width="22.140625" customWidth="1"/>
    <col min="1288" max="1288" width="8" customWidth="1"/>
    <col min="1289" max="1290" width="0" hidden="1" customWidth="1"/>
    <col min="1291" max="1291" width="3" customWidth="1"/>
    <col min="1292" max="1292" width="13.140625" customWidth="1"/>
    <col min="1293" max="1293" width="14.42578125" customWidth="1"/>
    <col min="1294" max="1294" width="14.140625" customWidth="1"/>
    <col min="1537" max="1537" width="1.7109375" customWidth="1"/>
    <col min="1538" max="1538" width="6.28515625" customWidth="1"/>
    <col min="1539" max="1539" width="2.5703125" customWidth="1"/>
    <col min="1540" max="1540" width="0.140625" customWidth="1"/>
    <col min="1541" max="1541" width="7.5703125" customWidth="1"/>
    <col min="1542" max="1542" width="9" customWidth="1"/>
    <col min="1543" max="1543" width="22.140625" customWidth="1"/>
    <col min="1544" max="1544" width="8" customWidth="1"/>
    <col min="1545" max="1546" width="0" hidden="1" customWidth="1"/>
    <col min="1547" max="1547" width="3" customWidth="1"/>
    <col min="1548" max="1548" width="13.140625" customWidth="1"/>
    <col min="1549" max="1549" width="14.42578125" customWidth="1"/>
    <col min="1550" max="1550" width="14.140625" customWidth="1"/>
    <col min="1793" max="1793" width="1.7109375" customWidth="1"/>
    <col min="1794" max="1794" width="6.28515625" customWidth="1"/>
    <col min="1795" max="1795" width="2.5703125" customWidth="1"/>
    <col min="1796" max="1796" width="0.140625" customWidth="1"/>
    <col min="1797" max="1797" width="7.5703125" customWidth="1"/>
    <col min="1798" max="1798" width="9" customWidth="1"/>
    <col min="1799" max="1799" width="22.140625" customWidth="1"/>
    <col min="1800" max="1800" width="8" customWidth="1"/>
    <col min="1801" max="1802" width="0" hidden="1" customWidth="1"/>
    <col min="1803" max="1803" width="3" customWidth="1"/>
    <col min="1804" max="1804" width="13.140625" customWidth="1"/>
    <col min="1805" max="1805" width="14.42578125" customWidth="1"/>
    <col min="1806" max="1806" width="14.140625" customWidth="1"/>
    <col min="2049" max="2049" width="1.7109375" customWidth="1"/>
    <col min="2050" max="2050" width="6.28515625" customWidth="1"/>
    <col min="2051" max="2051" width="2.5703125" customWidth="1"/>
    <col min="2052" max="2052" width="0.140625" customWidth="1"/>
    <col min="2053" max="2053" width="7.5703125" customWidth="1"/>
    <col min="2054" max="2054" width="9" customWidth="1"/>
    <col min="2055" max="2055" width="22.140625" customWidth="1"/>
    <col min="2056" max="2056" width="8" customWidth="1"/>
    <col min="2057" max="2058" width="0" hidden="1" customWidth="1"/>
    <col min="2059" max="2059" width="3" customWidth="1"/>
    <col min="2060" max="2060" width="13.140625" customWidth="1"/>
    <col min="2061" max="2061" width="14.42578125" customWidth="1"/>
    <col min="2062" max="2062" width="14.140625" customWidth="1"/>
    <col min="2305" max="2305" width="1.7109375" customWidth="1"/>
    <col min="2306" max="2306" width="6.28515625" customWidth="1"/>
    <col min="2307" max="2307" width="2.5703125" customWidth="1"/>
    <col min="2308" max="2308" width="0.140625" customWidth="1"/>
    <col min="2309" max="2309" width="7.5703125" customWidth="1"/>
    <col min="2310" max="2310" width="9" customWidth="1"/>
    <col min="2311" max="2311" width="22.140625" customWidth="1"/>
    <col min="2312" max="2312" width="8" customWidth="1"/>
    <col min="2313" max="2314" width="0" hidden="1" customWidth="1"/>
    <col min="2315" max="2315" width="3" customWidth="1"/>
    <col min="2316" max="2316" width="13.140625" customWidth="1"/>
    <col min="2317" max="2317" width="14.42578125" customWidth="1"/>
    <col min="2318" max="2318" width="14.140625" customWidth="1"/>
    <col min="2561" max="2561" width="1.7109375" customWidth="1"/>
    <col min="2562" max="2562" width="6.28515625" customWidth="1"/>
    <col min="2563" max="2563" width="2.5703125" customWidth="1"/>
    <col min="2564" max="2564" width="0.140625" customWidth="1"/>
    <col min="2565" max="2565" width="7.5703125" customWidth="1"/>
    <col min="2566" max="2566" width="9" customWidth="1"/>
    <col min="2567" max="2567" width="22.140625" customWidth="1"/>
    <col min="2568" max="2568" width="8" customWidth="1"/>
    <col min="2569" max="2570" width="0" hidden="1" customWidth="1"/>
    <col min="2571" max="2571" width="3" customWidth="1"/>
    <col min="2572" max="2572" width="13.140625" customWidth="1"/>
    <col min="2573" max="2573" width="14.42578125" customWidth="1"/>
    <col min="2574" max="2574" width="14.140625" customWidth="1"/>
    <col min="2817" max="2817" width="1.7109375" customWidth="1"/>
    <col min="2818" max="2818" width="6.28515625" customWidth="1"/>
    <col min="2819" max="2819" width="2.5703125" customWidth="1"/>
    <col min="2820" max="2820" width="0.140625" customWidth="1"/>
    <col min="2821" max="2821" width="7.5703125" customWidth="1"/>
    <col min="2822" max="2822" width="9" customWidth="1"/>
    <col min="2823" max="2823" width="22.140625" customWidth="1"/>
    <col min="2824" max="2824" width="8" customWidth="1"/>
    <col min="2825" max="2826" width="0" hidden="1" customWidth="1"/>
    <col min="2827" max="2827" width="3" customWidth="1"/>
    <col min="2828" max="2828" width="13.140625" customWidth="1"/>
    <col min="2829" max="2829" width="14.42578125" customWidth="1"/>
    <col min="2830" max="2830" width="14.140625" customWidth="1"/>
    <col min="3073" max="3073" width="1.7109375" customWidth="1"/>
    <col min="3074" max="3074" width="6.28515625" customWidth="1"/>
    <col min="3075" max="3075" width="2.5703125" customWidth="1"/>
    <col min="3076" max="3076" width="0.140625" customWidth="1"/>
    <col min="3077" max="3077" width="7.5703125" customWidth="1"/>
    <col min="3078" max="3078" width="9" customWidth="1"/>
    <col min="3079" max="3079" width="22.140625" customWidth="1"/>
    <col min="3080" max="3080" width="8" customWidth="1"/>
    <col min="3081" max="3082" width="0" hidden="1" customWidth="1"/>
    <col min="3083" max="3083" width="3" customWidth="1"/>
    <col min="3084" max="3084" width="13.140625" customWidth="1"/>
    <col min="3085" max="3085" width="14.42578125" customWidth="1"/>
    <col min="3086" max="3086" width="14.140625" customWidth="1"/>
    <col min="3329" max="3329" width="1.7109375" customWidth="1"/>
    <col min="3330" max="3330" width="6.28515625" customWidth="1"/>
    <col min="3331" max="3331" width="2.5703125" customWidth="1"/>
    <col min="3332" max="3332" width="0.140625" customWidth="1"/>
    <col min="3333" max="3333" width="7.5703125" customWidth="1"/>
    <col min="3334" max="3334" width="9" customWidth="1"/>
    <col min="3335" max="3335" width="22.140625" customWidth="1"/>
    <col min="3336" max="3336" width="8" customWidth="1"/>
    <col min="3337" max="3338" width="0" hidden="1" customWidth="1"/>
    <col min="3339" max="3339" width="3" customWidth="1"/>
    <col min="3340" max="3340" width="13.140625" customWidth="1"/>
    <col min="3341" max="3341" width="14.42578125" customWidth="1"/>
    <col min="3342" max="3342" width="14.140625" customWidth="1"/>
    <col min="3585" max="3585" width="1.7109375" customWidth="1"/>
    <col min="3586" max="3586" width="6.28515625" customWidth="1"/>
    <col min="3587" max="3587" width="2.5703125" customWidth="1"/>
    <col min="3588" max="3588" width="0.140625" customWidth="1"/>
    <col min="3589" max="3589" width="7.5703125" customWidth="1"/>
    <col min="3590" max="3590" width="9" customWidth="1"/>
    <col min="3591" max="3591" width="22.140625" customWidth="1"/>
    <col min="3592" max="3592" width="8" customWidth="1"/>
    <col min="3593" max="3594" width="0" hidden="1" customWidth="1"/>
    <col min="3595" max="3595" width="3" customWidth="1"/>
    <col min="3596" max="3596" width="13.140625" customWidth="1"/>
    <col min="3597" max="3597" width="14.42578125" customWidth="1"/>
    <col min="3598" max="3598" width="14.140625" customWidth="1"/>
    <col min="3841" max="3841" width="1.7109375" customWidth="1"/>
    <col min="3842" max="3842" width="6.28515625" customWidth="1"/>
    <col min="3843" max="3843" width="2.5703125" customWidth="1"/>
    <col min="3844" max="3844" width="0.140625" customWidth="1"/>
    <col min="3845" max="3845" width="7.5703125" customWidth="1"/>
    <col min="3846" max="3846" width="9" customWidth="1"/>
    <col min="3847" max="3847" width="22.140625" customWidth="1"/>
    <col min="3848" max="3848" width="8" customWidth="1"/>
    <col min="3849" max="3850" width="0" hidden="1" customWidth="1"/>
    <col min="3851" max="3851" width="3" customWidth="1"/>
    <col min="3852" max="3852" width="13.140625" customWidth="1"/>
    <col min="3853" max="3853" width="14.42578125" customWidth="1"/>
    <col min="3854" max="3854" width="14.140625" customWidth="1"/>
    <col min="4097" max="4097" width="1.7109375" customWidth="1"/>
    <col min="4098" max="4098" width="6.28515625" customWidth="1"/>
    <col min="4099" max="4099" width="2.5703125" customWidth="1"/>
    <col min="4100" max="4100" width="0.140625" customWidth="1"/>
    <col min="4101" max="4101" width="7.5703125" customWidth="1"/>
    <col min="4102" max="4102" width="9" customWidth="1"/>
    <col min="4103" max="4103" width="22.140625" customWidth="1"/>
    <col min="4104" max="4104" width="8" customWidth="1"/>
    <col min="4105" max="4106" width="0" hidden="1" customWidth="1"/>
    <col min="4107" max="4107" width="3" customWidth="1"/>
    <col min="4108" max="4108" width="13.140625" customWidth="1"/>
    <col min="4109" max="4109" width="14.42578125" customWidth="1"/>
    <col min="4110" max="4110" width="14.140625" customWidth="1"/>
    <col min="4353" max="4353" width="1.7109375" customWidth="1"/>
    <col min="4354" max="4354" width="6.28515625" customWidth="1"/>
    <col min="4355" max="4355" width="2.5703125" customWidth="1"/>
    <col min="4356" max="4356" width="0.140625" customWidth="1"/>
    <col min="4357" max="4357" width="7.5703125" customWidth="1"/>
    <col min="4358" max="4358" width="9" customWidth="1"/>
    <col min="4359" max="4359" width="22.140625" customWidth="1"/>
    <col min="4360" max="4360" width="8" customWidth="1"/>
    <col min="4361" max="4362" width="0" hidden="1" customWidth="1"/>
    <col min="4363" max="4363" width="3" customWidth="1"/>
    <col min="4364" max="4364" width="13.140625" customWidth="1"/>
    <col min="4365" max="4365" width="14.42578125" customWidth="1"/>
    <col min="4366" max="4366" width="14.140625" customWidth="1"/>
    <col min="4609" max="4609" width="1.7109375" customWidth="1"/>
    <col min="4610" max="4610" width="6.28515625" customWidth="1"/>
    <col min="4611" max="4611" width="2.5703125" customWidth="1"/>
    <col min="4612" max="4612" width="0.140625" customWidth="1"/>
    <col min="4613" max="4613" width="7.5703125" customWidth="1"/>
    <col min="4614" max="4614" width="9" customWidth="1"/>
    <col min="4615" max="4615" width="22.140625" customWidth="1"/>
    <col min="4616" max="4616" width="8" customWidth="1"/>
    <col min="4617" max="4618" width="0" hidden="1" customWidth="1"/>
    <col min="4619" max="4619" width="3" customWidth="1"/>
    <col min="4620" max="4620" width="13.140625" customWidth="1"/>
    <col min="4621" max="4621" width="14.42578125" customWidth="1"/>
    <col min="4622" max="4622" width="14.140625" customWidth="1"/>
    <col min="4865" max="4865" width="1.7109375" customWidth="1"/>
    <col min="4866" max="4866" width="6.28515625" customWidth="1"/>
    <col min="4867" max="4867" width="2.5703125" customWidth="1"/>
    <col min="4868" max="4868" width="0.140625" customWidth="1"/>
    <col min="4869" max="4869" width="7.5703125" customWidth="1"/>
    <col min="4870" max="4870" width="9" customWidth="1"/>
    <col min="4871" max="4871" width="22.140625" customWidth="1"/>
    <col min="4872" max="4872" width="8" customWidth="1"/>
    <col min="4873" max="4874" width="0" hidden="1" customWidth="1"/>
    <col min="4875" max="4875" width="3" customWidth="1"/>
    <col min="4876" max="4876" width="13.140625" customWidth="1"/>
    <col min="4877" max="4877" width="14.42578125" customWidth="1"/>
    <col min="4878" max="4878" width="14.140625" customWidth="1"/>
    <col min="5121" max="5121" width="1.7109375" customWidth="1"/>
    <col min="5122" max="5122" width="6.28515625" customWidth="1"/>
    <col min="5123" max="5123" width="2.5703125" customWidth="1"/>
    <col min="5124" max="5124" width="0.140625" customWidth="1"/>
    <col min="5125" max="5125" width="7.5703125" customWidth="1"/>
    <col min="5126" max="5126" width="9" customWidth="1"/>
    <col min="5127" max="5127" width="22.140625" customWidth="1"/>
    <col min="5128" max="5128" width="8" customWidth="1"/>
    <col min="5129" max="5130" width="0" hidden="1" customWidth="1"/>
    <col min="5131" max="5131" width="3" customWidth="1"/>
    <col min="5132" max="5132" width="13.140625" customWidth="1"/>
    <col min="5133" max="5133" width="14.42578125" customWidth="1"/>
    <col min="5134" max="5134" width="14.140625" customWidth="1"/>
    <col min="5377" max="5377" width="1.7109375" customWidth="1"/>
    <col min="5378" max="5378" width="6.28515625" customWidth="1"/>
    <col min="5379" max="5379" width="2.5703125" customWidth="1"/>
    <col min="5380" max="5380" width="0.140625" customWidth="1"/>
    <col min="5381" max="5381" width="7.5703125" customWidth="1"/>
    <col min="5382" max="5382" width="9" customWidth="1"/>
    <col min="5383" max="5383" width="22.140625" customWidth="1"/>
    <col min="5384" max="5384" width="8" customWidth="1"/>
    <col min="5385" max="5386" width="0" hidden="1" customWidth="1"/>
    <col min="5387" max="5387" width="3" customWidth="1"/>
    <col min="5388" max="5388" width="13.140625" customWidth="1"/>
    <col min="5389" max="5389" width="14.42578125" customWidth="1"/>
    <col min="5390" max="5390" width="14.140625" customWidth="1"/>
    <col min="5633" max="5633" width="1.7109375" customWidth="1"/>
    <col min="5634" max="5634" width="6.28515625" customWidth="1"/>
    <col min="5635" max="5635" width="2.5703125" customWidth="1"/>
    <col min="5636" max="5636" width="0.140625" customWidth="1"/>
    <col min="5637" max="5637" width="7.5703125" customWidth="1"/>
    <col min="5638" max="5638" width="9" customWidth="1"/>
    <col min="5639" max="5639" width="22.140625" customWidth="1"/>
    <col min="5640" max="5640" width="8" customWidth="1"/>
    <col min="5641" max="5642" width="0" hidden="1" customWidth="1"/>
    <col min="5643" max="5643" width="3" customWidth="1"/>
    <col min="5644" max="5644" width="13.140625" customWidth="1"/>
    <col min="5645" max="5645" width="14.42578125" customWidth="1"/>
    <col min="5646" max="5646" width="14.140625" customWidth="1"/>
    <col min="5889" max="5889" width="1.7109375" customWidth="1"/>
    <col min="5890" max="5890" width="6.28515625" customWidth="1"/>
    <col min="5891" max="5891" width="2.5703125" customWidth="1"/>
    <col min="5892" max="5892" width="0.140625" customWidth="1"/>
    <col min="5893" max="5893" width="7.5703125" customWidth="1"/>
    <col min="5894" max="5894" width="9" customWidth="1"/>
    <col min="5895" max="5895" width="22.140625" customWidth="1"/>
    <col min="5896" max="5896" width="8" customWidth="1"/>
    <col min="5897" max="5898" width="0" hidden="1" customWidth="1"/>
    <col min="5899" max="5899" width="3" customWidth="1"/>
    <col min="5900" max="5900" width="13.140625" customWidth="1"/>
    <col min="5901" max="5901" width="14.42578125" customWidth="1"/>
    <col min="5902" max="5902" width="14.140625" customWidth="1"/>
    <col min="6145" max="6145" width="1.7109375" customWidth="1"/>
    <col min="6146" max="6146" width="6.28515625" customWidth="1"/>
    <col min="6147" max="6147" width="2.5703125" customWidth="1"/>
    <col min="6148" max="6148" width="0.140625" customWidth="1"/>
    <col min="6149" max="6149" width="7.5703125" customWidth="1"/>
    <col min="6150" max="6150" width="9" customWidth="1"/>
    <col min="6151" max="6151" width="22.140625" customWidth="1"/>
    <col min="6152" max="6152" width="8" customWidth="1"/>
    <col min="6153" max="6154" width="0" hidden="1" customWidth="1"/>
    <col min="6155" max="6155" width="3" customWidth="1"/>
    <col min="6156" max="6156" width="13.140625" customWidth="1"/>
    <col min="6157" max="6157" width="14.42578125" customWidth="1"/>
    <col min="6158" max="6158" width="14.140625" customWidth="1"/>
    <col min="6401" max="6401" width="1.7109375" customWidth="1"/>
    <col min="6402" max="6402" width="6.28515625" customWidth="1"/>
    <col min="6403" max="6403" width="2.5703125" customWidth="1"/>
    <col min="6404" max="6404" width="0.140625" customWidth="1"/>
    <col min="6405" max="6405" width="7.5703125" customWidth="1"/>
    <col min="6406" max="6406" width="9" customWidth="1"/>
    <col min="6407" max="6407" width="22.140625" customWidth="1"/>
    <col min="6408" max="6408" width="8" customWidth="1"/>
    <col min="6409" max="6410" width="0" hidden="1" customWidth="1"/>
    <col min="6411" max="6411" width="3" customWidth="1"/>
    <col min="6412" max="6412" width="13.140625" customWidth="1"/>
    <col min="6413" max="6413" width="14.42578125" customWidth="1"/>
    <col min="6414" max="6414" width="14.140625" customWidth="1"/>
    <col min="6657" max="6657" width="1.7109375" customWidth="1"/>
    <col min="6658" max="6658" width="6.28515625" customWidth="1"/>
    <col min="6659" max="6659" width="2.5703125" customWidth="1"/>
    <col min="6660" max="6660" width="0.140625" customWidth="1"/>
    <col min="6661" max="6661" width="7.5703125" customWidth="1"/>
    <col min="6662" max="6662" width="9" customWidth="1"/>
    <col min="6663" max="6663" width="22.140625" customWidth="1"/>
    <col min="6664" max="6664" width="8" customWidth="1"/>
    <col min="6665" max="6666" width="0" hidden="1" customWidth="1"/>
    <col min="6667" max="6667" width="3" customWidth="1"/>
    <col min="6668" max="6668" width="13.140625" customWidth="1"/>
    <col min="6669" max="6669" width="14.42578125" customWidth="1"/>
    <col min="6670" max="6670" width="14.140625" customWidth="1"/>
    <col min="6913" max="6913" width="1.7109375" customWidth="1"/>
    <col min="6914" max="6914" width="6.28515625" customWidth="1"/>
    <col min="6915" max="6915" width="2.5703125" customWidth="1"/>
    <col min="6916" max="6916" width="0.140625" customWidth="1"/>
    <col min="6917" max="6917" width="7.5703125" customWidth="1"/>
    <col min="6918" max="6918" width="9" customWidth="1"/>
    <col min="6919" max="6919" width="22.140625" customWidth="1"/>
    <col min="6920" max="6920" width="8" customWidth="1"/>
    <col min="6921" max="6922" width="0" hidden="1" customWidth="1"/>
    <col min="6923" max="6923" width="3" customWidth="1"/>
    <col min="6924" max="6924" width="13.140625" customWidth="1"/>
    <col min="6925" max="6925" width="14.42578125" customWidth="1"/>
    <col min="6926" max="6926" width="14.140625" customWidth="1"/>
    <col min="7169" max="7169" width="1.7109375" customWidth="1"/>
    <col min="7170" max="7170" width="6.28515625" customWidth="1"/>
    <col min="7171" max="7171" width="2.5703125" customWidth="1"/>
    <col min="7172" max="7172" width="0.140625" customWidth="1"/>
    <col min="7173" max="7173" width="7.5703125" customWidth="1"/>
    <col min="7174" max="7174" width="9" customWidth="1"/>
    <col min="7175" max="7175" width="22.140625" customWidth="1"/>
    <col min="7176" max="7176" width="8" customWidth="1"/>
    <col min="7177" max="7178" width="0" hidden="1" customWidth="1"/>
    <col min="7179" max="7179" width="3" customWidth="1"/>
    <col min="7180" max="7180" width="13.140625" customWidth="1"/>
    <col min="7181" max="7181" width="14.42578125" customWidth="1"/>
    <col min="7182" max="7182" width="14.140625" customWidth="1"/>
    <col min="7425" max="7425" width="1.7109375" customWidth="1"/>
    <col min="7426" max="7426" width="6.28515625" customWidth="1"/>
    <col min="7427" max="7427" width="2.5703125" customWidth="1"/>
    <col min="7428" max="7428" width="0.140625" customWidth="1"/>
    <col min="7429" max="7429" width="7.5703125" customWidth="1"/>
    <col min="7430" max="7430" width="9" customWidth="1"/>
    <col min="7431" max="7431" width="22.140625" customWidth="1"/>
    <col min="7432" max="7432" width="8" customWidth="1"/>
    <col min="7433" max="7434" width="0" hidden="1" customWidth="1"/>
    <col min="7435" max="7435" width="3" customWidth="1"/>
    <col min="7436" max="7436" width="13.140625" customWidth="1"/>
    <col min="7437" max="7437" width="14.42578125" customWidth="1"/>
    <col min="7438" max="7438" width="14.140625" customWidth="1"/>
    <col min="7681" max="7681" width="1.7109375" customWidth="1"/>
    <col min="7682" max="7682" width="6.28515625" customWidth="1"/>
    <col min="7683" max="7683" width="2.5703125" customWidth="1"/>
    <col min="7684" max="7684" width="0.140625" customWidth="1"/>
    <col min="7685" max="7685" width="7.5703125" customWidth="1"/>
    <col min="7686" max="7686" width="9" customWidth="1"/>
    <col min="7687" max="7687" width="22.140625" customWidth="1"/>
    <col min="7688" max="7688" width="8" customWidth="1"/>
    <col min="7689" max="7690" width="0" hidden="1" customWidth="1"/>
    <col min="7691" max="7691" width="3" customWidth="1"/>
    <col min="7692" max="7692" width="13.140625" customWidth="1"/>
    <col min="7693" max="7693" width="14.42578125" customWidth="1"/>
    <col min="7694" max="7694" width="14.140625" customWidth="1"/>
    <col min="7937" max="7937" width="1.7109375" customWidth="1"/>
    <col min="7938" max="7938" width="6.28515625" customWidth="1"/>
    <col min="7939" max="7939" width="2.5703125" customWidth="1"/>
    <col min="7940" max="7940" width="0.140625" customWidth="1"/>
    <col min="7941" max="7941" width="7.5703125" customWidth="1"/>
    <col min="7942" max="7942" width="9" customWidth="1"/>
    <col min="7943" max="7943" width="22.140625" customWidth="1"/>
    <col min="7944" max="7944" width="8" customWidth="1"/>
    <col min="7945" max="7946" width="0" hidden="1" customWidth="1"/>
    <col min="7947" max="7947" width="3" customWidth="1"/>
    <col min="7948" max="7948" width="13.140625" customWidth="1"/>
    <col min="7949" max="7949" width="14.42578125" customWidth="1"/>
    <col min="7950" max="7950" width="14.140625" customWidth="1"/>
    <col min="8193" max="8193" width="1.7109375" customWidth="1"/>
    <col min="8194" max="8194" width="6.28515625" customWidth="1"/>
    <col min="8195" max="8195" width="2.5703125" customWidth="1"/>
    <col min="8196" max="8196" width="0.140625" customWidth="1"/>
    <col min="8197" max="8197" width="7.5703125" customWidth="1"/>
    <col min="8198" max="8198" width="9" customWidth="1"/>
    <col min="8199" max="8199" width="22.140625" customWidth="1"/>
    <col min="8200" max="8200" width="8" customWidth="1"/>
    <col min="8201" max="8202" width="0" hidden="1" customWidth="1"/>
    <col min="8203" max="8203" width="3" customWidth="1"/>
    <col min="8204" max="8204" width="13.140625" customWidth="1"/>
    <col min="8205" max="8205" width="14.42578125" customWidth="1"/>
    <col min="8206" max="8206" width="14.140625" customWidth="1"/>
    <col min="8449" max="8449" width="1.7109375" customWidth="1"/>
    <col min="8450" max="8450" width="6.28515625" customWidth="1"/>
    <col min="8451" max="8451" width="2.5703125" customWidth="1"/>
    <col min="8452" max="8452" width="0.140625" customWidth="1"/>
    <col min="8453" max="8453" width="7.5703125" customWidth="1"/>
    <col min="8454" max="8454" width="9" customWidth="1"/>
    <col min="8455" max="8455" width="22.140625" customWidth="1"/>
    <col min="8456" max="8456" width="8" customWidth="1"/>
    <col min="8457" max="8458" width="0" hidden="1" customWidth="1"/>
    <col min="8459" max="8459" width="3" customWidth="1"/>
    <col min="8460" max="8460" width="13.140625" customWidth="1"/>
    <col min="8461" max="8461" width="14.42578125" customWidth="1"/>
    <col min="8462" max="8462" width="14.140625" customWidth="1"/>
    <col min="8705" max="8705" width="1.7109375" customWidth="1"/>
    <col min="8706" max="8706" width="6.28515625" customWidth="1"/>
    <col min="8707" max="8707" width="2.5703125" customWidth="1"/>
    <col min="8708" max="8708" width="0.140625" customWidth="1"/>
    <col min="8709" max="8709" width="7.5703125" customWidth="1"/>
    <col min="8710" max="8710" width="9" customWidth="1"/>
    <col min="8711" max="8711" width="22.140625" customWidth="1"/>
    <col min="8712" max="8712" width="8" customWidth="1"/>
    <col min="8713" max="8714" width="0" hidden="1" customWidth="1"/>
    <col min="8715" max="8715" width="3" customWidth="1"/>
    <col min="8716" max="8716" width="13.140625" customWidth="1"/>
    <col min="8717" max="8717" width="14.42578125" customWidth="1"/>
    <col min="8718" max="8718" width="14.140625" customWidth="1"/>
    <col min="8961" max="8961" width="1.7109375" customWidth="1"/>
    <col min="8962" max="8962" width="6.28515625" customWidth="1"/>
    <col min="8963" max="8963" width="2.5703125" customWidth="1"/>
    <col min="8964" max="8964" width="0.140625" customWidth="1"/>
    <col min="8965" max="8965" width="7.5703125" customWidth="1"/>
    <col min="8966" max="8966" width="9" customWidth="1"/>
    <col min="8967" max="8967" width="22.140625" customWidth="1"/>
    <col min="8968" max="8968" width="8" customWidth="1"/>
    <col min="8969" max="8970" width="0" hidden="1" customWidth="1"/>
    <col min="8971" max="8971" width="3" customWidth="1"/>
    <col min="8972" max="8972" width="13.140625" customWidth="1"/>
    <col min="8973" max="8973" width="14.42578125" customWidth="1"/>
    <col min="8974" max="8974" width="14.140625" customWidth="1"/>
    <col min="9217" max="9217" width="1.7109375" customWidth="1"/>
    <col min="9218" max="9218" width="6.28515625" customWidth="1"/>
    <col min="9219" max="9219" width="2.5703125" customWidth="1"/>
    <col min="9220" max="9220" width="0.140625" customWidth="1"/>
    <col min="9221" max="9221" width="7.5703125" customWidth="1"/>
    <col min="9222" max="9222" width="9" customWidth="1"/>
    <col min="9223" max="9223" width="22.140625" customWidth="1"/>
    <col min="9224" max="9224" width="8" customWidth="1"/>
    <col min="9225" max="9226" width="0" hidden="1" customWidth="1"/>
    <col min="9227" max="9227" width="3" customWidth="1"/>
    <col min="9228" max="9228" width="13.140625" customWidth="1"/>
    <col min="9229" max="9229" width="14.42578125" customWidth="1"/>
    <col min="9230" max="9230" width="14.140625" customWidth="1"/>
    <col min="9473" max="9473" width="1.7109375" customWidth="1"/>
    <col min="9474" max="9474" width="6.28515625" customWidth="1"/>
    <col min="9475" max="9475" width="2.5703125" customWidth="1"/>
    <col min="9476" max="9476" width="0.140625" customWidth="1"/>
    <col min="9477" max="9477" width="7.5703125" customWidth="1"/>
    <col min="9478" max="9478" width="9" customWidth="1"/>
    <col min="9479" max="9479" width="22.140625" customWidth="1"/>
    <col min="9480" max="9480" width="8" customWidth="1"/>
    <col min="9481" max="9482" width="0" hidden="1" customWidth="1"/>
    <col min="9483" max="9483" width="3" customWidth="1"/>
    <col min="9484" max="9484" width="13.140625" customWidth="1"/>
    <col min="9485" max="9485" width="14.42578125" customWidth="1"/>
    <col min="9486" max="9486" width="14.140625" customWidth="1"/>
    <col min="9729" max="9729" width="1.7109375" customWidth="1"/>
    <col min="9730" max="9730" width="6.28515625" customWidth="1"/>
    <col min="9731" max="9731" width="2.5703125" customWidth="1"/>
    <col min="9732" max="9732" width="0.140625" customWidth="1"/>
    <col min="9733" max="9733" width="7.5703125" customWidth="1"/>
    <col min="9734" max="9734" width="9" customWidth="1"/>
    <col min="9735" max="9735" width="22.140625" customWidth="1"/>
    <col min="9736" max="9736" width="8" customWidth="1"/>
    <col min="9737" max="9738" width="0" hidden="1" customWidth="1"/>
    <col min="9739" max="9739" width="3" customWidth="1"/>
    <col min="9740" max="9740" width="13.140625" customWidth="1"/>
    <col min="9741" max="9741" width="14.42578125" customWidth="1"/>
    <col min="9742" max="9742" width="14.140625" customWidth="1"/>
    <col min="9985" max="9985" width="1.7109375" customWidth="1"/>
    <col min="9986" max="9986" width="6.28515625" customWidth="1"/>
    <col min="9987" max="9987" width="2.5703125" customWidth="1"/>
    <col min="9988" max="9988" width="0.140625" customWidth="1"/>
    <col min="9989" max="9989" width="7.5703125" customWidth="1"/>
    <col min="9990" max="9990" width="9" customWidth="1"/>
    <col min="9991" max="9991" width="22.140625" customWidth="1"/>
    <col min="9992" max="9992" width="8" customWidth="1"/>
    <col min="9993" max="9994" width="0" hidden="1" customWidth="1"/>
    <col min="9995" max="9995" width="3" customWidth="1"/>
    <col min="9996" max="9996" width="13.140625" customWidth="1"/>
    <col min="9997" max="9997" width="14.42578125" customWidth="1"/>
    <col min="9998" max="9998" width="14.140625" customWidth="1"/>
    <col min="10241" max="10241" width="1.7109375" customWidth="1"/>
    <col min="10242" max="10242" width="6.28515625" customWidth="1"/>
    <col min="10243" max="10243" width="2.5703125" customWidth="1"/>
    <col min="10244" max="10244" width="0.140625" customWidth="1"/>
    <col min="10245" max="10245" width="7.5703125" customWidth="1"/>
    <col min="10246" max="10246" width="9" customWidth="1"/>
    <col min="10247" max="10247" width="22.140625" customWidth="1"/>
    <col min="10248" max="10248" width="8" customWidth="1"/>
    <col min="10249" max="10250" width="0" hidden="1" customWidth="1"/>
    <col min="10251" max="10251" width="3" customWidth="1"/>
    <col min="10252" max="10252" width="13.140625" customWidth="1"/>
    <col min="10253" max="10253" width="14.42578125" customWidth="1"/>
    <col min="10254" max="10254" width="14.140625" customWidth="1"/>
    <col min="10497" max="10497" width="1.7109375" customWidth="1"/>
    <col min="10498" max="10498" width="6.28515625" customWidth="1"/>
    <col min="10499" max="10499" width="2.5703125" customWidth="1"/>
    <col min="10500" max="10500" width="0.140625" customWidth="1"/>
    <col min="10501" max="10501" width="7.5703125" customWidth="1"/>
    <col min="10502" max="10502" width="9" customWidth="1"/>
    <col min="10503" max="10503" width="22.140625" customWidth="1"/>
    <col min="10504" max="10504" width="8" customWidth="1"/>
    <col min="10505" max="10506" width="0" hidden="1" customWidth="1"/>
    <col min="10507" max="10507" width="3" customWidth="1"/>
    <col min="10508" max="10508" width="13.140625" customWidth="1"/>
    <col min="10509" max="10509" width="14.42578125" customWidth="1"/>
    <col min="10510" max="10510" width="14.140625" customWidth="1"/>
    <col min="10753" max="10753" width="1.7109375" customWidth="1"/>
    <col min="10754" max="10754" width="6.28515625" customWidth="1"/>
    <col min="10755" max="10755" width="2.5703125" customWidth="1"/>
    <col min="10756" max="10756" width="0.140625" customWidth="1"/>
    <col min="10757" max="10757" width="7.5703125" customWidth="1"/>
    <col min="10758" max="10758" width="9" customWidth="1"/>
    <col min="10759" max="10759" width="22.140625" customWidth="1"/>
    <col min="10760" max="10760" width="8" customWidth="1"/>
    <col min="10761" max="10762" width="0" hidden="1" customWidth="1"/>
    <col min="10763" max="10763" width="3" customWidth="1"/>
    <col min="10764" max="10764" width="13.140625" customWidth="1"/>
    <col min="10765" max="10765" width="14.42578125" customWidth="1"/>
    <col min="10766" max="10766" width="14.140625" customWidth="1"/>
    <col min="11009" max="11009" width="1.7109375" customWidth="1"/>
    <col min="11010" max="11010" width="6.28515625" customWidth="1"/>
    <col min="11011" max="11011" width="2.5703125" customWidth="1"/>
    <col min="11012" max="11012" width="0.140625" customWidth="1"/>
    <col min="11013" max="11013" width="7.5703125" customWidth="1"/>
    <col min="11014" max="11014" width="9" customWidth="1"/>
    <col min="11015" max="11015" width="22.140625" customWidth="1"/>
    <col min="11016" max="11016" width="8" customWidth="1"/>
    <col min="11017" max="11018" width="0" hidden="1" customWidth="1"/>
    <col min="11019" max="11019" width="3" customWidth="1"/>
    <col min="11020" max="11020" width="13.140625" customWidth="1"/>
    <col min="11021" max="11021" width="14.42578125" customWidth="1"/>
    <col min="11022" max="11022" width="14.140625" customWidth="1"/>
    <col min="11265" max="11265" width="1.7109375" customWidth="1"/>
    <col min="11266" max="11266" width="6.28515625" customWidth="1"/>
    <col min="11267" max="11267" width="2.5703125" customWidth="1"/>
    <col min="11268" max="11268" width="0.140625" customWidth="1"/>
    <col min="11269" max="11269" width="7.5703125" customWidth="1"/>
    <col min="11270" max="11270" width="9" customWidth="1"/>
    <col min="11271" max="11271" width="22.140625" customWidth="1"/>
    <col min="11272" max="11272" width="8" customWidth="1"/>
    <col min="11273" max="11274" width="0" hidden="1" customWidth="1"/>
    <col min="11275" max="11275" width="3" customWidth="1"/>
    <col min="11276" max="11276" width="13.140625" customWidth="1"/>
    <col min="11277" max="11277" width="14.42578125" customWidth="1"/>
    <col min="11278" max="11278" width="14.140625" customWidth="1"/>
    <col min="11521" max="11521" width="1.7109375" customWidth="1"/>
    <col min="11522" max="11522" width="6.28515625" customWidth="1"/>
    <col min="11523" max="11523" width="2.5703125" customWidth="1"/>
    <col min="11524" max="11524" width="0.140625" customWidth="1"/>
    <col min="11525" max="11525" width="7.5703125" customWidth="1"/>
    <col min="11526" max="11526" width="9" customWidth="1"/>
    <col min="11527" max="11527" width="22.140625" customWidth="1"/>
    <col min="11528" max="11528" width="8" customWidth="1"/>
    <col min="11529" max="11530" width="0" hidden="1" customWidth="1"/>
    <col min="11531" max="11531" width="3" customWidth="1"/>
    <col min="11532" max="11532" width="13.140625" customWidth="1"/>
    <col min="11533" max="11533" width="14.42578125" customWidth="1"/>
    <col min="11534" max="11534" width="14.140625" customWidth="1"/>
    <col min="11777" max="11777" width="1.7109375" customWidth="1"/>
    <col min="11778" max="11778" width="6.28515625" customWidth="1"/>
    <col min="11779" max="11779" width="2.5703125" customWidth="1"/>
    <col min="11780" max="11780" width="0.140625" customWidth="1"/>
    <col min="11781" max="11781" width="7.5703125" customWidth="1"/>
    <col min="11782" max="11782" width="9" customWidth="1"/>
    <col min="11783" max="11783" width="22.140625" customWidth="1"/>
    <col min="11784" max="11784" width="8" customWidth="1"/>
    <col min="11785" max="11786" width="0" hidden="1" customWidth="1"/>
    <col min="11787" max="11787" width="3" customWidth="1"/>
    <col min="11788" max="11788" width="13.140625" customWidth="1"/>
    <col min="11789" max="11789" width="14.42578125" customWidth="1"/>
    <col min="11790" max="11790" width="14.140625" customWidth="1"/>
    <col min="12033" max="12033" width="1.7109375" customWidth="1"/>
    <col min="12034" max="12034" width="6.28515625" customWidth="1"/>
    <col min="12035" max="12035" width="2.5703125" customWidth="1"/>
    <col min="12036" max="12036" width="0.140625" customWidth="1"/>
    <col min="12037" max="12037" width="7.5703125" customWidth="1"/>
    <col min="12038" max="12038" width="9" customWidth="1"/>
    <col min="12039" max="12039" width="22.140625" customWidth="1"/>
    <col min="12040" max="12040" width="8" customWidth="1"/>
    <col min="12041" max="12042" width="0" hidden="1" customWidth="1"/>
    <col min="12043" max="12043" width="3" customWidth="1"/>
    <col min="12044" max="12044" width="13.140625" customWidth="1"/>
    <col min="12045" max="12045" width="14.42578125" customWidth="1"/>
    <col min="12046" max="12046" width="14.140625" customWidth="1"/>
    <col min="12289" max="12289" width="1.7109375" customWidth="1"/>
    <col min="12290" max="12290" width="6.28515625" customWidth="1"/>
    <col min="12291" max="12291" width="2.5703125" customWidth="1"/>
    <col min="12292" max="12292" width="0.140625" customWidth="1"/>
    <col min="12293" max="12293" width="7.5703125" customWidth="1"/>
    <col min="12294" max="12294" width="9" customWidth="1"/>
    <col min="12295" max="12295" width="22.140625" customWidth="1"/>
    <col min="12296" max="12296" width="8" customWidth="1"/>
    <col min="12297" max="12298" width="0" hidden="1" customWidth="1"/>
    <col min="12299" max="12299" width="3" customWidth="1"/>
    <col min="12300" max="12300" width="13.140625" customWidth="1"/>
    <col min="12301" max="12301" width="14.42578125" customWidth="1"/>
    <col min="12302" max="12302" width="14.140625" customWidth="1"/>
    <col min="12545" max="12545" width="1.7109375" customWidth="1"/>
    <col min="12546" max="12546" width="6.28515625" customWidth="1"/>
    <col min="12547" max="12547" width="2.5703125" customWidth="1"/>
    <col min="12548" max="12548" width="0.140625" customWidth="1"/>
    <col min="12549" max="12549" width="7.5703125" customWidth="1"/>
    <col min="12550" max="12550" width="9" customWidth="1"/>
    <col min="12551" max="12551" width="22.140625" customWidth="1"/>
    <col min="12552" max="12552" width="8" customWidth="1"/>
    <col min="12553" max="12554" width="0" hidden="1" customWidth="1"/>
    <col min="12555" max="12555" width="3" customWidth="1"/>
    <col min="12556" max="12556" width="13.140625" customWidth="1"/>
    <col min="12557" max="12557" width="14.42578125" customWidth="1"/>
    <col min="12558" max="12558" width="14.140625" customWidth="1"/>
    <col min="12801" max="12801" width="1.7109375" customWidth="1"/>
    <col min="12802" max="12802" width="6.28515625" customWidth="1"/>
    <col min="12803" max="12803" width="2.5703125" customWidth="1"/>
    <col min="12804" max="12804" width="0.140625" customWidth="1"/>
    <col min="12805" max="12805" width="7.5703125" customWidth="1"/>
    <col min="12806" max="12806" width="9" customWidth="1"/>
    <col min="12807" max="12807" width="22.140625" customWidth="1"/>
    <col min="12808" max="12808" width="8" customWidth="1"/>
    <col min="12809" max="12810" width="0" hidden="1" customWidth="1"/>
    <col min="12811" max="12811" width="3" customWidth="1"/>
    <col min="12812" max="12812" width="13.140625" customWidth="1"/>
    <col min="12813" max="12813" width="14.42578125" customWidth="1"/>
    <col min="12814" max="12814" width="14.140625" customWidth="1"/>
    <col min="13057" max="13057" width="1.7109375" customWidth="1"/>
    <col min="13058" max="13058" width="6.28515625" customWidth="1"/>
    <col min="13059" max="13059" width="2.5703125" customWidth="1"/>
    <col min="13060" max="13060" width="0.140625" customWidth="1"/>
    <col min="13061" max="13061" width="7.5703125" customWidth="1"/>
    <col min="13062" max="13062" width="9" customWidth="1"/>
    <col min="13063" max="13063" width="22.140625" customWidth="1"/>
    <col min="13064" max="13064" width="8" customWidth="1"/>
    <col min="13065" max="13066" width="0" hidden="1" customWidth="1"/>
    <col min="13067" max="13067" width="3" customWidth="1"/>
    <col min="13068" max="13068" width="13.140625" customWidth="1"/>
    <col min="13069" max="13069" width="14.42578125" customWidth="1"/>
    <col min="13070" max="13070" width="14.140625" customWidth="1"/>
    <col min="13313" max="13313" width="1.7109375" customWidth="1"/>
    <col min="13314" max="13314" width="6.28515625" customWidth="1"/>
    <col min="13315" max="13315" width="2.5703125" customWidth="1"/>
    <col min="13316" max="13316" width="0.140625" customWidth="1"/>
    <col min="13317" max="13317" width="7.5703125" customWidth="1"/>
    <col min="13318" max="13318" width="9" customWidth="1"/>
    <col min="13319" max="13319" width="22.140625" customWidth="1"/>
    <col min="13320" max="13320" width="8" customWidth="1"/>
    <col min="13321" max="13322" width="0" hidden="1" customWidth="1"/>
    <col min="13323" max="13323" width="3" customWidth="1"/>
    <col min="13324" max="13324" width="13.140625" customWidth="1"/>
    <col min="13325" max="13325" width="14.42578125" customWidth="1"/>
    <col min="13326" max="13326" width="14.140625" customWidth="1"/>
    <col min="13569" max="13569" width="1.7109375" customWidth="1"/>
    <col min="13570" max="13570" width="6.28515625" customWidth="1"/>
    <col min="13571" max="13571" width="2.5703125" customWidth="1"/>
    <col min="13572" max="13572" width="0.140625" customWidth="1"/>
    <col min="13573" max="13573" width="7.5703125" customWidth="1"/>
    <col min="13574" max="13574" width="9" customWidth="1"/>
    <col min="13575" max="13575" width="22.140625" customWidth="1"/>
    <col min="13576" max="13576" width="8" customWidth="1"/>
    <col min="13577" max="13578" width="0" hidden="1" customWidth="1"/>
    <col min="13579" max="13579" width="3" customWidth="1"/>
    <col min="13580" max="13580" width="13.140625" customWidth="1"/>
    <col min="13581" max="13581" width="14.42578125" customWidth="1"/>
    <col min="13582" max="13582" width="14.140625" customWidth="1"/>
    <col min="13825" max="13825" width="1.7109375" customWidth="1"/>
    <col min="13826" max="13826" width="6.28515625" customWidth="1"/>
    <col min="13827" max="13827" width="2.5703125" customWidth="1"/>
    <col min="13828" max="13828" width="0.140625" customWidth="1"/>
    <col min="13829" max="13829" width="7.5703125" customWidth="1"/>
    <col min="13830" max="13830" width="9" customWidth="1"/>
    <col min="13831" max="13831" width="22.140625" customWidth="1"/>
    <col min="13832" max="13832" width="8" customWidth="1"/>
    <col min="13833" max="13834" width="0" hidden="1" customWidth="1"/>
    <col min="13835" max="13835" width="3" customWidth="1"/>
    <col min="13836" max="13836" width="13.140625" customWidth="1"/>
    <col min="13837" max="13837" width="14.42578125" customWidth="1"/>
    <col min="13838" max="13838" width="14.140625" customWidth="1"/>
    <col min="14081" max="14081" width="1.7109375" customWidth="1"/>
    <col min="14082" max="14082" width="6.28515625" customWidth="1"/>
    <col min="14083" max="14083" width="2.5703125" customWidth="1"/>
    <col min="14084" max="14084" width="0.140625" customWidth="1"/>
    <col min="14085" max="14085" width="7.5703125" customWidth="1"/>
    <col min="14086" max="14086" width="9" customWidth="1"/>
    <col min="14087" max="14087" width="22.140625" customWidth="1"/>
    <col min="14088" max="14088" width="8" customWidth="1"/>
    <col min="14089" max="14090" width="0" hidden="1" customWidth="1"/>
    <col min="14091" max="14091" width="3" customWidth="1"/>
    <col min="14092" max="14092" width="13.140625" customWidth="1"/>
    <col min="14093" max="14093" width="14.42578125" customWidth="1"/>
    <col min="14094" max="14094" width="14.140625" customWidth="1"/>
    <col min="14337" max="14337" width="1.7109375" customWidth="1"/>
    <col min="14338" max="14338" width="6.28515625" customWidth="1"/>
    <col min="14339" max="14339" width="2.5703125" customWidth="1"/>
    <col min="14340" max="14340" width="0.140625" customWidth="1"/>
    <col min="14341" max="14341" width="7.5703125" customWidth="1"/>
    <col min="14342" max="14342" width="9" customWidth="1"/>
    <col min="14343" max="14343" width="22.140625" customWidth="1"/>
    <col min="14344" max="14344" width="8" customWidth="1"/>
    <col min="14345" max="14346" width="0" hidden="1" customWidth="1"/>
    <col min="14347" max="14347" width="3" customWidth="1"/>
    <col min="14348" max="14348" width="13.140625" customWidth="1"/>
    <col min="14349" max="14349" width="14.42578125" customWidth="1"/>
    <col min="14350" max="14350" width="14.140625" customWidth="1"/>
    <col min="14593" max="14593" width="1.7109375" customWidth="1"/>
    <col min="14594" max="14594" width="6.28515625" customWidth="1"/>
    <col min="14595" max="14595" width="2.5703125" customWidth="1"/>
    <col min="14596" max="14596" width="0.140625" customWidth="1"/>
    <col min="14597" max="14597" width="7.5703125" customWidth="1"/>
    <col min="14598" max="14598" width="9" customWidth="1"/>
    <col min="14599" max="14599" width="22.140625" customWidth="1"/>
    <col min="14600" max="14600" width="8" customWidth="1"/>
    <col min="14601" max="14602" width="0" hidden="1" customWidth="1"/>
    <col min="14603" max="14603" width="3" customWidth="1"/>
    <col min="14604" max="14604" width="13.140625" customWidth="1"/>
    <col min="14605" max="14605" width="14.42578125" customWidth="1"/>
    <col min="14606" max="14606" width="14.140625" customWidth="1"/>
    <col min="14849" max="14849" width="1.7109375" customWidth="1"/>
    <col min="14850" max="14850" width="6.28515625" customWidth="1"/>
    <col min="14851" max="14851" width="2.5703125" customWidth="1"/>
    <col min="14852" max="14852" width="0.140625" customWidth="1"/>
    <col min="14853" max="14853" width="7.5703125" customWidth="1"/>
    <col min="14854" max="14854" width="9" customWidth="1"/>
    <col min="14855" max="14855" width="22.140625" customWidth="1"/>
    <col min="14856" max="14856" width="8" customWidth="1"/>
    <col min="14857" max="14858" width="0" hidden="1" customWidth="1"/>
    <col min="14859" max="14859" width="3" customWidth="1"/>
    <col min="14860" max="14860" width="13.140625" customWidth="1"/>
    <col min="14861" max="14861" width="14.42578125" customWidth="1"/>
    <col min="14862" max="14862" width="14.140625" customWidth="1"/>
    <col min="15105" max="15105" width="1.7109375" customWidth="1"/>
    <col min="15106" max="15106" width="6.28515625" customWidth="1"/>
    <col min="15107" max="15107" width="2.5703125" customWidth="1"/>
    <col min="15108" max="15108" width="0.140625" customWidth="1"/>
    <col min="15109" max="15109" width="7.5703125" customWidth="1"/>
    <col min="15110" max="15110" width="9" customWidth="1"/>
    <col min="15111" max="15111" width="22.140625" customWidth="1"/>
    <col min="15112" max="15112" width="8" customWidth="1"/>
    <col min="15113" max="15114" width="0" hidden="1" customWidth="1"/>
    <col min="15115" max="15115" width="3" customWidth="1"/>
    <col min="15116" max="15116" width="13.140625" customWidth="1"/>
    <col min="15117" max="15117" width="14.42578125" customWidth="1"/>
    <col min="15118" max="15118" width="14.140625" customWidth="1"/>
    <col min="15361" max="15361" width="1.7109375" customWidth="1"/>
    <col min="15362" max="15362" width="6.28515625" customWidth="1"/>
    <col min="15363" max="15363" width="2.5703125" customWidth="1"/>
    <col min="15364" max="15364" width="0.140625" customWidth="1"/>
    <col min="15365" max="15365" width="7.5703125" customWidth="1"/>
    <col min="15366" max="15366" width="9" customWidth="1"/>
    <col min="15367" max="15367" width="22.140625" customWidth="1"/>
    <col min="15368" max="15368" width="8" customWidth="1"/>
    <col min="15369" max="15370" width="0" hidden="1" customWidth="1"/>
    <col min="15371" max="15371" width="3" customWidth="1"/>
    <col min="15372" max="15372" width="13.140625" customWidth="1"/>
    <col min="15373" max="15373" width="14.42578125" customWidth="1"/>
    <col min="15374" max="15374" width="14.140625" customWidth="1"/>
    <col min="15617" max="15617" width="1.7109375" customWidth="1"/>
    <col min="15618" max="15618" width="6.28515625" customWidth="1"/>
    <col min="15619" max="15619" width="2.5703125" customWidth="1"/>
    <col min="15620" max="15620" width="0.140625" customWidth="1"/>
    <col min="15621" max="15621" width="7.5703125" customWidth="1"/>
    <col min="15622" max="15622" width="9" customWidth="1"/>
    <col min="15623" max="15623" width="22.140625" customWidth="1"/>
    <col min="15624" max="15624" width="8" customWidth="1"/>
    <col min="15625" max="15626" width="0" hidden="1" customWidth="1"/>
    <col min="15627" max="15627" width="3" customWidth="1"/>
    <col min="15628" max="15628" width="13.140625" customWidth="1"/>
    <col min="15629" max="15629" width="14.42578125" customWidth="1"/>
    <col min="15630" max="15630" width="14.140625" customWidth="1"/>
    <col min="15873" max="15873" width="1.7109375" customWidth="1"/>
    <col min="15874" max="15874" width="6.28515625" customWidth="1"/>
    <col min="15875" max="15875" width="2.5703125" customWidth="1"/>
    <col min="15876" max="15876" width="0.140625" customWidth="1"/>
    <col min="15877" max="15877" width="7.5703125" customWidth="1"/>
    <col min="15878" max="15878" width="9" customWidth="1"/>
    <col min="15879" max="15879" width="22.140625" customWidth="1"/>
    <col min="15880" max="15880" width="8" customWidth="1"/>
    <col min="15881" max="15882" width="0" hidden="1" customWidth="1"/>
    <col min="15883" max="15883" width="3" customWidth="1"/>
    <col min="15884" max="15884" width="13.140625" customWidth="1"/>
    <col min="15885" max="15885" width="14.42578125" customWidth="1"/>
    <col min="15886" max="15886" width="14.140625" customWidth="1"/>
    <col min="16129" max="16129" width="1.7109375" customWidth="1"/>
    <col min="16130" max="16130" width="6.28515625" customWidth="1"/>
    <col min="16131" max="16131" width="2.5703125" customWidth="1"/>
    <col min="16132" max="16132" width="0.140625" customWidth="1"/>
    <col min="16133" max="16133" width="7.5703125" customWidth="1"/>
    <col min="16134" max="16134" width="9" customWidth="1"/>
    <col min="16135" max="16135" width="22.140625" customWidth="1"/>
    <col min="16136" max="16136" width="8" customWidth="1"/>
    <col min="16137" max="16138" width="0" hidden="1" customWidth="1"/>
    <col min="16139" max="16139" width="3" customWidth="1"/>
    <col min="16140" max="16140" width="13.140625" customWidth="1"/>
    <col min="16141" max="16141" width="14.42578125" customWidth="1"/>
    <col min="16142" max="16142" width="14.140625" customWidth="1"/>
  </cols>
  <sheetData>
    <row r="1" spans="2:14" ht="15" customHeight="1" x14ac:dyDescent="0.25">
      <c r="B1" s="38" t="s">
        <v>0</v>
      </c>
      <c r="C1" s="38"/>
      <c r="D1" s="38"/>
      <c r="E1" s="38"/>
      <c r="F1" s="38"/>
      <c r="G1" s="38"/>
      <c r="H1" s="38"/>
      <c r="I1" s="38"/>
      <c r="J1" s="38"/>
      <c r="K1" s="38"/>
      <c r="L1" s="38"/>
      <c r="M1" s="38"/>
      <c r="N1" s="38"/>
    </row>
    <row r="2" spans="2:14" ht="15" customHeight="1" x14ac:dyDescent="0.25">
      <c r="B2" s="38" t="s">
        <v>1</v>
      </c>
      <c r="C2" s="38"/>
      <c r="D2" s="38"/>
      <c r="E2" s="38"/>
      <c r="F2" s="38"/>
      <c r="G2" s="38"/>
      <c r="H2" s="38"/>
      <c r="I2" s="38"/>
      <c r="J2" s="38"/>
      <c r="K2" s="38"/>
      <c r="L2" s="38"/>
      <c r="M2" s="38"/>
      <c r="N2" s="38"/>
    </row>
    <row r="3" spans="2:14" ht="15" customHeight="1" x14ac:dyDescent="0.25">
      <c r="B3" s="39" t="s">
        <v>2</v>
      </c>
      <c r="C3" s="39"/>
      <c r="D3" s="39"/>
      <c r="E3" s="39"/>
      <c r="F3" s="39"/>
      <c r="G3" s="39"/>
      <c r="H3" s="39"/>
      <c r="I3" s="39"/>
      <c r="J3" s="39"/>
      <c r="K3" s="39"/>
      <c r="L3" s="39"/>
      <c r="M3" s="39"/>
      <c r="N3" s="39"/>
    </row>
    <row r="4" spans="2:14" ht="15.75" customHeight="1" x14ac:dyDescent="0.25">
      <c r="B4" s="40" t="s">
        <v>3</v>
      </c>
      <c r="C4" s="40"/>
      <c r="D4" s="40"/>
      <c r="E4" s="40"/>
      <c r="F4" s="40"/>
      <c r="G4" s="40"/>
      <c r="H4" s="40"/>
      <c r="I4" s="40"/>
      <c r="J4" s="40"/>
      <c r="K4" s="40"/>
      <c r="L4" s="40"/>
      <c r="M4" s="40"/>
      <c r="N4" s="40"/>
    </row>
    <row r="5" spans="2:14" ht="14.25" customHeight="1" thickBot="1" x14ac:dyDescent="0.3">
      <c r="B5" s="38" t="s">
        <v>4</v>
      </c>
      <c r="C5" s="38"/>
      <c r="D5" s="38"/>
      <c r="E5" s="38"/>
      <c r="F5" s="38"/>
      <c r="G5" s="38"/>
      <c r="H5" s="38"/>
      <c r="I5" s="38"/>
      <c r="J5" s="38"/>
      <c r="K5" s="38"/>
      <c r="L5" s="38"/>
      <c r="M5" s="38"/>
      <c r="N5" s="38"/>
    </row>
    <row r="6" spans="2:14" s="1" customFormat="1" ht="14.25" customHeight="1" thickBot="1" x14ac:dyDescent="0.25">
      <c r="B6" s="2" t="s">
        <v>5</v>
      </c>
      <c r="C6" s="41" t="s">
        <v>6</v>
      </c>
      <c r="D6" s="42"/>
      <c r="E6" s="43"/>
      <c r="F6" s="41" t="s">
        <v>7</v>
      </c>
      <c r="G6" s="42"/>
      <c r="H6" s="42"/>
      <c r="I6" s="42"/>
      <c r="J6" s="42"/>
      <c r="K6" s="43"/>
      <c r="L6" s="3" t="s">
        <v>8</v>
      </c>
      <c r="M6" s="3" t="s">
        <v>9</v>
      </c>
      <c r="N6" s="3" t="s">
        <v>10</v>
      </c>
    </row>
    <row r="7" spans="2:14" ht="9" customHeight="1" x14ac:dyDescent="0.25">
      <c r="N7" s="6"/>
    </row>
    <row r="8" spans="2:14" x14ac:dyDescent="0.25">
      <c r="B8" s="7" t="s">
        <v>11</v>
      </c>
      <c r="C8" s="7"/>
      <c r="D8" s="7"/>
      <c r="E8" s="7"/>
      <c r="F8" s="7"/>
      <c r="N8" s="8">
        <v>679694857.80999994</v>
      </c>
    </row>
    <row r="9" spans="2:14" hidden="1" x14ac:dyDescent="0.25">
      <c r="N9" s="6"/>
    </row>
    <row r="10" spans="2:14" ht="36.75" customHeight="1" x14ac:dyDescent="0.25">
      <c r="B10" s="37" t="s">
        <v>12</v>
      </c>
      <c r="C10" s="37"/>
      <c r="D10" s="10"/>
      <c r="E10" s="11" t="s">
        <v>13</v>
      </c>
      <c r="F10" s="37" t="s">
        <v>14</v>
      </c>
      <c r="G10" s="37"/>
      <c r="H10" s="37"/>
      <c r="I10" s="37"/>
      <c r="J10" s="37"/>
      <c r="K10" s="37"/>
      <c r="L10" s="12">
        <v>650</v>
      </c>
      <c r="M10" s="12">
        <v>0</v>
      </c>
      <c r="N10" s="6">
        <f>+N8+L10-M10</f>
        <v>679695507.80999994</v>
      </c>
    </row>
    <row r="11" spans="2:14" ht="24" hidden="1" customHeight="1" x14ac:dyDescent="0.25">
      <c r="F11" s="37"/>
      <c r="G11" s="37"/>
      <c r="H11" s="37"/>
      <c r="I11" s="37"/>
      <c r="J11" s="37"/>
      <c r="K11" s="37"/>
      <c r="N11" s="6">
        <f t="shared" ref="N11:N20" si="0">+N9+L11-M11</f>
        <v>0</v>
      </c>
    </row>
    <row r="12" spans="2:14" ht="12.75" customHeight="1" x14ac:dyDescent="0.25">
      <c r="B12" s="37" t="s">
        <v>15</v>
      </c>
      <c r="C12" s="37"/>
      <c r="D12" s="10"/>
      <c r="E12" s="11" t="s">
        <v>16</v>
      </c>
      <c r="F12" s="37" t="s">
        <v>17</v>
      </c>
      <c r="G12" s="37"/>
      <c r="H12" s="37"/>
      <c r="I12" s="37"/>
      <c r="J12" s="37"/>
      <c r="K12" s="37"/>
      <c r="L12" s="12">
        <v>0</v>
      </c>
      <c r="M12" s="12">
        <v>150</v>
      </c>
      <c r="N12" s="6">
        <f t="shared" si="0"/>
        <v>679695357.80999994</v>
      </c>
    </row>
    <row r="13" spans="2:14" ht="6.75" customHeight="1" x14ac:dyDescent="0.25">
      <c r="F13" s="37"/>
      <c r="G13" s="37"/>
      <c r="H13" s="37"/>
      <c r="I13" s="37"/>
      <c r="J13" s="37"/>
      <c r="K13" s="37"/>
      <c r="N13" s="6">
        <f t="shared" si="0"/>
        <v>0</v>
      </c>
    </row>
    <row r="14" spans="2:14" ht="12.75" customHeight="1" x14ac:dyDescent="0.25">
      <c r="B14" s="37" t="s">
        <v>15</v>
      </c>
      <c r="C14" s="37"/>
      <c r="D14" s="10"/>
      <c r="E14" s="11" t="s">
        <v>18</v>
      </c>
      <c r="F14" s="37" t="s">
        <v>19</v>
      </c>
      <c r="G14" s="37"/>
      <c r="H14" s="37"/>
      <c r="I14" s="37"/>
      <c r="J14" s="37"/>
      <c r="K14" s="37"/>
      <c r="L14" s="12">
        <v>0</v>
      </c>
      <c r="M14" s="12">
        <v>150</v>
      </c>
      <c r="N14" s="6">
        <f t="shared" si="0"/>
        <v>679695207.80999994</v>
      </c>
    </row>
    <row r="15" spans="2:14" ht="6.75" customHeight="1" x14ac:dyDescent="0.25">
      <c r="F15" s="37"/>
      <c r="G15" s="37"/>
      <c r="H15" s="37"/>
      <c r="I15" s="37"/>
      <c r="J15" s="37"/>
      <c r="K15" s="37"/>
      <c r="N15" s="6">
        <f t="shared" si="0"/>
        <v>0</v>
      </c>
    </row>
    <row r="16" spans="2:14" ht="12.75" customHeight="1" x14ac:dyDescent="0.25">
      <c r="B16" s="37" t="s">
        <v>15</v>
      </c>
      <c r="C16" s="37"/>
      <c r="D16" s="10"/>
      <c r="E16" s="11" t="s">
        <v>20</v>
      </c>
      <c r="F16" s="37" t="s">
        <v>21</v>
      </c>
      <c r="G16" s="37"/>
      <c r="H16" s="37"/>
      <c r="I16" s="37"/>
      <c r="J16" s="37"/>
      <c r="K16" s="37"/>
      <c r="L16" s="12">
        <v>0</v>
      </c>
      <c r="M16" s="12">
        <v>175</v>
      </c>
      <c r="N16" s="6">
        <f t="shared" si="0"/>
        <v>679695032.80999994</v>
      </c>
    </row>
    <row r="17" spans="2:14" ht="6.75" customHeight="1" x14ac:dyDescent="0.25">
      <c r="F17" s="37"/>
      <c r="G17" s="37"/>
      <c r="H17" s="37"/>
      <c r="I17" s="37"/>
      <c r="J17" s="37"/>
      <c r="K17" s="37"/>
      <c r="N17" s="6">
        <f t="shared" si="0"/>
        <v>0</v>
      </c>
    </row>
    <row r="18" spans="2:14" ht="12.75" customHeight="1" x14ac:dyDescent="0.25">
      <c r="B18" s="37" t="s">
        <v>15</v>
      </c>
      <c r="C18" s="37"/>
      <c r="D18" s="10"/>
      <c r="E18" s="11" t="s">
        <v>22</v>
      </c>
      <c r="F18" s="37" t="s">
        <v>23</v>
      </c>
      <c r="G18" s="37"/>
      <c r="H18" s="37"/>
      <c r="I18" s="37"/>
      <c r="J18" s="37"/>
      <c r="K18" s="37"/>
      <c r="L18" s="12">
        <v>0</v>
      </c>
      <c r="M18" s="12">
        <v>175</v>
      </c>
      <c r="N18" s="6">
        <f t="shared" si="0"/>
        <v>679694857.80999994</v>
      </c>
    </row>
    <row r="19" spans="2:14" ht="6.75" customHeight="1" x14ac:dyDescent="0.25">
      <c r="F19" s="37"/>
      <c r="G19" s="37"/>
      <c r="H19" s="37"/>
      <c r="I19" s="37"/>
      <c r="J19" s="37"/>
      <c r="K19" s="37"/>
      <c r="N19" s="6">
        <f t="shared" si="0"/>
        <v>0</v>
      </c>
    </row>
    <row r="20" spans="2:14" ht="10.5" customHeight="1" x14ac:dyDescent="0.25">
      <c r="B20" s="37" t="s">
        <v>15</v>
      </c>
      <c r="C20" s="37"/>
      <c r="D20" s="10"/>
      <c r="E20" s="11" t="s">
        <v>24</v>
      </c>
      <c r="F20" s="37" t="s">
        <v>25</v>
      </c>
      <c r="G20" s="37"/>
      <c r="H20" s="37"/>
      <c r="I20" s="37"/>
      <c r="J20" s="37"/>
      <c r="K20" s="37"/>
      <c r="L20" s="12">
        <v>0</v>
      </c>
      <c r="M20" s="12">
        <v>175</v>
      </c>
      <c r="N20" s="6">
        <f t="shared" si="0"/>
        <v>679694682.80999994</v>
      </c>
    </row>
    <row r="21" spans="2:14" ht="22.5" x14ac:dyDescent="0.25">
      <c r="B21" s="37" t="s">
        <v>12</v>
      </c>
      <c r="C21" s="37"/>
      <c r="D21" s="10"/>
      <c r="E21" s="11" t="s">
        <v>26</v>
      </c>
      <c r="F21" s="37" t="s">
        <v>27</v>
      </c>
      <c r="G21" s="37"/>
      <c r="H21" s="37"/>
      <c r="I21" s="37"/>
      <c r="J21" s="37"/>
      <c r="K21" s="37"/>
      <c r="L21" s="12">
        <v>650</v>
      </c>
      <c r="M21" s="12">
        <v>0</v>
      </c>
      <c r="N21" s="6">
        <f>+N20+L21-M21</f>
        <v>679695332.80999994</v>
      </c>
    </row>
    <row r="22" spans="2:14" ht="22.5" customHeight="1" x14ac:dyDescent="0.25">
      <c r="F22" s="37"/>
      <c r="G22" s="37"/>
      <c r="H22" s="37"/>
      <c r="I22" s="37"/>
      <c r="J22" s="37"/>
      <c r="K22" s="37"/>
      <c r="N22" s="6">
        <f>+N21+L22-M22</f>
        <v>679695332.80999994</v>
      </c>
    </row>
    <row r="23" spans="2:14" ht="22.5" customHeight="1" x14ac:dyDescent="0.25">
      <c r="B23" s="37" t="s">
        <v>15</v>
      </c>
      <c r="C23" s="37"/>
      <c r="D23" s="10"/>
      <c r="E23" s="11" t="s">
        <v>28</v>
      </c>
      <c r="F23" s="37" t="s">
        <v>29</v>
      </c>
      <c r="G23" s="37"/>
      <c r="H23" s="37"/>
      <c r="I23" s="37"/>
      <c r="J23" s="37"/>
      <c r="K23" s="37"/>
      <c r="L23" s="12">
        <v>0</v>
      </c>
      <c r="M23" s="12">
        <v>150</v>
      </c>
      <c r="N23" s="6">
        <f>+N22+L23-M23</f>
        <v>679695182.80999994</v>
      </c>
    </row>
    <row r="24" spans="2:14" ht="0.75" customHeight="1" x14ac:dyDescent="0.25">
      <c r="F24" s="37"/>
      <c r="G24" s="37"/>
      <c r="H24" s="37"/>
      <c r="I24" s="37"/>
      <c r="J24" s="37"/>
      <c r="K24" s="37"/>
      <c r="N24" s="6">
        <f t="shared" ref="N24:N37" si="1">+N23+L24-M24</f>
        <v>679695182.80999994</v>
      </c>
    </row>
    <row r="25" spans="2:14" ht="9.75" customHeight="1" x14ac:dyDescent="0.25">
      <c r="B25" s="37" t="s">
        <v>15</v>
      </c>
      <c r="C25" s="37"/>
      <c r="D25" s="10"/>
      <c r="E25" s="11" t="s">
        <v>30</v>
      </c>
      <c r="F25" s="37" t="s">
        <v>31</v>
      </c>
      <c r="G25" s="37"/>
      <c r="H25" s="37"/>
      <c r="I25" s="37"/>
      <c r="J25" s="37"/>
      <c r="K25" s="37"/>
      <c r="L25" s="12">
        <v>0</v>
      </c>
      <c r="M25" s="12">
        <v>150</v>
      </c>
      <c r="N25" s="6">
        <f t="shared" si="1"/>
        <v>679695032.80999994</v>
      </c>
    </row>
    <row r="26" spans="2:14" x14ac:dyDescent="0.25">
      <c r="F26" s="37"/>
      <c r="G26" s="37"/>
      <c r="H26" s="37"/>
      <c r="I26" s="37"/>
      <c r="J26" s="37"/>
      <c r="K26" s="37"/>
      <c r="N26" s="6">
        <f t="shared" si="1"/>
        <v>679695032.80999994</v>
      </c>
    </row>
    <row r="27" spans="2:14" ht="11.25" customHeight="1" x14ac:dyDescent="0.25">
      <c r="B27" s="37" t="s">
        <v>15</v>
      </c>
      <c r="C27" s="37"/>
      <c r="D27" s="10"/>
      <c r="E27" s="11" t="s">
        <v>32</v>
      </c>
      <c r="F27" s="37" t="s">
        <v>33</v>
      </c>
      <c r="G27" s="37"/>
      <c r="H27" s="37"/>
      <c r="I27" s="37"/>
      <c r="J27" s="37"/>
      <c r="K27" s="37"/>
      <c r="L27" s="12">
        <v>0</v>
      </c>
      <c r="M27" s="12">
        <v>175</v>
      </c>
      <c r="N27" s="6">
        <f t="shared" si="1"/>
        <v>679694857.80999994</v>
      </c>
    </row>
    <row r="28" spans="2:14" hidden="1" x14ac:dyDescent="0.25">
      <c r="F28" s="37"/>
      <c r="G28" s="37"/>
      <c r="H28" s="37"/>
      <c r="I28" s="37"/>
      <c r="J28" s="37"/>
      <c r="K28" s="37"/>
      <c r="N28" s="6">
        <f t="shared" si="1"/>
        <v>679694857.80999994</v>
      </c>
    </row>
    <row r="29" spans="2:14" ht="10.5" customHeight="1" x14ac:dyDescent="0.25">
      <c r="B29" s="37" t="s">
        <v>15</v>
      </c>
      <c r="C29" s="37"/>
      <c r="D29" s="10"/>
      <c r="E29" s="11" t="s">
        <v>34</v>
      </c>
      <c r="F29" s="37" t="s">
        <v>35</v>
      </c>
      <c r="G29" s="37"/>
      <c r="H29" s="37"/>
      <c r="I29" s="37"/>
      <c r="J29" s="37"/>
      <c r="K29" s="37"/>
      <c r="L29" s="12">
        <v>0</v>
      </c>
      <c r="M29" s="12">
        <v>175</v>
      </c>
      <c r="N29" s="6">
        <f t="shared" si="1"/>
        <v>679694682.80999994</v>
      </c>
    </row>
    <row r="30" spans="2:14" x14ac:dyDescent="0.25">
      <c r="B30" s="37" t="s">
        <v>36</v>
      </c>
      <c r="C30" s="37"/>
      <c r="D30" s="10"/>
      <c r="E30" s="11" t="s">
        <v>37</v>
      </c>
      <c r="F30" s="37" t="s">
        <v>38</v>
      </c>
      <c r="G30" s="37"/>
      <c r="H30" s="37"/>
      <c r="I30" s="37"/>
      <c r="J30" s="37"/>
      <c r="K30" s="37"/>
      <c r="L30" s="12">
        <v>32400</v>
      </c>
      <c r="M30" s="12">
        <v>0</v>
      </c>
      <c r="N30" s="6">
        <f t="shared" si="1"/>
        <v>679727082.80999994</v>
      </c>
    </row>
    <row r="31" spans="2:14" ht="3.75" customHeight="1" x14ac:dyDescent="0.25">
      <c r="F31" s="37"/>
      <c r="G31" s="37"/>
      <c r="H31" s="37"/>
      <c r="I31" s="37"/>
      <c r="J31" s="37"/>
      <c r="K31" s="37"/>
      <c r="N31" s="6">
        <f t="shared" si="1"/>
        <v>679727082.80999994</v>
      </c>
    </row>
    <row r="32" spans="2:14" x14ac:dyDescent="0.25">
      <c r="B32" s="37" t="s">
        <v>36</v>
      </c>
      <c r="C32" s="37"/>
      <c r="D32" s="10"/>
      <c r="E32" s="11" t="s">
        <v>37</v>
      </c>
      <c r="F32" s="37" t="s">
        <v>38</v>
      </c>
      <c r="G32" s="37"/>
      <c r="H32" s="37"/>
      <c r="I32" s="37"/>
      <c r="J32" s="37"/>
      <c r="K32" s="37"/>
      <c r="L32" s="12">
        <v>2000</v>
      </c>
      <c r="M32" s="12">
        <v>0</v>
      </c>
      <c r="N32" s="6">
        <f t="shared" si="1"/>
        <v>679729082.80999994</v>
      </c>
    </row>
    <row r="33" spans="2:14" ht="12" customHeight="1" x14ac:dyDescent="0.25">
      <c r="F33" s="37"/>
      <c r="G33" s="37"/>
      <c r="H33" s="37"/>
      <c r="I33" s="37"/>
      <c r="J33" s="37"/>
      <c r="K33" s="37"/>
      <c r="N33" s="6">
        <f t="shared" si="1"/>
        <v>679729082.80999994</v>
      </c>
    </row>
    <row r="34" spans="2:14" x14ac:dyDescent="0.25">
      <c r="B34" s="37" t="s">
        <v>36</v>
      </c>
      <c r="C34" s="37"/>
      <c r="D34" s="10"/>
      <c r="E34" s="11" t="s">
        <v>37</v>
      </c>
      <c r="F34" s="37" t="s">
        <v>38</v>
      </c>
      <c r="G34" s="37"/>
      <c r="H34" s="37"/>
      <c r="I34" s="37"/>
      <c r="J34" s="37"/>
      <c r="K34" s="37"/>
      <c r="L34" s="12">
        <v>41000</v>
      </c>
      <c r="M34" s="12">
        <v>0</v>
      </c>
      <c r="N34" s="6">
        <f t="shared" si="1"/>
        <v>679770082.80999994</v>
      </c>
    </row>
    <row r="35" spans="2:14" ht="9.75" customHeight="1" x14ac:dyDescent="0.25">
      <c r="F35" s="37"/>
      <c r="G35" s="37"/>
      <c r="H35" s="37"/>
      <c r="I35" s="37"/>
      <c r="J35" s="37"/>
      <c r="K35" s="37"/>
      <c r="N35" s="6">
        <f t="shared" si="1"/>
        <v>679770082.80999994</v>
      </c>
    </row>
    <row r="36" spans="2:14" ht="18.75" customHeight="1" x14ac:dyDescent="0.25">
      <c r="B36" s="37" t="s">
        <v>36</v>
      </c>
      <c r="C36" s="37"/>
      <c r="D36" s="10"/>
      <c r="E36" s="11" t="s">
        <v>37</v>
      </c>
      <c r="F36" s="37" t="s">
        <v>38</v>
      </c>
      <c r="G36" s="37"/>
      <c r="H36" s="37"/>
      <c r="I36" s="37"/>
      <c r="J36" s="37"/>
      <c r="K36" s="37"/>
      <c r="L36" s="12">
        <v>2000</v>
      </c>
      <c r="M36" s="12">
        <v>0</v>
      </c>
      <c r="N36" s="6">
        <f t="shared" si="1"/>
        <v>679772082.80999994</v>
      </c>
    </row>
    <row r="37" spans="2:14" hidden="1" x14ac:dyDescent="0.25">
      <c r="F37" s="37"/>
      <c r="G37" s="37"/>
      <c r="H37" s="37"/>
      <c r="I37" s="37"/>
      <c r="J37" s="37"/>
      <c r="K37" s="37"/>
      <c r="N37" s="6">
        <f t="shared" si="1"/>
        <v>679772082.80999994</v>
      </c>
    </row>
    <row r="38" spans="2:14" x14ac:dyDescent="0.25">
      <c r="B38" s="37" t="s">
        <v>36</v>
      </c>
      <c r="C38" s="37"/>
      <c r="D38" s="10"/>
      <c r="E38" s="11" t="s">
        <v>39</v>
      </c>
      <c r="F38" s="37" t="s">
        <v>40</v>
      </c>
      <c r="G38" s="37"/>
      <c r="H38" s="37"/>
      <c r="I38" s="37"/>
      <c r="J38" s="37"/>
      <c r="K38" s="37"/>
      <c r="L38" s="12">
        <v>0</v>
      </c>
      <c r="M38" s="12">
        <v>3000000</v>
      </c>
      <c r="N38" s="6">
        <f>+N37+L38-M38</f>
        <v>676772082.80999994</v>
      </c>
    </row>
    <row r="39" spans="2:14" ht="22.5" customHeight="1" x14ac:dyDescent="0.25">
      <c r="F39" s="37"/>
      <c r="G39" s="37"/>
      <c r="H39" s="37"/>
      <c r="I39" s="37"/>
      <c r="J39" s="37"/>
      <c r="K39" s="37"/>
      <c r="N39" s="6">
        <f t="shared" ref="N39:N102" si="2">+N38+L39-M39</f>
        <v>676772082.80999994</v>
      </c>
    </row>
    <row r="40" spans="2:14" x14ac:dyDescent="0.25">
      <c r="B40" s="37" t="s">
        <v>41</v>
      </c>
      <c r="C40" s="37"/>
      <c r="D40" s="10"/>
      <c r="E40" s="11" t="s">
        <v>42</v>
      </c>
      <c r="F40" s="37" t="s">
        <v>43</v>
      </c>
      <c r="G40" s="37"/>
      <c r="H40" s="37"/>
      <c r="I40" s="37"/>
      <c r="J40" s="37"/>
      <c r="K40" s="37"/>
      <c r="L40" s="12">
        <v>147362.42000000001</v>
      </c>
      <c r="M40" s="12">
        <v>0</v>
      </c>
      <c r="N40" s="6">
        <f t="shared" si="2"/>
        <v>676919445.2299999</v>
      </c>
    </row>
    <row r="41" spans="2:14" x14ac:dyDescent="0.25">
      <c r="F41" s="37"/>
      <c r="G41" s="37"/>
      <c r="H41" s="37"/>
      <c r="I41" s="37"/>
      <c r="J41" s="37"/>
      <c r="K41" s="37"/>
      <c r="N41" s="6">
        <f t="shared" si="2"/>
        <v>676919445.2299999</v>
      </c>
    </row>
    <row r="42" spans="2:14" x14ac:dyDescent="0.25">
      <c r="B42" s="37" t="s">
        <v>41</v>
      </c>
      <c r="C42" s="37"/>
      <c r="D42" s="10"/>
      <c r="E42" s="11" t="s">
        <v>42</v>
      </c>
      <c r="F42" s="37" t="s">
        <v>43</v>
      </c>
      <c r="G42" s="37"/>
      <c r="H42" s="37"/>
      <c r="I42" s="37"/>
      <c r="J42" s="37"/>
      <c r="K42" s="37"/>
      <c r="L42" s="12">
        <v>3400</v>
      </c>
      <c r="M42" s="12">
        <v>0</v>
      </c>
      <c r="N42" s="6">
        <f t="shared" si="2"/>
        <v>676922845.2299999</v>
      </c>
    </row>
    <row r="43" spans="2:14" hidden="1" x14ac:dyDescent="0.25">
      <c r="F43" s="37"/>
      <c r="G43" s="37"/>
      <c r="H43" s="37"/>
      <c r="I43" s="37"/>
      <c r="J43" s="37"/>
      <c r="K43" s="37"/>
      <c r="N43" s="6">
        <f t="shared" si="2"/>
        <v>676922845.2299999</v>
      </c>
    </row>
    <row r="44" spans="2:14" x14ac:dyDescent="0.25">
      <c r="B44" s="37" t="s">
        <v>41</v>
      </c>
      <c r="C44" s="37"/>
      <c r="D44" s="10"/>
      <c r="E44" s="11" t="s">
        <v>42</v>
      </c>
      <c r="F44" s="37" t="s">
        <v>43</v>
      </c>
      <c r="G44" s="37"/>
      <c r="H44" s="37"/>
      <c r="I44" s="37"/>
      <c r="J44" s="37"/>
      <c r="K44" s="37"/>
      <c r="L44" s="12">
        <v>8200</v>
      </c>
      <c r="M44" s="12">
        <v>0</v>
      </c>
      <c r="N44" s="6">
        <f t="shared" si="2"/>
        <v>676931045.2299999</v>
      </c>
    </row>
    <row r="45" spans="2:14" x14ac:dyDescent="0.25">
      <c r="F45" s="37"/>
      <c r="G45" s="37"/>
      <c r="H45" s="37"/>
      <c r="I45" s="37"/>
      <c r="J45" s="37"/>
      <c r="K45" s="37"/>
      <c r="N45" s="6">
        <f t="shared" si="2"/>
        <v>676931045.2299999</v>
      </c>
    </row>
    <row r="46" spans="2:14" x14ac:dyDescent="0.25">
      <c r="B46" s="37" t="s">
        <v>44</v>
      </c>
      <c r="C46" s="37"/>
      <c r="D46" s="10"/>
      <c r="E46" s="11" t="s">
        <v>45</v>
      </c>
      <c r="F46" s="37" t="s">
        <v>46</v>
      </c>
      <c r="G46" s="37"/>
      <c r="H46" s="37"/>
      <c r="I46" s="37"/>
      <c r="J46" s="37"/>
      <c r="K46" s="37"/>
      <c r="L46" s="12">
        <v>168333.31</v>
      </c>
      <c r="M46" s="12">
        <v>0</v>
      </c>
      <c r="N46" s="6">
        <f t="shared" si="2"/>
        <v>677099378.53999984</v>
      </c>
    </row>
    <row r="47" spans="2:14" x14ac:dyDescent="0.25">
      <c r="F47" s="37"/>
      <c r="G47" s="37"/>
      <c r="H47" s="37"/>
      <c r="I47" s="37"/>
      <c r="J47" s="37"/>
      <c r="K47" s="37"/>
      <c r="N47" s="6">
        <f t="shared" si="2"/>
        <v>677099378.53999984</v>
      </c>
    </row>
    <row r="48" spans="2:14" x14ac:dyDescent="0.25">
      <c r="B48" s="37" t="s">
        <v>44</v>
      </c>
      <c r="C48" s="37"/>
      <c r="D48" s="10"/>
      <c r="E48" s="11" t="s">
        <v>45</v>
      </c>
      <c r="F48" s="37" t="s">
        <v>46</v>
      </c>
      <c r="G48" s="37"/>
      <c r="H48" s="37"/>
      <c r="I48" s="37"/>
      <c r="J48" s="37"/>
      <c r="K48" s="37"/>
      <c r="L48" s="12">
        <v>24000</v>
      </c>
      <c r="M48" s="12">
        <v>0</v>
      </c>
      <c r="N48" s="6">
        <f t="shared" si="2"/>
        <v>677123378.53999984</v>
      </c>
    </row>
    <row r="49" spans="2:14" x14ac:dyDescent="0.25">
      <c r="F49" s="37"/>
      <c r="G49" s="37"/>
      <c r="H49" s="37"/>
      <c r="I49" s="37"/>
      <c r="J49" s="37"/>
      <c r="K49" s="37"/>
      <c r="N49" s="6">
        <f t="shared" si="2"/>
        <v>677123378.53999984</v>
      </c>
    </row>
    <row r="50" spans="2:14" x14ac:dyDescent="0.25">
      <c r="B50" s="37" t="s">
        <v>47</v>
      </c>
      <c r="C50" s="37"/>
      <c r="D50" s="10"/>
      <c r="E50" s="11" t="s">
        <v>48</v>
      </c>
      <c r="F50" s="37" t="s">
        <v>49</v>
      </c>
      <c r="G50" s="37"/>
      <c r="H50" s="37"/>
      <c r="I50" s="37"/>
      <c r="J50" s="37"/>
      <c r="K50" s="37"/>
      <c r="L50" s="12">
        <v>592445</v>
      </c>
      <c r="M50" s="12">
        <v>0</v>
      </c>
      <c r="N50" s="6">
        <f t="shared" si="2"/>
        <v>677715823.53999984</v>
      </c>
    </row>
    <row r="51" spans="2:14" x14ac:dyDescent="0.25">
      <c r="F51" s="37"/>
      <c r="G51" s="37"/>
      <c r="H51" s="37"/>
      <c r="I51" s="37"/>
      <c r="J51" s="37"/>
      <c r="K51" s="37"/>
      <c r="N51" s="6">
        <f t="shared" si="2"/>
        <v>677715823.53999984</v>
      </c>
    </row>
    <row r="52" spans="2:14" x14ac:dyDescent="0.25">
      <c r="B52" s="37" t="s">
        <v>47</v>
      </c>
      <c r="C52" s="37"/>
      <c r="D52" s="10"/>
      <c r="E52" s="11" t="s">
        <v>48</v>
      </c>
      <c r="F52" s="37" t="s">
        <v>49</v>
      </c>
      <c r="G52" s="37"/>
      <c r="H52" s="37"/>
      <c r="I52" s="37"/>
      <c r="J52" s="37"/>
      <c r="K52" s="37"/>
      <c r="L52" s="12">
        <v>2400</v>
      </c>
      <c r="M52" s="12">
        <v>0</v>
      </c>
      <c r="N52" s="6">
        <f t="shared" si="2"/>
        <v>677718223.53999984</v>
      </c>
    </row>
    <row r="53" spans="2:14" x14ac:dyDescent="0.25">
      <c r="F53" s="37"/>
      <c r="G53" s="37"/>
      <c r="H53" s="37"/>
      <c r="I53" s="37"/>
      <c r="J53" s="37"/>
      <c r="K53" s="37"/>
      <c r="N53" s="6">
        <f t="shared" si="2"/>
        <v>677718223.53999984</v>
      </c>
    </row>
    <row r="54" spans="2:14" x14ac:dyDescent="0.25">
      <c r="B54" s="37" t="s">
        <v>47</v>
      </c>
      <c r="C54" s="37"/>
      <c r="D54" s="10"/>
      <c r="E54" s="11" t="s">
        <v>48</v>
      </c>
      <c r="F54" s="37" t="s">
        <v>49</v>
      </c>
      <c r="G54" s="37"/>
      <c r="H54" s="37"/>
      <c r="I54" s="37"/>
      <c r="J54" s="37"/>
      <c r="K54" s="37"/>
      <c r="L54" s="12">
        <v>2000</v>
      </c>
      <c r="M54" s="12">
        <v>0</v>
      </c>
      <c r="N54" s="6">
        <f t="shared" si="2"/>
        <v>677720223.53999984</v>
      </c>
    </row>
    <row r="55" spans="2:14" x14ac:dyDescent="0.25">
      <c r="F55" s="37"/>
      <c r="G55" s="37"/>
      <c r="H55" s="37"/>
      <c r="I55" s="37"/>
      <c r="J55" s="37"/>
      <c r="K55" s="37"/>
      <c r="N55" s="6">
        <f t="shared" si="2"/>
        <v>677720223.53999984</v>
      </c>
    </row>
    <row r="56" spans="2:14" x14ac:dyDescent="0.25">
      <c r="B56" s="37" t="s">
        <v>50</v>
      </c>
      <c r="C56" s="37"/>
      <c r="D56" s="10"/>
      <c r="E56" s="11" t="s">
        <v>51</v>
      </c>
      <c r="F56" s="37" t="s">
        <v>52</v>
      </c>
      <c r="G56" s="37"/>
      <c r="H56" s="37"/>
      <c r="I56" s="37"/>
      <c r="J56" s="37"/>
      <c r="K56" s="37"/>
      <c r="L56" s="12">
        <v>150480.72</v>
      </c>
      <c r="M56" s="12">
        <v>0</v>
      </c>
      <c r="N56" s="6">
        <f t="shared" si="2"/>
        <v>677870704.25999987</v>
      </c>
    </row>
    <row r="57" spans="2:14" x14ac:dyDescent="0.25">
      <c r="F57" s="37"/>
      <c r="G57" s="37"/>
      <c r="H57" s="37"/>
      <c r="I57" s="37"/>
      <c r="J57" s="37"/>
      <c r="K57" s="37"/>
      <c r="N57" s="6">
        <f t="shared" si="2"/>
        <v>677870704.25999987</v>
      </c>
    </row>
    <row r="58" spans="2:14" x14ac:dyDescent="0.25">
      <c r="B58" s="37" t="s">
        <v>50</v>
      </c>
      <c r="C58" s="37"/>
      <c r="D58" s="10"/>
      <c r="E58" s="11" t="s">
        <v>51</v>
      </c>
      <c r="F58" s="37" t="s">
        <v>52</v>
      </c>
      <c r="G58" s="37"/>
      <c r="H58" s="37"/>
      <c r="I58" s="37"/>
      <c r="J58" s="37"/>
      <c r="K58" s="37"/>
      <c r="L58" s="12">
        <v>8400</v>
      </c>
      <c r="M58" s="12">
        <v>0</v>
      </c>
      <c r="N58" s="6">
        <f t="shared" si="2"/>
        <v>677879104.25999987</v>
      </c>
    </row>
    <row r="59" spans="2:14" x14ac:dyDescent="0.25">
      <c r="F59" s="37"/>
      <c r="G59" s="37"/>
      <c r="H59" s="37"/>
      <c r="I59" s="37"/>
      <c r="J59" s="37"/>
      <c r="K59" s="37"/>
      <c r="N59" s="6">
        <f t="shared" si="2"/>
        <v>677879104.25999987</v>
      </c>
    </row>
    <row r="60" spans="2:14" x14ac:dyDescent="0.25">
      <c r="B60" s="37" t="s">
        <v>53</v>
      </c>
      <c r="C60" s="37"/>
      <c r="D60" s="10"/>
      <c r="E60" s="11" t="s">
        <v>54</v>
      </c>
      <c r="F60" s="37" t="s">
        <v>55</v>
      </c>
      <c r="G60" s="37"/>
      <c r="H60" s="37"/>
      <c r="I60" s="37"/>
      <c r="J60" s="37"/>
      <c r="K60" s="37"/>
      <c r="L60" s="12">
        <v>78273.08</v>
      </c>
      <c r="M60" s="12">
        <v>0</v>
      </c>
      <c r="N60" s="6">
        <f t="shared" si="2"/>
        <v>677957377.33999991</v>
      </c>
    </row>
    <row r="61" spans="2:14" x14ac:dyDescent="0.25">
      <c r="F61" s="37"/>
      <c r="G61" s="37"/>
      <c r="H61" s="37"/>
      <c r="I61" s="37"/>
      <c r="J61" s="37"/>
      <c r="K61" s="37"/>
      <c r="N61" s="6">
        <f t="shared" si="2"/>
        <v>677957377.33999991</v>
      </c>
    </row>
    <row r="62" spans="2:14" x14ac:dyDescent="0.25">
      <c r="B62" s="37" t="s">
        <v>53</v>
      </c>
      <c r="C62" s="37"/>
      <c r="D62" s="10"/>
      <c r="E62" s="11" t="s">
        <v>54</v>
      </c>
      <c r="F62" s="37" t="s">
        <v>55</v>
      </c>
      <c r="G62" s="37"/>
      <c r="H62" s="37"/>
      <c r="I62" s="37"/>
      <c r="J62" s="37"/>
      <c r="K62" s="37"/>
      <c r="L62" s="12">
        <v>10000</v>
      </c>
      <c r="M62" s="12">
        <v>0</v>
      </c>
      <c r="N62" s="6">
        <f t="shared" si="2"/>
        <v>677967377.33999991</v>
      </c>
    </row>
    <row r="63" spans="2:14" x14ac:dyDescent="0.25">
      <c r="F63" s="37"/>
      <c r="G63" s="37"/>
      <c r="H63" s="37"/>
      <c r="I63" s="37"/>
      <c r="J63" s="37"/>
      <c r="K63" s="37"/>
      <c r="N63" s="6">
        <f t="shared" si="2"/>
        <v>677967377.33999991</v>
      </c>
    </row>
    <row r="64" spans="2:14" x14ac:dyDescent="0.25">
      <c r="B64" s="37" t="s">
        <v>53</v>
      </c>
      <c r="C64" s="37"/>
      <c r="D64" s="10"/>
      <c r="E64" s="11" t="s">
        <v>54</v>
      </c>
      <c r="F64" s="37" t="s">
        <v>55</v>
      </c>
      <c r="G64" s="37"/>
      <c r="H64" s="37"/>
      <c r="I64" s="37"/>
      <c r="J64" s="37"/>
      <c r="K64" s="37"/>
      <c r="L64" s="12">
        <v>24350</v>
      </c>
      <c r="M64" s="12">
        <v>0</v>
      </c>
      <c r="N64" s="6">
        <f t="shared" si="2"/>
        <v>677991727.33999991</v>
      </c>
    </row>
    <row r="65" spans="2:14" x14ac:dyDescent="0.25">
      <c r="F65" s="37"/>
      <c r="G65" s="37"/>
      <c r="H65" s="37"/>
      <c r="I65" s="37"/>
      <c r="J65" s="37"/>
      <c r="K65" s="37"/>
      <c r="N65" s="6">
        <f t="shared" si="2"/>
        <v>677991727.33999991</v>
      </c>
    </row>
    <row r="66" spans="2:14" x14ac:dyDescent="0.25">
      <c r="B66" s="37" t="s">
        <v>53</v>
      </c>
      <c r="C66" s="37"/>
      <c r="D66" s="10"/>
      <c r="E66" s="11" t="s">
        <v>54</v>
      </c>
      <c r="F66" s="37" t="s">
        <v>55</v>
      </c>
      <c r="G66" s="37"/>
      <c r="H66" s="37"/>
      <c r="I66" s="37"/>
      <c r="J66" s="37"/>
      <c r="K66" s="37"/>
      <c r="L66" s="12">
        <v>5000</v>
      </c>
      <c r="M66" s="12">
        <v>0</v>
      </c>
      <c r="N66" s="6">
        <f t="shared" si="2"/>
        <v>677996727.33999991</v>
      </c>
    </row>
    <row r="67" spans="2:14" x14ac:dyDescent="0.25">
      <c r="F67" s="37"/>
      <c r="G67" s="37"/>
      <c r="H67" s="37"/>
      <c r="I67" s="37"/>
      <c r="J67" s="37"/>
      <c r="K67" s="37"/>
      <c r="N67" s="6">
        <f t="shared" si="2"/>
        <v>677996727.33999991</v>
      </c>
    </row>
    <row r="68" spans="2:14" x14ac:dyDescent="0.25">
      <c r="B68" s="37" t="s">
        <v>56</v>
      </c>
      <c r="C68" s="37"/>
      <c r="D68" s="10"/>
      <c r="E68" s="11" t="s">
        <v>57</v>
      </c>
      <c r="F68" s="37" t="s">
        <v>58</v>
      </c>
      <c r="G68" s="37"/>
      <c r="H68" s="37"/>
      <c r="I68" s="37"/>
      <c r="J68" s="37"/>
      <c r="K68" s="37"/>
      <c r="L68" s="12">
        <v>44595.5</v>
      </c>
      <c r="M68" s="12">
        <v>0</v>
      </c>
      <c r="N68" s="6">
        <f t="shared" si="2"/>
        <v>678041322.83999991</v>
      </c>
    </row>
    <row r="69" spans="2:14" x14ac:dyDescent="0.25">
      <c r="F69" s="37"/>
      <c r="G69" s="37"/>
      <c r="H69" s="37"/>
      <c r="I69" s="37"/>
      <c r="J69" s="37"/>
      <c r="K69" s="37"/>
      <c r="N69" s="6">
        <f t="shared" si="2"/>
        <v>678041322.83999991</v>
      </c>
    </row>
    <row r="70" spans="2:14" x14ac:dyDescent="0.25">
      <c r="B70" s="37" t="s">
        <v>56</v>
      </c>
      <c r="C70" s="37"/>
      <c r="D70" s="10"/>
      <c r="E70" s="11" t="s">
        <v>57</v>
      </c>
      <c r="F70" s="37" t="s">
        <v>58</v>
      </c>
      <c r="G70" s="37"/>
      <c r="H70" s="37"/>
      <c r="I70" s="37"/>
      <c r="J70" s="37"/>
      <c r="K70" s="37"/>
      <c r="L70" s="12">
        <v>3000</v>
      </c>
      <c r="M70" s="12">
        <v>0</v>
      </c>
      <c r="N70" s="6">
        <f t="shared" si="2"/>
        <v>678044322.83999991</v>
      </c>
    </row>
    <row r="71" spans="2:14" x14ac:dyDescent="0.25">
      <c r="F71" s="37"/>
      <c r="G71" s="37"/>
      <c r="H71" s="37"/>
      <c r="I71" s="37"/>
      <c r="J71" s="37"/>
      <c r="K71" s="37"/>
      <c r="N71" s="6">
        <f t="shared" si="2"/>
        <v>678044322.83999991</v>
      </c>
    </row>
    <row r="72" spans="2:14" x14ac:dyDescent="0.25">
      <c r="B72" s="37" t="s">
        <v>59</v>
      </c>
      <c r="C72" s="37"/>
      <c r="D72" s="10"/>
      <c r="E72" s="11" t="s">
        <v>60</v>
      </c>
      <c r="F72" s="37" t="s">
        <v>61</v>
      </c>
      <c r="G72" s="37"/>
      <c r="H72" s="37"/>
      <c r="I72" s="37"/>
      <c r="J72" s="37"/>
      <c r="K72" s="37"/>
      <c r="L72" s="12">
        <v>28800</v>
      </c>
      <c r="M72" s="12">
        <v>0</v>
      </c>
      <c r="N72" s="6">
        <f t="shared" si="2"/>
        <v>678073122.83999991</v>
      </c>
    </row>
    <row r="73" spans="2:14" x14ac:dyDescent="0.25">
      <c r="F73" s="37"/>
      <c r="G73" s="37"/>
      <c r="H73" s="37"/>
      <c r="I73" s="37"/>
      <c r="J73" s="37"/>
      <c r="K73" s="37"/>
      <c r="N73" s="6">
        <f>+N72+L73-M73</f>
        <v>678073122.83999991</v>
      </c>
    </row>
    <row r="74" spans="2:14" x14ac:dyDescent="0.25">
      <c r="B74" s="37" t="s">
        <v>62</v>
      </c>
      <c r="C74" s="37"/>
      <c r="D74" s="10"/>
      <c r="E74" s="11" t="s">
        <v>63</v>
      </c>
      <c r="F74" s="37" t="s">
        <v>64</v>
      </c>
      <c r="G74" s="37"/>
      <c r="H74" s="37"/>
      <c r="I74" s="37"/>
      <c r="J74" s="37"/>
      <c r="K74" s="37"/>
      <c r="L74" s="12">
        <v>1200</v>
      </c>
      <c r="M74" s="12">
        <v>0</v>
      </c>
      <c r="N74" s="6">
        <f t="shared" si="2"/>
        <v>678074322.83999991</v>
      </c>
    </row>
    <row r="75" spans="2:14" x14ac:dyDescent="0.25">
      <c r="F75" s="37"/>
      <c r="G75" s="37"/>
      <c r="H75" s="37"/>
      <c r="I75" s="37"/>
      <c r="J75" s="37"/>
      <c r="K75" s="37"/>
      <c r="N75" s="6">
        <f t="shared" si="2"/>
        <v>678074322.83999991</v>
      </c>
    </row>
    <row r="76" spans="2:14" x14ac:dyDescent="0.25">
      <c r="B76" s="37" t="s">
        <v>65</v>
      </c>
      <c r="C76" s="37"/>
      <c r="D76" s="10"/>
      <c r="E76" s="11" t="s">
        <v>66</v>
      </c>
      <c r="F76" s="37" t="s">
        <v>67</v>
      </c>
      <c r="G76" s="37"/>
      <c r="H76" s="37"/>
      <c r="I76" s="37"/>
      <c r="J76" s="37"/>
      <c r="K76" s="37"/>
      <c r="L76" s="12">
        <v>90680</v>
      </c>
      <c r="M76" s="12">
        <v>0</v>
      </c>
      <c r="N76" s="6">
        <f t="shared" si="2"/>
        <v>678165002.83999991</v>
      </c>
    </row>
    <row r="77" spans="2:14" x14ac:dyDescent="0.25">
      <c r="F77" s="37"/>
      <c r="G77" s="37"/>
      <c r="H77" s="37"/>
      <c r="I77" s="37"/>
      <c r="J77" s="37"/>
      <c r="K77" s="37"/>
      <c r="N77" s="6">
        <f t="shared" si="2"/>
        <v>678165002.83999991</v>
      </c>
    </row>
    <row r="78" spans="2:14" x14ac:dyDescent="0.25">
      <c r="B78" s="37" t="s">
        <v>65</v>
      </c>
      <c r="C78" s="37"/>
      <c r="D78" s="10"/>
      <c r="E78" s="11" t="s">
        <v>66</v>
      </c>
      <c r="F78" s="37" t="s">
        <v>67</v>
      </c>
      <c r="G78" s="37"/>
      <c r="H78" s="37"/>
      <c r="I78" s="37"/>
      <c r="J78" s="37"/>
      <c r="K78" s="37"/>
      <c r="L78" s="12">
        <v>13000</v>
      </c>
      <c r="M78" s="12">
        <v>0</v>
      </c>
      <c r="N78" s="6">
        <f t="shared" si="2"/>
        <v>678178002.83999991</v>
      </c>
    </row>
    <row r="79" spans="2:14" x14ac:dyDescent="0.25">
      <c r="F79" s="37"/>
      <c r="G79" s="37"/>
      <c r="H79" s="37"/>
      <c r="I79" s="37"/>
      <c r="J79" s="37"/>
      <c r="K79" s="37"/>
      <c r="N79" s="6">
        <f t="shared" si="2"/>
        <v>678178002.83999991</v>
      </c>
    </row>
    <row r="80" spans="2:14" x14ac:dyDescent="0.25">
      <c r="B80" s="37" t="s">
        <v>68</v>
      </c>
      <c r="C80" s="37"/>
      <c r="D80" s="10"/>
      <c r="E80" s="11" t="s">
        <v>69</v>
      </c>
      <c r="F80" s="37" t="s">
        <v>70</v>
      </c>
      <c r="G80" s="37"/>
      <c r="H80" s="37"/>
      <c r="I80" s="37"/>
      <c r="J80" s="37"/>
      <c r="K80" s="37"/>
      <c r="L80" s="12">
        <v>6705</v>
      </c>
      <c r="M80" s="12">
        <v>0</v>
      </c>
      <c r="N80" s="6">
        <f t="shared" si="2"/>
        <v>678184707.83999991</v>
      </c>
    </row>
    <row r="81" spans="2:14" x14ac:dyDescent="0.25">
      <c r="F81" s="37"/>
      <c r="G81" s="37"/>
      <c r="H81" s="37"/>
      <c r="I81" s="37"/>
      <c r="J81" s="37"/>
      <c r="K81" s="37"/>
      <c r="N81" s="6">
        <f t="shared" si="2"/>
        <v>678184707.83999991</v>
      </c>
    </row>
    <row r="82" spans="2:14" x14ac:dyDescent="0.25">
      <c r="B82" s="37" t="s">
        <v>68</v>
      </c>
      <c r="C82" s="37"/>
      <c r="D82" s="10"/>
      <c r="E82" s="11" t="s">
        <v>69</v>
      </c>
      <c r="F82" s="37" t="s">
        <v>70</v>
      </c>
      <c r="G82" s="37"/>
      <c r="H82" s="37"/>
      <c r="I82" s="37"/>
      <c r="J82" s="37"/>
      <c r="K82" s="37"/>
      <c r="L82" s="12">
        <v>2400</v>
      </c>
      <c r="M82" s="12">
        <v>0</v>
      </c>
      <c r="N82" s="6">
        <f t="shared" si="2"/>
        <v>678187107.83999991</v>
      </c>
    </row>
    <row r="83" spans="2:14" x14ac:dyDescent="0.25">
      <c r="B83" s="37" t="s">
        <v>71</v>
      </c>
      <c r="C83" s="37"/>
      <c r="D83" s="10"/>
      <c r="E83" s="11" t="s">
        <v>72</v>
      </c>
      <c r="F83" s="37" t="s">
        <v>73</v>
      </c>
      <c r="G83" s="37"/>
      <c r="H83" s="37"/>
      <c r="I83" s="37"/>
      <c r="J83" s="37"/>
      <c r="K83" s="37"/>
      <c r="L83" s="12">
        <v>2400</v>
      </c>
      <c r="M83" s="12">
        <v>0</v>
      </c>
      <c r="N83" s="6">
        <f t="shared" si="2"/>
        <v>678189507.83999991</v>
      </c>
    </row>
    <row r="84" spans="2:14" x14ac:dyDescent="0.25">
      <c r="F84" s="37"/>
      <c r="G84" s="37"/>
      <c r="H84" s="37"/>
      <c r="I84" s="37"/>
      <c r="J84" s="37"/>
      <c r="K84" s="37"/>
      <c r="N84" s="6">
        <f t="shared" si="2"/>
        <v>678189507.83999991</v>
      </c>
    </row>
    <row r="85" spans="2:14" x14ac:dyDescent="0.25">
      <c r="B85" s="37" t="s">
        <v>74</v>
      </c>
      <c r="C85" s="37"/>
      <c r="D85" s="10"/>
      <c r="E85" s="11" t="s">
        <v>75</v>
      </c>
      <c r="F85" s="37" t="s">
        <v>76</v>
      </c>
      <c r="G85" s="37"/>
      <c r="H85" s="37"/>
      <c r="I85" s="37"/>
      <c r="J85" s="37"/>
      <c r="K85" s="37"/>
      <c r="L85" s="12">
        <v>20700</v>
      </c>
      <c r="M85" s="12">
        <v>0</v>
      </c>
      <c r="N85" s="6">
        <f t="shared" si="2"/>
        <v>678210207.83999991</v>
      </c>
    </row>
    <row r="86" spans="2:14" x14ac:dyDescent="0.25">
      <c r="F86" s="37"/>
      <c r="G86" s="37"/>
      <c r="H86" s="37"/>
      <c r="I86" s="37"/>
      <c r="J86" s="37"/>
      <c r="K86" s="37"/>
      <c r="N86" s="6">
        <f t="shared" si="2"/>
        <v>678210207.83999991</v>
      </c>
    </row>
    <row r="87" spans="2:14" x14ac:dyDescent="0.25">
      <c r="B87" s="37" t="s">
        <v>74</v>
      </c>
      <c r="C87" s="37"/>
      <c r="D87" s="10"/>
      <c r="E87" s="11" t="s">
        <v>75</v>
      </c>
      <c r="F87" s="37" t="s">
        <v>76</v>
      </c>
      <c r="G87" s="37"/>
      <c r="H87" s="37"/>
      <c r="I87" s="37"/>
      <c r="J87" s="37"/>
      <c r="K87" s="37"/>
      <c r="L87" s="12">
        <v>7200</v>
      </c>
      <c r="M87" s="12">
        <v>0</v>
      </c>
      <c r="N87" s="6">
        <f t="shared" si="2"/>
        <v>678217407.83999991</v>
      </c>
    </row>
    <row r="88" spans="2:14" x14ac:dyDescent="0.25">
      <c r="F88" s="37"/>
      <c r="G88" s="37"/>
      <c r="H88" s="37"/>
      <c r="I88" s="37"/>
      <c r="J88" s="37"/>
      <c r="K88" s="37"/>
      <c r="N88" s="6">
        <f>+N87+L88-M88</f>
        <v>678217407.83999991</v>
      </c>
    </row>
    <row r="89" spans="2:14" x14ac:dyDescent="0.25">
      <c r="B89" s="37" t="s">
        <v>74</v>
      </c>
      <c r="C89" s="37"/>
      <c r="D89" s="10"/>
      <c r="E89" s="11" t="s">
        <v>75</v>
      </c>
      <c r="F89" s="37" t="s">
        <v>76</v>
      </c>
      <c r="G89" s="37"/>
      <c r="H89" s="37"/>
      <c r="I89" s="37"/>
      <c r="J89" s="37"/>
      <c r="K89" s="37"/>
      <c r="L89" s="12">
        <v>6009.51</v>
      </c>
      <c r="M89" s="12">
        <v>0</v>
      </c>
      <c r="N89" s="6">
        <f t="shared" si="2"/>
        <v>678223417.3499999</v>
      </c>
    </row>
    <row r="90" spans="2:14" x14ac:dyDescent="0.25">
      <c r="F90" s="37"/>
      <c r="G90" s="37"/>
      <c r="H90" s="37"/>
      <c r="I90" s="37"/>
      <c r="J90" s="37"/>
      <c r="K90" s="37"/>
      <c r="N90" s="6">
        <f t="shared" si="2"/>
        <v>678223417.3499999</v>
      </c>
    </row>
    <row r="91" spans="2:14" x14ac:dyDescent="0.25">
      <c r="B91" s="37" t="s">
        <v>77</v>
      </c>
      <c r="C91" s="37"/>
      <c r="D91" s="10"/>
      <c r="E91" s="11" t="s">
        <v>78</v>
      </c>
      <c r="F91" s="37" t="s">
        <v>79</v>
      </c>
      <c r="G91" s="37"/>
      <c r="H91" s="37"/>
      <c r="I91" s="37"/>
      <c r="J91" s="37"/>
      <c r="K91" s="37"/>
      <c r="L91" s="12">
        <v>380818.83</v>
      </c>
      <c r="M91" s="12">
        <v>0</v>
      </c>
      <c r="N91" s="6">
        <f t="shared" si="2"/>
        <v>678604236.17999995</v>
      </c>
    </row>
    <row r="92" spans="2:14" x14ac:dyDescent="0.25">
      <c r="F92" s="37"/>
      <c r="G92" s="37"/>
      <c r="H92" s="37"/>
      <c r="I92" s="37"/>
      <c r="J92" s="37"/>
      <c r="K92" s="37"/>
      <c r="N92" s="6">
        <f t="shared" si="2"/>
        <v>678604236.17999995</v>
      </c>
    </row>
    <row r="93" spans="2:14" x14ac:dyDescent="0.25">
      <c r="B93" s="37" t="s">
        <v>80</v>
      </c>
      <c r="C93" s="37"/>
      <c r="D93" s="10"/>
      <c r="E93" s="11" t="s">
        <v>81</v>
      </c>
      <c r="F93" s="37" t="s">
        <v>82</v>
      </c>
      <c r="G93" s="37"/>
      <c r="H93" s="37"/>
      <c r="I93" s="37"/>
      <c r="J93" s="37"/>
      <c r="K93" s="37"/>
      <c r="L93" s="12">
        <v>45094.559999999998</v>
      </c>
      <c r="M93" s="12">
        <v>0</v>
      </c>
      <c r="N93" s="6">
        <f t="shared" si="2"/>
        <v>678649330.73999989</v>
      </c>
    </row>
    <row r="94" spans="2:14" x14ac:dyDescent="0.25">
      <c r="F94" s="37"/>
      <c r="G94" s="37"/>
      <c r="H94" s="37"/>
      <c r="I94" s="37"/>
      <c r="J94" s="37"/>
      <c r="K94" s="37"/>
      <c r="N94" s="6">
        <f t="shared" si="2"/>
        <v>678649330.73999989</v>
      </c>
    </row>
    <row r="95" spans="2:14" x14ac:dyDescent="0.25">
      <c r="B95" s="37" t="s">
        <v>80</v>
      </c>
      <c r="C95" s="37"/>
      <c r="D95" s="10"/>
      <c r="E95" s="11" t="s">
        <v>81</v>
      </c>
      <c r="F95" s="37" t="s">
        <v>82</v>
      </c>
      <c r="G95" s="37"/>
      <c r="H95" s="37"/>
      <c r="I95" s="37"/>
      <c r="J95" s="37"/>
      <c r="K95" s="37"/>
      <c r="L95" s="12">
        <v>5000</v>
      </c>
      <c r="M95" s="12">
        <v>0</v>
      </c>
      <c r="N95" s="6">
        <f t="shared" si="2"/>
        <v>678654330.73999989</v>
      </c>
    </row>
    <row r="96" spans="2:14" x14ac:dyDescent="0.25">
      <c r="F96" s="37"/>
      <c r="G96" s="37"/>
      <c r="H96" s="37"/>
      <c r="I96" s="37"/>
      <c r="J96" s="37"/>
      <c r="K96" s="37"/>
      <c r="N96" s="6">
        <f t="shared" si="2"/>
        <v>678654330.73999989</v>
      </c>
    </row>
    <row r="97" spans="2:14" x14ac:dyDescent="0.25">
      <c r="B97" s="37" t="s">
        <v>83</v>
      </c>
      <c r="C97" s="37"/>
      <c r="D97" s="10"/>
      <c r="E97" s="11" t="s">
        <v>84</v>
      </c>
      <c r="F97" s="37" t="s">
        <v>85</v>
      </c>
      <c r="G97" s="37"/>
      <c r="H97" s="37"/>
      <c r="I97" s="37"/>
      <c r="J97" s="37"/>
      <c r="K97" s="37"/>
      <c r="L97" s="12">
        <v>9000</v>
      </c>
      <c r="M97" s="12">
        <v>0</v>
      </c>
      <c r="N97" s="6">
        <f t="shared" si="2"/>
        <v>678663330.73999989</v>
      </c>
    </row>
    <row r="98" spans="2:14" x14ac:dyDescent="0.25">
      <c r="F98" s="37"/>
      <c r="G98" s="37"/>
      <c r="H98" s="37"/>
      <c r="I98" s="37"/>
      <c r="J98" s="37"/>
      <c r="K98" s="37"/>
      <c r="N98" s="6">
        <f t="shared" si="2"/>
        <v>678663330.73999989</v>
      </c>
    </row>
    <row r="99" spans="2:14" x14ac:dyDescent="0.25">
      <c r="B99" s="37" t="s">
        <v>86</v>
      </c>
      <c r="C99" s="37"/>
      <c r="D99" s="10"/>
      <c r="E99" s="11" t="s">
        <v>87</v>
      </c>
      <c r="F99" s="37" t="s">
        <v>88</v>
      </c>
      <c r="G99" s="37"/>
      <c r="H99" s="37"/>
      <c r="I99" s="37"/>
      <c r="J99" s="37"/>
      <c r="K99" s="37"/>
      <c r="L99" s="12">
        <v>31005</v>
      </c>
      <c r="M99" s="12">
        <v>0</v>
      </c>
      <c r="N99" s="6">
        <f t="shared" si="2"/>
        <v>678694335.73999989</v>
      </c>
    </row>
    <row r="100" spans="2:14" x14ac:dyDescent="0.25">
      <c r="F100" s="37"/>
      <c r="G100" s="37"/>
      <c r="H100" s="37"/>
      <c r="I100" s="37"/>
      <c r="J100" s="37"/>
      <c r="K100" s="37"/>
      <c r="N100" s="6">
        <f>+N99+L100-M100</f>
        <v>678694335.73999989</v>
      </c>
    </row>
    <row r="101" spans="2:14" x14ac:dyDescent="0.25">
      <c r="B101" s="37" t="s">
        <v>86</v>
      </c>
      <c r="C101" s="37"/>
      <c r="D101" s="10"/>
      <c r="E101" s="11" t="s">
        <v>87</v>
      </c>
      <c r="F101" s="37" t="s">
        <v>88</v>
      </c>
      <c r="G101" s="37"/>
      <c r="H101" s="37"/>
      <c r="I101" s="37"/>
      <c r="J101" s="37"/>
      <c r="K101" s="37"/>
      <c r="L101" s="12">
        <v>1000</v>
      </c>
      <c r="M101" s="12">
        <v>0</v>
      </c>
      <c r="N101" s="6">
        <f t="shared" si="2"/>
        <v>678695335.73999989</v>
      </c>
    </row>
    <row r="102" spans="2:14" x14ac:dyDescent="0.25">
      <c r="F102" s="37"/>
      <c r="G102" s="37"/>
      <c r="H102" s="37"/>
      <c r="I102" s="37"/>
      <c r="J102" s="37"/>
      <c r="K102" s="37"/>
      <c r="N102" s="6">
        <f t="shared" si="2"/>
        <v>678695335.73999989</v>
      </c>
    </row>
    <row r="103" spans="2:14" x14ac:dyDescent="0.25">
      <c r="B103" s="37" t="s">
        <v>12</v>
      </c>
      <c r="C103" s="37"/>
      <c r="D103" s="10"/>
      <c r="E103" s="11" t="s">
        <v>89</v>
      </c>
      <c r="F103" s="37" t="s">
        <v>90</v>
      </c>
      <c r="G103" s="37"/>
      <c r="H103" s="37"/>
      <c r="I103" s="37"/>
      <c r="J103" s="37"/>
      <c r="K103" s="37"/>
      <c r="L103" s="12">
        <v>95229.13</v>
      </c>
      <c r="M103" s="12">
        <v>0</v>
      </c>
      <c r="N103" s="6">
        <f t="shared" ref="N103:N120" si="3">+N102+L103-M103</f>
        <v>678790564.86999989</v>
      </c>
    </row>
    <row r="104" spans="2:14" x14ac:dyDescent="0.25">
      <c r="F104" s="37"/>
      <c r="G104" s="37"/>
      <c r="H104" s="37"/>
      <c r="I104" s="37"/>
      <c r="J104" s="37"/>
      <c r="K104" s="37"/>
      <c r="N104" s="6">
        <f t="shared" si="3"/>
        <v>678790564.86999989</v>
      </c>
    </row>
    <row r="105" spans="2:14" x14ac:dyDescent="0.25">
      <c r="B105" s="37" t="s">
        <v>12</v>
      </c>
      <c r="C105" s="37"/>
      <c r="D105" s="10"/>
      <c r="E105" s="11" t="s">
        <v>89</v>
      </c>
      <c r="F105" s="37" t="s">
        <v>90</v>
      </c>
      <c r="G105" s="37"/>
      <c r="H105" s="37"/>
      <c r="I105" s="37"/>
      <c r="J105" s="37"/>
      <c r="K105" s="37"/>
      <c r="L105" s="12">
        <v>156248.59</v>
      </c>
      <c r="M105" s="12">
        <v>0</v>
      </c>
      <c r="N105" s="6">
        <f t="shared" si="3"/>
        <v>678946813.45999992</v>
      </c>
    </row>
    <row r="106" spans="2:14" x14ac:dyDescent="0.25">
      <c r="F106" s="37"/>
      <c r="G106" s="37"/>
      <c r="H106" s="37"/>
      <c r="I106" s="37"/>
      <c r="J106" s="37"/>
      <c r="K106" s="37"/>
      <c r="N106" s="6">
        <f t="shared" si="3"/>
        <v>678946813.45999992</v>
      </c>
    </row>
    <row r="107" spans="2:14" x14ac:dyDescent="0.25">
      <c r="B107" s="37" t="s">
        <v>12</v>
      </c>
      <c r="C107" s="37"/>
      <c r="D107" s="10"/>
      <c r="E107" s="11" t="s">
        <v>89</v>
      </c>
      <c r="F107" s="37" t="s">
        <v>90</v>
      </c>
      <c r="G107" s="37"/>
      <c r="H107" s="37"/>
      <c r="I107" s="37"/>
      <c r="J107" s="37"/>
      <c r="K107" s="37"/>
      <c r="L107" s="12">
        <v>1600</v>
      </c>
      <c r="M107" s="12">
        <v>0</v>
      </c>
      <c r="N107" s="6">
        <f t="shared" si="3"/>
        <v>678948413.45999992</v>
      </c>
    </row>
    <row r="108" spans="2:14" x14ac:dyDescent="0.25">
      <c r="F108" s="37"/>
      <c r="G108" s="37"/>
      <c r="H108" s="37"/>
      <c r="I108" s="37"/>
      <c r="J108" s="37"/>
      <c r="K108" s="37"/>
      <c r="N108" s="6">
        <f t="shared" si="3"/>
        <v>678948413.45999992</v>
      </c>
    </row>
    <row r="109" spans="2:14" x14ac:dyDescent="0.25">
      <c r="B109" s="37" t="s">
        <v>15</v>
      </c>
      <c r="C109" s="37"/>
      <c r="D109" s="10"/>
      <c r="E109" s="11" t="s">
        <v>91</v>
      </c>
      <c r="F109" s="37" t="s">
        <v>25</v>
      </c>
      <c r="G109" s="37"/>
      <c r="H109" s="37"/>
      <c r="I109" s="37"/>
      <c r="J109" s="37"/>
      <c r="K109" s="37"/>
      <c r="L109" s="12">
        <v>0</v>
      </c>
      <c r="M109" s="12">
        <v>175</v>
      </c>
      <c r="N109" s="6">
        <f t="shared" si="3"/>
        <v>678948238.45999992</v>
      </c>
    </row>
    <row r="110" spans="2:14" x14ac:dyDescent="0.25">
      <c r="F110" s="37"/>
      <c r="G110" s="37"/>
      <c r="H110" s="37"/>
      <c r="I110" s="37"/>
      <c r="J110" s="37"/>
      <c r="K110" s="37"/>
      <c r="N110" s="6">
        <f t="shared" si="3"/>
        <v>678948238.45999992</v>
      </c>
    </row>
    <row r="111" spans="2:14" x14ac:dyDescent="0.25">
      <c r="B111" s="37" t="s">
        <v>15</v>
      </c>
      <c r="C111" s="37"/>
      <c r="D111" s="10"/>
      <c r="E111" s="11" t="s">
        <v>92</v>
      </c>
      <c r="F111" s="37" t="s">
        <v>93</v>
      </c>
      <c r="G111" s="37"/>
      <c r="H111" s="37"/>
      <c r="I111" s="37"/>
      <c r="J111" s="37"/>
      <c r="K111" s="37"/>
      <c r="L111" s="12">
        <v>7200</v>
      </c>
      <c r="M111" s="12">
        <v>0</v>
      </c>
      <c r="N111" s="6">
        <f t="shared" si="3"/>
        <v>678955438.45999992</v>
      </c>
    </row>
    <row r="112" spans="2:14" x14ac:dyDescent="0.25">
      <c r="F112" s="37"/>
      <c r="G112" s="37"/>
      <c r="H112" s="37"/>
      <c r="I112" s="37"/>
      <c r="J112" s="37"/>
      <c r="K112" s="37"/>
      <c r="N112" s="6">
        <f t="shared" si="3"/>
        <v>678955438.45999992</v>
      </c>
    </row>
    <row r="113" spans="2:14" x14ac:dyDescent="0.25">
      <c r="B113" s="37" t="s">
        <v>15</v>
      </c>
      <c r="C113" s="37"/>
      <c r="D113" s="10"/>
      <c r="E113" s="11" t="s">
        <v>92</v>
      </c>
      <c r="F113" s="37" t="s">
        <v>93</v>
      </c>
      <c r="G113" s="37"/>
      <c r="H113" s="37"/>
      <c r="I113" s="37"/>
      <c r="J113" s="37"/>
      <c r="K113" s="37"/>
      <c r="L113" s="12">
        <v>63000</v>
      </c>
      <c r="M113" s="12">
        <v>0</v>
      </c>
      <c r="N113" s="6">
        <f t="shared" si="3"/>
        <v>679018438.45999992</v>
      </c>
    </row>
    <row r="114" spans="2:14" x14ac:dyDescent="0.25">
      <c r="F114" s="37"/>
      <c r="G114" s="37"/>
      <c r="H114" s="37"/>
      <c r="I114" s="37"/>
      <c r="J114" s="37"/>
      <c r="K114" s="37"/>
      <c r="N114" s="6">
        <f t="shared" si="3"/>
        <v>679018438.45999992</v>
      </c>
    </row>
    <row r="115" spans="2:14" x14ac:dyDescent="0.25">
      <c r="B115" s="37" t="s">
        <v>15</v>
      </c>
      <c r="C115" s="37"/>
      <c r="D115" s="10"/>
      <c r="E115" s="11" t="s">
        <v>92</v>
      </c>
      <c r="F115" s="37" t="s">
        <v>93</v>
      </c>
      <c r="G115" s="37"/>
      <c r="H115" s="37"/>
      <c r="I115" s="37"/>
      <c r="J115" s="37"/>
      <c r="K115" s="37"/>
      <c r="L115" s="12">
        <v>1200</v>
      </c>
      <c r="M115" s="12">
        <v>0</v>
      </c>
      <c r="N115" s="6">
        <f t="shared" si="3"/>
        <v>679019638.45999992</v>
      </c>
    </row>
    <row r="116" spans="2:14" ht="22.5" x14ac:dyDescent="0.25">
      <c r="B116" s="37" t="s">
        <v>12</v>
      </c>
      <c r="C116" s="37"/>
      <c r="D116" s="10"/>
      <c r="E116" s="11" t="s">
        <v>94</v>
      </c>
      <c r="F116" s="37" t="s">
        <v>95</v>
      </c>
      <c r="G116" s="37"/>
      <c r="H116" s="37"/>
      <c r="I116" s="37"/>
      <c r="J116" s="37"/>
      <c r="K116" s="37"/>
      <c r="L116" s="12">
        <v>1625</v>
      </c>
      <c r="M116" s="12">
        <v>0</v>
      </c>
      <c r="N116" s="6">
        <f t="shared" si="3"/>
        <v>679021263.45999992</v>
      </c>
    </row>
    <row r="117" spans="2:14" x14ac:dyDescent="0.25">
      <c r="F117" s="37"/>
      <c r="G117" s="37"/>
      <c r="H117" s="37"/>
      <c r="I117" s="37"/>
      <c r="J117" s="37"/>
      <c r="K117" s="37"/>
      <c r="N117" s="6">
        <f t="shared" si="3"/>
        <v>679021263.45999992</v>
      </c>
    </row>
    <row r="118" spans="2:14" x14ac:dyDescent="0.25">
      <c r="B118" s="37" t="s">
        <v>15</v>
      </c>
      <c r="C118" s="37"/>
      <c r="D118" s="10"/>
      <c r="E118" s="11" t="s">
        <v>96</v>
      </c>
      <c r="F118" s="37" t="s">
        <v>97</v>
      </c>
      <c r="G118" s="37"/>
      <c r="H118" s="37"/>
      <c r="I118" s="37"/>
      <c r="J118" s="37"/>
      <c r="K118" s="37"/>
      <c r="L118" s="12">
        <v>0</v>
      </c>
      <c r="M118" s="12">
        <v>150</v>
      </c>
      <c r="N118" s="6">
        <f t="shared" si="3"/>
        <v>679021113.45999992</v>
      </c>
    </row>
    <row r="119" spans="2:14" x14ac:dyDescent="0.25">
      <c r="F119" s="37"/>
      <c r="G119" s="37"/>
      <c r="H119" s="37"/>
      <c r="I119" s="37"/>
      <c r="J119" s="37"/>
      <c r="K119" s="37"/>
      <c r="N119" s="6">
        <f t="shared" si="3"/>
        <v>679021113.45999992</v>
      </c>
    </row>
    <row r="120" spans="2:14" x14ac:dyDescent="0.25">
      <c r="B120" s="37" t="s">
        <v>15</v>
      </c>
      <c r="C120" s="37"/>
      <c r="D120" s="10"/>
      <c r="E120" s="11" t="s">
        <v>98</v>
      </c>
      <c r="F120" s="37" t="s">
        <v>99</v>
      </c>
      <c r="G120" s="37"/>
      <c r="H120" s="37"/>
      <c r="I120" s="37"/>
      <c r="J120" s="37"/>
      <c r="K120" s="37"/>
      <c r="L120" s="12">
        <v>0</v>
      </c>
      <c r="M120" s="12">
        <v>150</v>
      </c>
      <c r="N120" s="6">
        <f t="shared" si="3"/>
        <v>679020963.45999992</v>
      </c>
    </row>
    <row r="121" spans="2:14" x14ac:dyDescent="0.25">
      <c r="F121" s="37"/>
      <c r="G121" s="37"/>
      <c r="H121" s="37"/>
      <c r="I121" s="37"/>
      <c r="J121" s="37"/>
      <c r="K121" s="37"/>
      <c r="N121" s="6">
        <f>+N120+L121-M121</f>
        <v>679020963.45999992</v>
      </c>
    </row>
    <row r="122" spans="2:14" x14ac:dyDescent="0.25">
      <c r="B122" s="37" t="s">
        <v>15</v>
      </c>
      <c r="C122" s="37"/>
      <c r="D122" s="10"/>
      <c r="E122" s="11" t="s">
        <v>100</v>
      </c>
      <c r="F122" s="37" t="s">
        <v>101</v>
      </c>
      <c r="G122" s="37"/>
      <c r="H122" s="37"/>
      <c r="I122" s="37"/>
      <c r="J122" s="37"/>
      <c r="K122" s="37"/>
      <c r="L122" s="12">
        <v>0</v>
      </c>
      <c r="M122" s="12">
        <v>150</v>
      </c>
      <c r="N122" s="6">
        <f t="shared" ref="N122:N143" si="4">+N121+L122-M122</f>
        <v>679020813.45999992</v>
      </c>
    </row>
    <row r="123" spans="2:14" x14ac:dyDescent="0.25">
      <c r="F123" s="37"/>
      <c r="G123" s="37"/>
      <c r="H123" s="37"/>
      <c r="I123" s="37"/>
      <c r="J123" s="37"/>
      <c r="K123" s="37"/>
      <c r="N123" s="6">
        <f t="shared" si="4"/>
        <v>679020813.45999992</v>
      </c>
    </row>
    <row r="124" spans="2:14" x14ac:dyDescent="0.25">
      <c r="B124" s="37" t="s">
        <v>15</v>
      </c>
      <c r="C124" s="37"/>
      <c r="D124" s="10"/>
      <c r="E124" s="11" t="s">
        <v>102</v>
      </c>
      <c r="F124" s="37" t="s">
        <v>103</v>
      </c>
      <c r="G124" s="37"/>
      <c r="H124" s="37"/>
      <c r="I124" s="37"/>
      <c r="J124" s="37"/>
      <c r="K124" s="37"/>
      <c r="L124" s="12">
        <v>0</v>
      </c>
      <c r="M124" s="12">
        <v>150</v>
      </c>
      <c r="N124" s="6">
        <f t="shared" si="4"/>
        <v>679020663.45999992</v>
      </c>
    </row>
    <row r="125" spans="2:14" x14ac:dyDescent="0.25">
      <c r="F125" s="37"/>
      <c r="G125" s="37"/>
      <c r="H125" s="37"/>
      <c r="I125" s="37"/>
      <c r="J125" s="37"/>
      <c r="K125" s="37"/>
      <c r="N125" s="6">
        <f t="shared" si="4"/>
        <v>679020663.45999992</v>
      </c>
    </row>
    <row r="126" spans="2:14" x14ac:dyDescent="0.25">
      <c r="B126" s="37" t="s">
        <v>15</v>
      </c>
      <c r="C126" s="37"/>
      <c r="D126" s="10"/>
      <c r="E126" s="11" t="s">
        <v>104</v>
      </c>
      <c r="F126" s="37" t="s">
        <v>105</v>
      </c>
      <c r="G126" s="37"/>
      <c r="H126" s="37"/>
      <c r="I126" s="37"/>
      <c r="J126" s="37"/>
      <c r="K126" s="37"/>
      <c r="L126" s="12">
        <v>0</v>
      </c>
      <c r="M126" s="12">
        <v>150</v>
      </c>
      <c r="N126" s="6">
        <f t="shared" si="4"/>
        <v>679020513.45999992</v>
      </c>
    </row>
    <row r="127" spans="2:14" x14ac:dyDescent="0.25">
      <c r="F127" s="37"/>
      <c r="G127" s="37"/>
      <c r="H127" s="37"/>
      <c r="I127" s="37"/>
      <c r="J127" s="37"/>
      <c r="K127" s="37"/>
      <c r="N127" s="6">
        <f t="shared" si="4"/>
        <v>679020513.45999992</v>
      </c>
    </row>
    <row r="128" spans="2:14" x14ac:dyDescent="0.25">
      <c r="B128" s="37" t="s">
        <v>15</v>
      </c>
      <c r="C128" s="37"/>
      <c r="D128" s="10"/>
      <c r="E128" s="11" t="s">
        <v>106</v>
      </c>
      <c r="F128" s="37" t="s">
        <v>107</v>
      </c>
      <c r="G128" s="37"/>
      <c r="H128" s="37"/>
      <c r="I128" s="37"/>
      <c r="J128" s="37"/>
      <c r="K128" s="37"/>
      <c r="L128" s="12">
        <v>0</v>
      </c>
      <c r="M128" s="12">
        <v>175</v>
      </c>
      <c r="N128" s="6">
        <f t="shared" si="4"/>
        <v>679020338.45999992</v>
      </c>
    </row>
    <row r="129" spans="2:14" x14ac:dyDescent="0.25">
      <c r="F129" s="37"/>
      <c r="G129" s="37"/>
      <c r="H129" s="37"/>
      <c r="I129" s="37"/>
      <c r="J129" s="37"/>
      <c r="K129" s="37"/>
      <c r="N129" s="6">
        <f t="shared" si="4"/>
        <v>679020338.45999992</v>
      </c>
    </row>
    <row r="130" spans="2:14" x14ac:dyDescent="0.25">
      <c r="B130" s="37" t="s">
        <v>15</v>
      </c>
      <c r="C130" s="37"/>
      <c r="D130" s="10"/>
      <c r="E130" s="11" t="s">
        <v>108</v>
      </c>
      <c r="F130" s="37" t="s">
        <v>109</v>
      </c>
      <c r="G130" s="37"/>
      <c r="H130" s="37"/>
      <c r="I130" s="37"/>
      <c r="J130" s="37"/>
      <c r="K130" s="37"/>
      <c r="L130" s="12">
        <v>0</v>
      </c>
      <c r="M130" s="12">
        <v>175</v>
      </c>
      <c r="N130" s="6">
        <f t="shared" si="4"/>
        <v>679020163.45999992</v>
      </c>
    </row>
    <row r="131" spans="2:14" x14ac:dyDescent="0.25">
      <c r="F131" s="37"/>
      <c r="G131" s="37"/>
      <c r="H131" s="37"/>
      <c r="I131" s="37"/>
      <c r="J131" s="37"/>
      <c r="K131" s="37"/>
      <c r="N131" s="6">
        <f t="shared" si="4"/>
        <v>679020163.45999992</v>
      </c>
    </row>
    <row r="132" spans="2:14" x14ac:dyDescent="0.25">
      <c r="B132" s="37" t="s">
        <v>15</v>
      </c>
      <c r="C132" s="37"/>
      <c r="D132" s="10"/>
      <c r="E132" s="11" t="s">
        <v>110</v>
      </c>
      <c r="F132" s="37" t="s">
        <v>111</v>
      </c>
      <c r="G132" s="37"/>
      <c r="H132" s="37"/>
      <c r="I132" s="37"/>
      <c r="J132" s="37"/>
      <c r="K132" s="37"/>
      <c r="L132" s="12">
        <v>0</v>
      </c>
      <c r="M132" s="12">
        <v>175</v>
      </c>
      <c r="N132" s="6">
        <f t="shared" si="4"/>
        <v>679019988.45999992</v>
      </c>
    </row>
    <row r="133" spans="2:14" x14ac:dyDescent="0.25">
      <c r="F133" s="37"/>
      <c r="G133" s="37"/>
      <c r="H133" s="37"/>
      <c r="I133" s="37"/>
      <c r="J133" s="37"/>
      <c r="K133" s="37"/>
      <c r="N133" s="6">
        <f t="shared" si="4"/>
        <v>679019988.45999992</v>
      </c>
    </row>
    <row r="134" spans="2:14" x14ac:dyDescent="0.25">
      <c r="B134" s="37" t="s">
        <v>15</v>
      </c>
      <c r="C134" s="37"/>
      <c r="D134" s="10"/>
      <c r="E134" s="11" t="s">
        <v>112</v>
      </c>
      <c r="F134" s="37" t="s">
        <v>113</v>
      </c>
      <c r="G134" s="37"/>
      <c r="H134" s="37"/>
      <c r="I134" s="37"/>
      <c r="J134" s="37"/>
      <c r="K134" s="37"/>
      <c r="L134" s="12">
        <v>0</v>
      </c>
      <c r="M134" s="12">
        <v>175</v>
      </c>
      <c r="N134" s="6">
        <f t="shared" si="4"/>
        <v>679019813.45999992</v>
      </c>
    </row>
    <row r="135" spans="2:14" x14ac:dyDescent="0.25">
      <c r="F135" s="37"/>
      <c r="G135" s="37"/>
      <c r="H135" s="37"/>
      <c r="I135" s="37"/>
      <c r="J135" s="37"/>
      <c r="K135" s="37"/>
      <c r="N135" s="6">
        <f t="shared" si="4"/>
        <v>679019813.45999992</v>
      </c>
    </row>
    <row r="136" spans="2:14" x14ac:dyDescent="0.25">
      <c r="B136" s="37" t="s">
        <v>15</v>
      </c>
      <c r="C136" s="37"/>
      <c r="D136" s="10"/>
      <c r="E136" s="11" t="s">
        <v>114</v>
      </c>
      <c r="F136" s="37" t="s">
        <v>115</v>
      </c>
      <c r="G136" s="37"/>
      <c r="H136" s="37"/>
      <c r="I136" s="37"/>
      <c r="J136" s="37"/>
      <c r="K136" s="37"/>
      <c r="L136" s="12">
        <v>0</v>
      </c>
      <c r="M136" s="12">
        <v>175</v>
      </c>
      <c r="N136" s="6">
        <f t="shared" si="4"/>
        <v>679019638.45999992</v>
      </c>
    </row>
    <row r="137" spans="2:14" ht="22.5" x14ac:dyDescent="0.25">
      <c r="B137" s="37" t="s">
        <v>12</v>
      </c>
      <c r="C137" s="37"/>
      <c r="D137" s="10"/>
      <c r="E137" s="11" t="s">
        <v>116</v>
      </c>
      <c r="F137" s="37" t="s">
        <v>117</v>
      </c>
      <c r="G137" s="37"/>
      <c r="H137" s="37"/>
      <c r="I137" s="37"/>
      <c r="J137" s="37"/>
      <c r="K137" s="37"/>
      <c r="L137" s="12">
        <v>1625</v>
      </c>
      <c r="M137" s="12">
        <v>0</v>
      </c>
      <c r="N137" s="6">
        <f t="shared" si="4"/>
        <v>679021263.45999992</v>
      </c>
    </row>
    <row r="138" spans="2:14" x14ac:dyDescent="0.25">
      <c r="F138" s="37"/>
      <c r="G138" s="37"/>
      <c r="H138" s="37"/>
      <c r="I138" s="37"/>
      <c r="J138" s="37"/>
      <c r="K138" s="37"/>
      <c r="N138" s="6">
        <f t="shared" si="4"/>
        <v>679021263.45999992</v>
      </c>
    </row>
    <row r="139" spans="2:14" x14ac:dyDescent="0.25">
      <c r="B139" s="37" t="s">
        <v>15</v>
      </c>
      <c r="C139" s="37"/>
      <c r="D139" s="10"/>
      <c r="E139" s="11" t="s">
        <v>118</v>
      </c>
      <c r="F139" s="37" t="s">
        <v>119</v>
      </c>
      <c r="G139" s="37"/>
      <c r="H139" s="37"/>
      <c r="I139" s="37"/>
      <c r="J139" s="37"/>
      <c r="K139" s="37"/>
      <c r="L139" s="12">
        <v>0</v>
      </c>
      <c r="M139" s="12">
        <v>150</v>
      </c>
      <c r="N139" s="6">
        <f t="shared" si="4"/>
        <v>679021113.45999992</v>
      </c>
    </row>
    <row r="140" spans="2:14" x14ac:dyDescent="0.25">
      <c r="F140" s="37"/>
      <c r="G140" s="37"/>
      <c r="H140" s="37"/>
      <c r="I140" s="37"/>
      <c r="J140" s="37"/>
      <c r="K140" s="37"/>
      <c r="N140" s="6">
        <f t="shared" si="4"/>
        <v>679021113.45999992</v>
      </c>
    </row>
    <row r="141" spans="2:14" x14ac:dyDescent="0.25">
      <c r="B141" s="37" t="s">
        <v>15</v>
      </c>
      <c r="C141" s="37"/>
      <c r="D141" s="10"/>
      <c r="E141" s="11" t="s">
        <v>120</v>
      </c>
      <c r="F141" s="37" t="s">
        <v>121</v>
      </c>
      <c r="G141" s="37"/>
      <c r="H141" s="37"/>
      <c r="I141" s="37"/>
      <c r="J141" s="37"/>
      <c r="K141" s="37"/>
      <c r="L141" s="12">
        <v>0</v>
      </c>
      <c r="M141" s="12">
        <v>150</v>
      </c>
      <c r="N141" s="6">
        <f t="shared" si="4"/>
        <v>679020963.45999992</v>
      </c>
    </row>
    <row r="142" spans="2:14" x14ac:dyDescent="0.25">
      <c r="F142" s="37"/>
      <c r="G142" s="37"/>
      <c r="H142" s="37"/>
      <c r="I142" s="37"/>
      <c r="J142" s="37"/>
      <c r="K142" s="37"/>
      <c r="N142" s="6">
        <f t="shared" si="4"/>
        <v>679020963.45999992</v>
      </c>
    </row>
    <row r="143" spans="2:14" x14ac:dyDescent="0.25">
      <c r="B143" s="37" t="s">
        <v>15</v>
      </c>
      <c r="C143" s="37"/>
      <c r="D143" s="10"/>
      <c r="E143" s="11" t="s">
        <v>122</v>
      </c>
      <c r="F143" s="37" t="s">
        <v>123</v>
      </c>
      <c r="G143" s="37"/>
      <c r="H143" s="37"/>
      <c r="I143" s="37"/>
      <c r="J143" s="37"/>
      <c r="K143" s="37"/>
      <c r="L143" s="12">
        <v>0</v>
      </c>
      <c r="M143" s="12">
        <v>150</v>
      </c>
      <c r="N143" s="6">
        <f t="shared" si="4"/>
        <v>679020813.45999992</v>
      </c>
    </row>
    <row r="144" spans="2:14" x14ac:dyDescent="0.25">
      <c r="F144" s="37"/>
      <c r="G144" s="37"/>
      <c r="H144" s="37"/>
      <c r="I144" s="37"/>
      <c r="J144" s="37"/>
      <c r="K144" s="37"/>
      <c r="N144" s="6">
        <f>+N143+L144-M144</f>
        <v>679020813.45999992</v>
      </c>
    </row>
    <row r="145" spans="2:14" x14ac:dyDescent="0.25">
      <c r="B145" s="37" t="s">
        <v>15</v>
      </c>
      <c r="C145" s="37"/>
      <c r="D145" s="10"/>
      <c r="E145" s="11" t="s">
        <v>124</v>
      </c>
      <c r="F145" s="37" t="s">
        <v>125</v>
      </c>
      <c r="G145" s="37"/>
      <c r="H145" s="37"/>
      <c r="I145" s="37"/>
      <c r="J145" s="37"/>
      <c r="K145" s="37"/>
      <c r="L145" s="12">
        <v>0</v>
      </c>
      <c r="M145" s="12">
        <v>150</v>
      </c>
      <c r="N145" s="6">
        <f t="shared" ref="N145:N158" si="5">+N144+L145-M145</f>
        <v>679020663.45999992</v>
      </c>
    </row>
    <row r="146" spans="2:14" x14ac:dyDescent="0.25">
      <c r="F146" s="37"/>
      <c r="G146" s="37"/>
      <c r="H146" s="37"/>
      <c r="I146" s="37"/>
      <c r="J146" s="37"/>
      <c r="K146" s="37"/>
      <c r="N146" s="6">
        <f t="shared" si="5"/>
        <v>679020663.45999992</v>
      </c>
    </row>
    <row r="147" spans="2:14" x14ac:dyDescent="0.25">
      <c r="B147" s="37" t="s">
        <v>15</v>
      </c>
      <c r="C147" s="37"/>
      <c r="D147" s="10"/>
      <c r="E147" s="11" t="s">
        <v>126</v>
      </c>
      <c r="F147" s="37" t="s">
        <v>127</v>
      </c>
      <c r="G147" s="37"/>
      <c r="H147" s="37"/>
      <c r="I147" s="37"/>
      <c r="J147" s="37"/>
      <c r="K147" s="37"/>
      <c r="L147" s="12">
        <v>0</v>
      </c>
      <c r="M147" s="12">
        <v>150</v>
      </c>
      <c r="N147" s="6">
        <f t="shared" si="5"/>
        <v>679020513.45999992</v>
      </c>
    </row>
    <row r="148" spans="2:14" x14ac:dyDescent="0.25">
      <c r="F148" s="37"/>
      <c r="G148" s="37"/>
      <c r="H148" s="37"/>
      <c r="I148" s="37"/>
      <c r="J148" s="37"/>
      <c r="K148" s="37"/>
      <c r="N148" s="6">
        <f t="shared" si="5"/>
        <v>679020513.45999992</v>
      </c>
    </row>
    <row r="149" spans="2:14" x14ac:dyDescent="0.25">
      <c r="B149" s="37" t="s">
        <v>15</v>
      </c>
      <c r="C149" s="37"/>
      <c r="D149" s="10"/>
      <c r="E149" s="11" t="s">
        <v>128</v>
      </c>
      <c r="F149" s="37" t="s">
        <v>129</v>
      </c>
      <c r="G149" s="37"/>
      <c r="H149" s="37"/>
      <c r="I149" s="37"/>
      <c r="J149" s="37"/>
      <c r="K149" s="37"/>
      <c r="L149" s="12">
        <v>0</v>
      </c>
      <c r="M149" s="12">
        <v>175</v>
      </c>
      <c r="N149" s="6">
        <f t="shared" si="5"/>
        <v>679020338.45999992</v>
      </c>
    </row>
    <row r="150" spans="2:14" x14ac:dyDescent="0.25">
      <c r="F150" s="37"/>
      <c r="G150" s="37"/>
      <c r="H150" s="37"/>
      <c r="I150" s="37"/>
      <c r="J150" s="37"/>
      <c r="K150" s="37"/>
      <c r="N150" s="6">
        <f t="shared" si="5"/>
        <v>679020338.45999992</v>
      </c>
    </row>
    <row r="151" spans="2:14" x14ac:dyDescent="0.25">
      <c r="B151" s="37" t="s">
        <v>15</v>
      </c>
      <c r="C151" s="37"/>
      <c r="D151" s="10"/>
      <c r="E151" s="11" t="s">
        <v>130</v>
      </c>
      <c r="F151" s="37" t="s">
        <v>131</v>
      </c>
      <c r="G151" s="37"/>
      <c r="H151" s="37"/>
      <c r="I151" s="37"/>
      <c r="J151" s="37"/>
      <c r="K151" s="37"/>
      <c r="L151" s="12">
        <v>0</v>
      </c>
      <c r="M151" s="12">
        <v>175</v>
      </c>
      <c r="N151" s="6">
        <f t="shared" si="5"/>
        <v>679020163.45999992</v>
      </c>
    </row>
    <row r="152" spans="2:14" x14ac:dyDescent="0.25">
      <c r="F152" s="37"/>
      <c r="G152" s="37"/>
      <c r="H152" s="37"/>
      <c r="I152" s="37"/>
      <c r="J152" s="37"/>
      <c r="K152" s="37"/>
      <c r="N152" s="6">
        <f t="shared" si="5"/>
        <v>679020163.45999992</v>
      </c>
    </row>
    <row r="153" spans="2:14" x14ac:dyDescent="0.25">
      <c r="B153" s="37" t="s">
        <v>15</v>
      </c>
      <c r="C153" s="37"/>
      <c r="D153" s="10"/>
      <c r="E153" s="11" t="s">
        <v>132</v>
      </c>
      <c r="F153" s="37" t="s">
        <v>133</v>
      </c>
      <c r="G153" s="37"/>
      <c r="H153" s="37"/>
      <c r="I153" s="37"/>
      <c r="J153" s="37"/>
      <c r="K153" s="37"/>
      <c r="L153" s="12">
        <v>0</v>
      </c>
      <c r="M153" s="12">
        <v>175</v>
      </c>
      <c r="N153" s="6">
        <f t="shared" si="5"/>
        <v>679019988.45999992</v>
      </c>
    </row>
    <row r="154" spans="2:14" x14ac:dyDescent="0.25">
      <c r="F154" s="37"/>
      <c r="G154" s="37"/>
      <c r="H154" s="37"/>
      <c r="I154" s="37"/>
      <c r="J154" s="37"/>
      <c r="K154" s="37"/>
      <c r="N154" s="6">
        <f t="shared" si="5"/>
        <v>679019988.45999992</v>
      </c>
    </row>
    <row r="155" spans="2:14" x14ac:dyDescent="0.25">
      <c r="B155" s="37" t="s">
        <v>15</v>
      </c>
      <c r="C155" s="37"/>
      <c r="D155" s="10"/>
      <c r="E155" s="11" t="s">
        <v>134</v>
      </c>
      <c r="F155" s="37" t="s">
        <v>135</v>
      </c>
      <c r="G155" s="37"/>
      <c r="H155" s="37"/>
      <c r="I155" s="37"/>
      <c r="J155" s="37"/>
      <c r="K155" s="37"/>
      <c r="L155" s="12">
        <v>0</v>
      </c>
      <c r="M155" s="12">
        <v>175</v>
      </c>
      <c r="N155" s="6">
        <f t="shared" si="5"/>
        <v>679019813.45999992</v>
      </c>
    </row>
    <row r="156" spans="2:14" x14ac:dyDescent="0.25">
      <c r="F156" s="37"/>
      <c r="G156" s="37"/>
      <c r="H156" s="37"/>
      <c r="I156" s="37"/>
      <c r="J156" s="37"/>
      <c r="K156" s="37"/>
      <c r="N156" s="6">
        <f t="shared" si="5"/>
        <v>679019813.45999992</v>
      </c>
    </row>
    <row r="157" spans="2:14" ht="30.75" customHeight="1" x14ac:dyDescent="0.25">
      <c r="B157" s="37" t="s">
        <v>15</v>
      </c>
      <c r="C157" s="37"/>
      <c r="D157" s="10"/>
      <c r="E157" s="11" t="s">
        <v>136</v>
      </c>
      <c r="F157" s="37" t="s">
        <v>137</v>
      </c>
      <c r="G157" s="37"/>
      <c r="H157" s="37"/>
      <c r="I157" s="37"/>
      <c r="J157" s="37"/>
      <c r="K157" s="37"/>
      <c r="L157" s="12">
        <v>0</v>
      </c>
      <c r="M157" s="12">
        <v>175</v>
      </c>
      <c r="N157" s="6">
        <f t="shared" si="5"/>
        <v>679019638.45999992</v>
      </c>
    </row>
    <row r="158" spans="2:14" x14ac:dyDescent="0.25">
      <c r="B158" s="37" t="s">
        <v>36</v>
      </c>
      <c r="C158" s="37"/>
      <c r="D158" s="10"/>
      <c r="E158" s="11" t="s">
        <v>138</v>
      </c>
      <c r="F158" s="37" t="s">
        <v>139</v>
      </c>
      <c r="G158" s="37"/>
      <c r="H158" s="37"/>
      <c r="I158" s="37"/>
      <c r="J158" s="37"/>
      <c r="K158" s="37"/>
      <c r="L158" s="12">
        <v>0</v>
      </c>
      <c r="M158" s="12">
        <v>8130.57</v>
      </c>
      <c r="N158" s="6">
        <f t="shared" si="5"/>
        <v>679011507.88999987</v>
      </c>
    </row>
    <row r="159" spans="2:14" ht="40.5" customHeight="1" x14ac:dyDescent="0.25">
      <c r="F159" s="37"/>
      <c r="G159" s="37"/>
      <c r="H159" s="37"/>
      <c r="I159" s="37"/>
      <c r="J159" s="37"/>
      <c r="K159" s="37"/>
      <c r="N159" s="6">
        <f>+N158+L159-M159</f>
        <v>679011507.88999987</v>
      </c>
    </row>
    <row r="160" spans="2:14" ht="22.5" x14ac:dyDescent="0.25">
      <c r="B160" s="37" t="s">
        <v>41</v>
      </c>
      <c r="C160" s="37"/>
      <c r="D160" s="10"/>
      <c r="E160" s="11" t="s">
        <v>140</v>
      </c>
      <c r="F160" s="37" t="s">
        <v>141</v>
      </c>
      <c r="G160" s="37"/>
      <c r="H160" s="37"/>
      <c r="I160" s="37"/>
      <c r="J160" s="37"/>
      <c r="K160" s="37"/>
      <c r="L160" s="12">
        <v>8130.57</v>
      </c>
      <c r="M160" s="12">
        <v>0</v>
      </c>
      <c r="N160" s="6">
        <f>+N159+L160-M160</f>
        <v>679019638.45999992</v>
      </c>
    </row>
    <row r="161" spans="2:14" x14ac:dyDescent="0.25">
      <c r="F161" s="37"/>
      <c r="G161" s="37"/>
      <c r="H161" s="37"/>
      <c r="I161" s="37"/>
      <c r="J161" s="37"/>
      <c r="K161" s="37"/>
      <c r="N161" s="6">
        <f>+N160+L161-M161</f>
        <v>679019638.45999992</v>
      </c>
    </row>
    <row r="162" spans="2:14" x14ac:dyDescent="0.25">
      <c r="B162" s="37" t="s">
        <v>36</v>
      </c>
      <c r="C162" s="37"/>
      <c r="D162" s="10"/>
      <c r="E162" s="11" t="s">
        <v>39</v>
      </c>
      <c r="F162" s="37" t="s">
        <v>40</v>
      </c>
      <c r="G162" s="37"/>
      <c r="H162" s="37"/>
      <c r="I162" s="37"/>
      <c r="J162" s="37"/>
      <c r="K162" s="37"/>
      <c r="L162" s="12">
        <v>3000000</v>
      </c>
      <c r="M162" s="12">
        <v>0</v>
      </c>
      <c r="N162" s="6">
        <f>+N161+L162-M162</f>
        <v>682019638.45999992</v>
      </c>
    </row>
    <row r="163" spans="2:14" ht="27.75" customHeight="1" x14ac:dyDescent="0.25">
      <c r="F163" s="37"/>
      <c r="G163" s="37"/>
      <c r="H163" s="37"/>
      <c r="I163" s="37"/>
      <c r="J163" s="37"/>
      <c r="K163" s="37"/>
      <c r="N163" s="6">
        <f>+N162+L163-M163</f>
        <v>682019638.45999992</v>
      </c>
    </row>
    <row r="164" spans="2:14" ht="22.5" x14ac:dyDescent="0.25">
      <c r="B164" s="37" t="s">
        <v>47</v>
      </c>
      <c r="C164" s="37"/>
      <c r="D164" s="10"/>
      <c r="E164" s="11" t="s">
        <v>142</v>
      </c>
      <c r="F164" s="37" t="s">
        <v>143</v>
      </c>
      <c r="G164" s="37"/>
      <c r="H164" s="37"/>
      <c r="I164" s="37"/>
      <c r="J164" s="37"/>
      <c r="K164" s="37"/>
      <c r="L164" s="12">
        <v>0</v>
      </c>
      <c r="M164" s="12">
        <v>7943.55</v>
      </c>
      <c r="N164" s="6">
        <f t="shared" ref="N164:N172" si="6">+N163+L164-M164</f>
        <v>682011694.90999997</v>
      </c>
    </row>
    <row r="165" spans="2:14" x14ac:dyDescent="0.25">
      <c r="F165" s="37"/>
      <c r="G165" s="37"/>
      <c r="H165" s="37"/>
      <c r="I165" s="37"/>
      <c r="J165" s="37"/>
      <c r="K165" s="37"/>
      <c r="N165" s="6">
        <f t="shared" si="6"/>
        <v>682011694.90999997</v>
      </c>
    </row>
    <row r="166" spans="2:14" ht="22.5" x14ac:dyDescent="0.25">
      <c r="B166" s="37" t="s">
        <v>56</v>
      </c>
      <c r="C166" s="37"/>
      <c r="D166" s="10"/>
      <c r="E166" s="11" t="s">
        <v>144</v>
      </c>
      <c r="F166" s="37" t="s">
        <v>145</v>
      </c>
      <c r="G166" s="37"/>
      <c r="H166" s="37"/>
      <c r="I166" s="37"/>
      <c r="J166" s="37"/>
      <c r="K166" s="37"/>
      <c r="L166" s="12">
        <v>0</v>
      </c>
      <c r="M166" s="12">
        <v>54305.09</v>
      </c>
      <c r="N166" s="6">
        <f t="shared" si="6"/>
        <v>681957389.81999993</v>
      </c>
    </row>
    <row r="167" spans="2:14" x14ac:dyDescent="0.25">
      <c r="F167" s="37"/>
      <c r="G167" s="37"/>
      <c r="H167" s="37"/>
      <c r="I167" s="37"/>
      <c r="J167" s="37"/>
      <c r="K167" s="37"/>
      <c r="N167" s="6">
        <f t="shared" si="6"/>
        <v>681957389.81999993</v>
      </c>
    </row>
    <row r="168" spans="2:14" ht="22.5" x14ac:dyDescent="0.25">
      <c r="B168" s="37" t="s">
        <v>56</v>
      </c>
      <c r="C168" s="37"/>
      <c r="D168" s="10"/>
      <c r="E168" s="11" t="s">
        <v>144</v>
      </c>
      <c r="F168" s="37" t="s">
        <v>145</v>
      </c>
      <c r="G168" s="37"/>
      <c r="H168" s="37"/>
      <c r="I168" s="37"/>
      <c r="J168" s="37"/>
      <c r="K168" s="37"/>
      <c r="L168" s="12">
        <v>0</v>
      </c>
      <c r="M168" s="12">
        <v>80</v>
      </c>
      <c r="N168" s="6">
        <f t="shared" si="6"/>
        <v>681957309.81999993</v>
      </c>
    </row>
    <row r="169" spans="2:14" x14ac:dyDescent="0.25">
      <c r="F169" s="37"/>
      <c r="G169" s="37"/>
      <c r="H169" s="37"/>
      <c r="I169" s="37"/>
      <c r="J169" s="37"/>
      <c r="K169" s="37"/>
      <c r="N169" s="6">
        <f t="shared" si="6"/>
        <v>681957309.81999993</v>
      </c>
    </row>
    <row r="170" spans="2:14" ht="22.5" x14ac:dyDescent="0.25">
      <c r="B170" s="37" t="s">
        <v>59</v>
      </c>
      <c r="C170" s="37"/>
      <c r="D170" s="10"/>
      <c r="E170" s="11" t="s">
        <v>146</v>
      </c>
      <c r="F170" s="37" t="s">
        <v>147</v>
      </c>
      <c r="G170" s="37"/>
      <c r="H170" s="37"/>
      <c r="I170" s="37"/>
      <c r="J170" s="37"/>
      <c r="K170" s="37"/>
      <c r="L170" s="12">
        <v>0</v>
      </c>
      <c r="M170" s="12">
        <v>20.190000000000001</v>
      </c>
      <c r="N170" s="6">
        <f t="shared" si="6"/>
        <v>681957289.62999988</v>
      </c>
    </row>
    <row r="171" spans="2:14" x14ac:dyDescent="0.25">
      <c r="F171" s="37"/>
      <c r="G171" s="37"/>
      <c r="H171" s="37"/>
      <c r="I171" s="37"/>
      <c r="J171" s="37"/>
      <c r="K171" s="37"/>
      <c r="N171" s="6">
        <f t="shared" si="6"/>
        <v>681957289.62999988</v>
      </c>
    </row>
    <row r="172" spans="2:14" ht="22.5" x14ac:dyDescent="0.25">
      <c r="B172" s="37" t="s">
        <v>59</v>
      </c>
      <c r="C172" s="37"/>
      <c r="D172" s="10"/>
      <c r="E172" s="11" t="s">
        <v>146</v>
      </c>
      <c r="F172" s="37" t="s">
        <v>147</v>
      </c>
      <c r="G172" s="37"/>
      <c r="H172" s="37"/>
      <c r="I172" s="37"/>
      <c r="J172" s="37"/>
      <c r="K172" s="37"/>
      <c r="L172" s="12">
        <v>0</v>
      </c>
      <c r="M172" s="12">
        <v>80</v>
      </c>
      <c r="N172" s="6">
        <f t="shared" si="6"/>
        <v>681957209.62999988</v>
      </c>
    </row>
    <row r="173" spans="2:14" x14ac:dyDescent="0.25">
      <c r="F173" s="37"/>
      <c r="G173" s="37"/>
      <c r="H173" s="37"/>
      <c r="I173" s="37"/>
      <c r="J173" s="37"/>
      <c r="K173" s="37"/>
      <c r="N173" s="6">
        <f>+N172+L173-M173</f>
        <v>681957209.62999988</v>
      </c>
    </row>
    <row r="174" spans="2:14" ht="22.5" x14ac:dyDescent="0.25">
      <c r="B174" s="37" t="s">
        <v>62</v>
      </c>
      <c r="C174" s="37"/>
      <c r="D174" s="10"/>
      <c r="E174" s="11" t="s">
        <v>148</v>
      </c>
      <c r="F174" s="37" t="s">
        <v>149</v>
      </c>
      <c r="G174" s="37"/>
      <c r="H174" s="37"/>
      <c r="I174" s="37"/>
      <c r="J174" s="37"/>
      <c r="K174" s="37"/>
      <c r="L174" s="12">
        <v>0</v>
      </c>
      <c r="M174" s="12">
        <v>7.0000000000000007E-2</v>
      </c>
      <c r="N174" s="6">
        <f t="shared" ref="N174:N188" si="7">+N173+L174-M174</f>
        <v>681957209.55999982</v>
      </c>
    </row>
    <row r="175" spans="2:14" x14ac:dyDescent="0.25">
      <c r="F175" s="37"/>
      <c r="G175" s="37"/>
      <c r="H175" s="37"/>
      <c r="I175" s="37"/>
      <c r="J175" s="37"/>
      <c r="K175" s="37"/>
      <c r="N175" s="6">
        <f t="shared" si="7"/>
        <v>681957209.55999982</v>
      </c>
    </row>
    <row r="176" spans="2:14" ht="22.5" x14ac:dyDescent="0.25">
      <c r="B176" s="37" t="s">
        <v>62</v>
      </c>
      <c r="C176" s="37"/>
      <c r="D176" s="10"/>
      <c r="E176" s="11" t="s">
        <v>148</v>
      </c>
      <c r="F176" s="37" t="s">
        <v>149</v>
      </c>
      <c r="G176" s="37"/>
      <c r="H176" s="37"/>
      <c r="I176" s="37"/>
      <c r="J176" s="37"/>
      <c r="K176" s="37"/>
      <c r="L176" s="12">
        <v>0</v>
      </c>
      <c r="M176" s="12">
        <v>44.41</v>
      </c>
      <c r="N176" s="6">
        <f t="shared" si="7"/>
        <v>681957165.14999986</v>
      </c>
    </row>
    <row r="177" spans="2:14" x14ac:dyDescent="0.25">
      <c r="F177" s="37"/>
      <c r="G177" s="37"/>
      <c r="H177" s="37"/>
      <c r="I177" s="37"/>
      <c r="J177" s="37"/>
      <c r="K177" s="37"/>
      <c r="N177" s="6">
        <f t="shared" si="7"/>
        <v>681957165.14999986</v>
      </c>
    </row>
    <row r="178" spans="2:14" ht="22.5" x14ac:dyDescent="0.25">
      <c r="B178" s="37" t="s">
        <v>62</v>
      </c>
      <c r="C178" s="37"/>
      <c r="D178" s="10"/>
      <c r="E178" s="11" t="s">
        <v>150</v>
      </c>
      <c r="F178" s="37" t="s">
        <v>151</v>
      </c>
      <c r="G178" s="37"/>
      <c r="H178" s="37"/>
      <c r="I178" s="37"/>
      <c r="J178" s="37"/>
      <c r="K178" s="37"/>
      <c r="L178" s="12">
        <v>0</v>
      </c>
      <c r="M178" s="12">
        <v>26390.46</v>
      </c>
      <c r="N178" s="6">
        <f t="shared" si="7"/>
        <v>681930774.68999982</v>
      </c>
    </row>
    <row r="179" spans="2:14" x14ac:dyDescent="0.25">
      <c r="F179" s="37"/>
      <c r="G179" s="37"/>
      <c r="H179" s="37"/>
      <c r="I179" s="37"/>
      <c r="J179" s="37"/>
      <c r="K179" s="37"/>
      <c r="N179" s="6">
        <f t="shared" si="7"/>
        <v>681930774.68999982</v>
      </c>
    </row>
    <row r="180" spans="2:14" ht="22.5" x14ac:dyDescent="0.25">
      <c r="B180" s="37" t="s">
        <v>62</v>
      </c>
      <c r="C180" s="37"/>
      <c r="D180" s="10"/>
      <c r="E180" s="11" t="s">
        <v>150</v>
      </c>
      <c r="F180" s="37" t="s">
        <v>151</v>
      </c>
      <c r="G180" s="37"/>
      <c r="H180" s="37"/>
      <c r="I180" s="37"/>
      <c r="J180" s="37"/>
      <c r="K180" s="37"/>
      <c r="L180" s="12">
        <v>0</v>
      </c>
      <c r="M180" s="12">
        <v>80</v>
      </c>
      <c r="N180" s="6">
        <f t="shared" si="7"/>
        <v>681930694.68999982</v>
      </c>
    </row>
    <row r="181" spans="2:14" x14ac:dyDescent="0.25">
      <c r="F181" s="37"/>
      <c r="G181" s="37"/>
      <c r="H181" s="37"/>
      <c r="I181" s="37"/>
      <c r="J181" s="37"/>
      <c r="K181" s="37"/>
      <c r="N181" s="6">
        <f t="shared" si="7"/>
        <v>681930694.68999982</v>
      </c>
    </row>
    <row r="182" spans="2:14" ht="22.5" x14ac:dyDescent="0.25">
      <c r="B182" s="37" t="s">
        <v>62</v>
      </c>
      <c r="C182" s="37"/>
      <c r="D182" s="10"/>
      <c r="E182" s="11" t="s">
        <v>152</v>
      </c>
      <c r="F182" s="37" t="s">
        <v>153</v>
      </c>
      <c r="G182" s="37"/>
      <c r="H182" s="37"/>
      <c r="I182" s="37"/>
      <c r="J182" s="37"/>
      <c r="K182" s="37"/>
      <c r="L182" s="12">
        <v>0</v>
      </c>
      <c r="M182" s="12">
        <v>305.77999999999997</v>
      </c>
      <c r="N182" s="6">
        <f t="shared" si="7"/>
        <v>681930388.90999985</v>
      </c>
    </row>
    <row r="183" spans="2:14" x14ac:dyDescent="0.25">
      <c r="F183" s="37"/>
      <c r="G183" s="37"/>
      <c r="H183" s="37"/>
      <c r="I183" s="37"/>
      <c r="J183" s="37"/>
      <c r="K183" s="37"/>
      <c r="N183" s="6">
        <f t="shared" si="7"/>
        <v>681930388.90999985</v>
      </c>
    </row>
    <row r="184" spans="2:14" ht="22.5" x14ac:dyDescent="0.25">
      <c r="B184" s="37" t="s">
        <v>62</v>
      </c>
      <c r="C184" s="37"/>
      <c r="D184" s="10"/>
      <c r="E184" s="11" t="s">
        <v>152</v>
      </c>
      <c r="F184" s="37" t="s">
        <v>153</v>
      </c>
      <c r="G184" s="37"/>
      <c r="H184" s="37"/>
      <c r="I184" s="37"/>
      <c r="J184" s="37"/>
      <c r="K184" s="37"/>
      <c r="L184" s="12">
        <v>0</v>
      </c>
      <c r="M184" s="12">
        <v>80</v>
      </c>
      <c r="N184" s="6">
        <f t="shared" si="7"/>
        <v>681930308.90999985</v>
      </c>
    </row>
    <row r="185" spans="2:14" x14ac:dyDescent="0.25">
      <c r="F185" s="37"/>
      <c r="G185" s="37"/>
      <c r="H185" s="37"/>
      <c r="I185" s="37"/>
      <c r="J185" s="37"/>
      <c r="K185" s="37"/>
      <c r="N185" s="6">
        <f t="shared" si="7"/>
        <v>681930308.90999985</v>
      </c>
    </row>
    <row r="186" spans="2:14" ht="22.5" x14ac:dyDescent="0.25">
      <c r="B186" s="37" t="s">
        <v>68</v>
      </c>
      <c r="C186" s="37"/>
      <c r="D186" s="10"/>
      <c r="E186" s="11" t="s">
        <v>154</v>
      </c>
      <c r="F186" s="37" t="s">
        <v>155</v>
      </c>
      <c r="G186" s="37"/>
      <c r="H186" s="37"/>
      <c r="I186" s="37"/>
      <c r="J186" s="37"/>
      <c r="K186" s="37"/>
      <c r="L186" s="12">
        <v>17989.84</v>
      </c>
      <c r="M186" s="12">
        <v>0</v>
      </c>
      <c r="N186" s="6">
        <f t="shared" si="7"/>
        <v>681948298.74999988</v>
      </c>
    </row>
    <row r="187" spans="2:14" x14ac:dyDescent="0.25">
      <c r="F187" s="37"/>
      <c r="G187" s="37"/>
      <c r="H187" s="37"/>
      <c r="I187" s="37"/>
      <c r="J187" s="37"/>
      <c r="K187" s="37"/>
      <c r="N187" s="6">
        <f t="shared" si="7"/>
        <v>681948298.74999988</v>
      </c>
    </row>
    <row r="188" spans="2:14" ht="22.5" x14ac:dyDescent="0.25">
      <c r="B188" s="37" t="s">
        <v>86</v>
      </c>
      <c r="C188" s="37"/>
      <c r="D188" s="10"/>
      <c r="E188" s="11" t="s">
        <v>156</v>
      </c>
      <c r="F188" s="37" t="s">
        <v>157</v>
      </c>
      <c r="G188" s="37"/>
      <c r="H188" s="37"/>
      <c r="I188" s="37"/>
      <c r="J188" s="37"/>
      <c r="K188" s="37"/>
      <c r="L188" s="12">
        <v>15449.6</v>
      </c>
      <c r="M188" s="12">
        <v>0</v>
      </c>
      <c r="N188" s="6">
        <f t="shared" si="7"/>
        <v>681963748.3499999</v>
      </c>
    </row>
    <row r="189" spans="2:14" x14ac:dyDescent="0.25">
      <c r="F189" s="37"/>
      <c r="G189" s="37"/>
      <c r="H189" s="37"/>
      <c r="I189" s="37"/>
      <c r="J189" s="37"/>
      <c r="K189" s="37"/>
      <c r="N189" s="6">
        <f>+N188+L189-M189</f>
        <v>681963748.3499999</v>
      </c>
    </row>
    <row r="190" spans="2:14" x14ac:dyDescent="0.25">
      <c r="B190" s="37" t="s">
        <v>12</v>
      </c>
      <c r="C190" s="37"/>
      <c r="D190" s="10"/>
      <c r="E190" s="11" t="s">
        <v>158</v>
      </c>
      <c r="F190" s="37" t="s">
        <v>159</v>
      </c>
      <c r="G190" s="37"/>
      <c r="H190" s="37"/>
      <c r="I190" s="37"/>
      <c r="J190" s="37"/>
      <c r="K190" s="37"/>
      <c r="L190" s="12">
        <v>0</v>
      </c>
      <c r="M190" s="12">
        <v>100</v>
      </c>
      <c r="N190" s="6">
        <f t="shared" ref="N190:N253" si="8">+N189+L190-M190</f>
        <v>681963648.3499999</v>
      </c>
    </row>
    <row r="191" spans="2:14" x14ac:dyDescent="0.25">
      <c r="F191" s="37"/>
      <c r="G191" s="37"/>
      <c r="H191" s="37"/>
      <c r="I191" s="37"/>
      <c r="J191" s="37"/>
      <c r="K191" s="37"/>
      <c r="N191" s="6">
        <f t="shared" si="8"/>
        <v>681963648.3499999</v>
      </c>
    </row>
    <row r="192" spans="2:14" x14ac:dyDescent="0.25">
      <c r="B192" s="37" t="s">
        <v>12</v>
      </c>
      <c r="C192" s="37"/>
      <c r="D192" s="10"/>
      <c r="E192" s="11" t="s">
        <v>160</v>
      </c>
      <c r="F192" s="37" t="s">
        <v>161</v>
      </c>
      <c r="G192" s="37"/>
      <c r="H192" s="37"/>
      <c r="I192" s="37"/>
      <c r="J192" s="37"/>
      <c r="K192" s="37"/>
      <c r="L192" s="12">
        <v>0</v>
      </c>
      <c r="M192" s="12">
        <v>100</v>
      </c>
      <c r="N192" s="6">
        <f t="shared" si="8"/>
        <v>681963548.3499999</v>
      </c>
    </row>
    <row r="193" spans="2:14" x14ac:dyDescent="0.25">
      <c r="B193" s="37" t="s">
        <v>12</v>
      </c>
      <c r="C193" s="37"/>
      <c r="D193" s="10"/>
      <c r="E193" s="11" t="s">
        <v>162</v>
      </c>
      <c r="F193" s="37" t="s">
        <v>163</v>
      </c>
      <c r="G193" s="37"/>
      <c r="H193" s="37"/>
      <c r="I193" s="37"/>
      <c r="J193" s="37"/>
      <c r="K193" s="37"/>
      <c r="L193" s="12">
        <v>0</v>
      </c>
      <c r="M193" s="12">
        <v>100</v>
      </c>
      <c r="N193" s="6">
        <f t="shared" si="8"/>
        <v>681963448.3499999</v>
      </c>
    </row>
    <row r="194" spans="2:14" x14ac:dyDescent="0.25">
      <c r="F194" s="37"/>
      <c r="G194" s="37"/>
      <c r="H194" s="37"/>
      <c r="I194" s="37"/>
      <c r="J194" s="37"/>
      <c r="K194" s="37"/>
      <c r="N194" s="6">
        <f t="shared" si="8"/>
        <v>681963448.3499999</v>
      </c>
    </row>
    <row r="195" spans="2:14" x14ac:dyDescent="0.25">
      <c r="B195" s="37" t="s">
        <v>12</v>
      </c>
      <c r="C195" s="37"/>
      <c r="D195" s="10"/>
      <c r="E195" s="11" t="s">
        <v>164</v>
      </c>
      <c r="F195" s="37" t="s">
        <v>165</v>
      </c>
      <c r="G195" s="37"/>
      <c r="H195" s="37"/>
      <c r="I195" s="37"/>
      <c r="J195" s="37"/>
      <c r="K195" s="37"/>
      <c r="L195" s="12">
        <v>0</v>
      </c>
      <c r="M195" s="12">
        <v>100</v>
      </c>
      <c r="N195" s="6">
        <f t="shared" si="8"/>
        <v>681963348.3499999</v>
      </c>
    </row>
    <row r="196" spans="2:14" x14ac:dyDescent="0.25">
      <c r="F196" s="37"/>
      <c r="G196" s="37"/>
      <c r="H196" s="37"/>
      <c r="I196" s="37"/>
      <c r="J196" s="37"/>
      <c r="K196" s="37"/>
      <c r="N196" s="6">
        <f t="shared" si="8"/>
        <v>681963348.3499999</v>
      </c>
    </row>
    <row r="197" spans="2:14" x14ac:dyDescent="0.25">
      <c r="B197" s="37" t="s">
        <v>12</v>
      </c>
      <c r="C197" s="37"/>
      <c r="D197" s="10"/>
      <c r="E197" s="11" t="s">
        <v>166</v>
      </c>
      <c r="F197" s="37" t="s">
        <v>167</v>
      </c>
      <c r="G197" s="37"/>
      <c r="H197" s="37"/>
      <c r="I197" s="37"/>
      <c r="J197" s="37"/>
      <c r="K197" s="37"/>
      <c r="L197" s="12">
        <v>0</v>
      </c>
      <c r="M197" s="12">
        <v>100</v>
      </c>
      <c r="N197" s="6">
        <f t="shared" si="8"/>
        <v>681963248.3499999</v>
      </c>
    </row>
    <row r="198" spans="2:14" x14ac:dyDescent="0.25">
      <c r="F198" s="37"/>
      <c r="G198" s="37"/>
      <c r="H198" s="37"/>
      <c r="I198" s="37"/>
      <c r="J198" s="37"/>
      <c r="K198" s="37"/>
      <c r="N198" s="6">
        <f t="shared" si="8"/>
        <v>681963248.3499999</v>
      </c>
    </row>
    <row r="199" spans="2:14" x14ac:dyDescent="0.25">
      <c r="B199" s="37" t="s">
        <v>12</v>
      </c>
      <c r="C199" s="37"/>
      <c r="D199" s="10"/>
      <c r="E199" s="11" t="s">
        <v>168</v>
      </c>
      <c r="F199" s="37" t="s">
        <v>169</v>
      </c>
      <c r="G199" s="37"/>
      <c r="H199" s="37"/>
      <c r="I199" s="37"/>
      <c r="J199" s="37"/>
      <c r="K199" s="37"/>
      <c r="L199" s="12">
        <v>0</v>
      </c>
      <c r="M199" s="12">
        <v>100</v>
      </c>
      <c r="N199" s="6">
        <f t="shared" si="8"/>
        <v>681963148.3499999</v>
      </c>
    </row>
    <row r="200" spans="2:14" x14ac:dyDescent="0.25">
      <c r="F200" s="37"/>
      <c r="G200" s="37"/>
      <c r="H200" s="37"/>
      <c r="I200" s="37"/>
      <c r="J200" s="37"/>
      <c r="K200" s="37"/>
      <c r="N200" s="6">
        <f t="shared" si="8"/>
        <v>681963148.3499999</v>
      </c>
    </row>
    <row r="201" spans="2:14" x14ac:dyDescent="0.25">
      <c r="B201" s="37" t="s">
        <v>12</v>
      </c>
      <c r="C201" s="37"/>
      <c r="D201" s="10"/>
      <c r="E201" s="11" t="s">
        <v>170</v>
      </c>
      <c r="F201" s="37" t="s">
        <v>171</v>
      </c>
      <c r="G201" s="37"/>
      <c r="H201" s="37"/>
      <c r="I201" s="37"/>
      <c r="J201" s="37"/>
      <c r="K201" s="37"/>
      <c r="L201" s="12">
        <v>0</v>
      </c>
      <c r="M201" s="12">
        <v>100</v>
      </c>
      <c r="N201" s="6">
        <f t="shared" si="8"/>
        <v>681963048.3499999</v>
      </c>
    </row>
    <row r="202" spans="2:14" x14ac:dyDescent="0.25">
      <c r="F202" s="37"/>
      <c r="G202" s="37"/>
      <c r="H202" s="37"/>
      <c r="I202" s="37"/>
      <c r="J202" s="37"/>
      <c r="K202" s="37"/>
      <c r="N202" s="6">
        <f t="shared" si="8"/>
        <v>681963048.3499999</v>
      </c>
    </row>
    <row r="203" spans="2:14" x14ac:dyDescent="0.25">
      <c r="B203" s="37" t="s">
        <v>12</v>
      </c>
      <c r="C203" s="37"/>
      <c r="D203" s="10"/>
      <c r="E203" s="11" t="s">
        <v>172</v>
      </c>
      <c r="F203" s="37" t="s">
        <v>173</v>
      </c>
      <c r="G203" s="37"/>
      <c r="H203" s="37"/>
      <c r="I203" s="37"/>
      <c r="J203" s="37"/>
      <c r="K203" s="37"/>
      <c r="L203" s="12">
        <v>0</v>
      </c>
      <c r="M203" s="12">
        <v>100</v>
      </c>
      <c r="N203" s="6">
        <f t="shared" si="8"/>
        <v>681962948.3499999</v>
      </c>
    </row>
    <row r="204" spans="2:14" x14ac:dyDescent="0.25">
      <c r="F204" s="37"/>
      <c r="G204" s="37"/>
      <c r="H204" s="37"/>
      <c r="I204" s="37"/>
      <c r="J204" s="37"/>
      <c r="K204" s="37"/>
      <c r="N204" s="6">
        <f t="shared" si="8"/>
        <v>681962948.3499999</v>
      </c>
    </row>
    <row r="205" spans="2:14" ht="22.5" x14ac:dyDescent="0.25">
      <c r="B205" s="37" t="s">
        <v>12</v>
      </c>
      <c r="C205" s="37"/>
      <c r="D205" s="10"/>
      <c r="E205" s="11" t="s">
        <v>13</v>
      </c>
      <c r="F205" s="37" t="s">
        <v>14</v>
      </c>
      <c r="G205" s="37"/>
      <c r="H205" s="37"/>
      <c r="I205" s="37"/>
      <c r="J205" s="37"/>
      <c r="K205" s="37"/>
      <c r="L205" s="12">
        <v>0</v>
      </c>
      <c r="M205" s="12">
        <v>650</v>
      </c>
      <c r="N205" s="6">
        <f t="shared" si="8"/>
        <v>681962298.3499999</v>
      </c>
    </row>
    <row r="206" spans="2:14" x14ac:dyDescent="0.25">
      <c r="F206" s="37"/>
      <c r="G206" s="37"/>
      <c r="H206" s="37"/>
      <c r="I206" s="37"/>
      <c r="J206" s="37"/>
      <c r="K206" s="37"/>
      <c r="N206" s="6">
        <f t="shared" si="8"/>
        <v>681962298.3499999</v>
      </c>
    </row>
    <row r="207" spans="2:14" ht="22.5" x14ac:dyDescent="0.25">
      <c r="B207" s="37" t="s">
        <v>12</v>
      </c>
      <c r="C207" s="37"/>
      <c r="D207" s="10"/>
      <c r="E207" s="11" t="s">
        <v>116</v>
      </c>
      <c r="F207" s="37" t="s">
        <v>117</v>
      </c>
      <c r="G207" s="37"/>
      <c r="H207" s="37"/>
      <c r="I207" s="37"/>
      <c r="J207" s="37"/>
      <c r="K207" s="37"/>
      <c r="L207" s="12">
        <v>0</v>
      </c>
      <c r="M207" s="12">
        <v>1625</v>
      </c>
      <c r="N207" s="6">
        <f t="shared" si="8"/>
        <v>681960673.3499999</v>
      </c>
    </row>
    <row r="208" spans="2:14" x14ac:dyDescent="0.25">
      <c r="F208" s="37"/>
      <c r="G208" s="37"/>
      <c r="H208" s="37"/>
      <c r="I208" s="37"/>
      <c r="J208" s="37"/>
      <c r="K208" s="37"/>
      <c r="N208" s="6">
        <f t="shared" si="8"/>
        <v>681960673.3499999</v>
      </c>
    </row>
    <row r="209" spans="2:14" ht="22.5" x14ac:dyDescent="0.25">
      <c r="B209" s="37" t="s">
        <v>12</v>
      </c>
      <c r="C209" s="37"/>
      <c r="D209" s="10"/>
      <c r="E209" s="11" t="s">
        <v>26</v>
      </c>
      <c r="F209" s="37" t="s">
        <v>27</v>
      </c>
      <c r="G209" s="37"/>
      <c r="H209" s="37"/>
      <c r="I209" s="37"/>
      <c r="J209" s="37"/>
      <c r="K209" s="37"/>
      <c r="L209" s="12">
        <v>0</v>
      </c>
      <c r="M209" s="12">
        <v>650</v>
      </c>
      <c r="N209" s="6">
        <f t="shared" si="8"/>
        <v>681960023.3499999</v>
      </c>
    </row>
    <row r="210" spans="2:14" x14ac:dyDescent="0.25">
      <c r="F210" s="37"/>
      <c r="G210" s="37"/>
      <c r="H210" s="37"/>
      <c r="I210" s="37"/>
      <c r="J210" s="37"/>
      <c r="K210" s="37"/>
      <c r="N210" s="6">
        <f t="shared" si="8"/>
        <v>681960023.3499999</v>
      </c>
    </row>
    <row r="211" spans="2:14" ht="22.5" x14ac:dyDescent="0.25">
      <c r="B211" s="37" t="s">
        <v>12</v>
      </c>
      <c r="C211" s="37"/>
      <c r="D211" s="10"/>
      <c r="E211" s="11" t="s">
        <v>94</v>
      </c>
      <c r="F211" s="37" t="s">
        <v>95</v>
      </c>
      <c r="G211" s="37"/>
      <c r="H211" s="37"/>
      <c r="I211" s="37"/>
      <c r="J211" s="37"/>
      <c r="K211" s="37"/>
      <c r="L211" s="12">
        <v>0</v>
      </c>
      <c r="M211" s="12">
        <v>1625</v>
      </c>
      <c r="N211" s="6">
        <f t="shared" si="8"/>
        <v>681958398.3499999</v>
      </c>
    </row>
    <row r="212" spans="2:14" x14ac:dyDescent="0.25">
      <c r="F212" s="37"/>
      <c r="G212" s="37"/>
      <c r="H212" s="37"/>
      <c r="I212" s="37"/>
      <c r="J212" s="37"/>
      <c r="K212" s="37"/>
      <c r="N212" s="6">
        <f t="shared" si="8"/>
        <v>681958398.3499999</v>
      </c>
    </row>
    <row r="213" spans="2:14" x14ac:dyDescent="0.25">
      <c r="B213" s="37" t="s">
        <v>12</v>
      </c>
      <c r="C213" s="37"/>
      <c r="D213" s="10"/>
      <c r="E213" s="11" t="s">
        <v>174</v>
      </c>
      <c r="F213" s="37" t="s">
        <v>175</v>
      </c>
      <c r="G213" s="37"/>
      <c r="H213" s="37"/>
      <c r="I213" s="37"/>
      <c r="J213" s="37"/>
      <c r="K213" s="37"/>
      <c r="L213" s="12">
        <v>0</v>
      </c>
      <c r="M213" s="12">
        <v>650</v>
      </c>
      <c r="N213" s="6">
        <f t="shared" si="8"/>
        <v>681957748.3499999</v>
      </c>
    </row>
    <row r="214" spans="2:14" x14ac:dyDescent="0.25">
      <c r="F214" s="37"/>
      <c r="G214" s="37"/>
      <c r="H214" s="37"/>
      <c r="I214" s="37"/>
      <c r="J214" s="37"/>
      <c r="K214" s="37"/>
      <c r="N214" s="6">
        <f t="shared" si="8"/>
        <v>681957748.3499999</v>
      </c>
    </row>
    <row r="215" spans="2:14" x14ac:dyDescent="0.25">
      <c r="B215" s="37" t="s">
        <v>15</v>
      </c>
      <c r="C215" s="37"/>
      <c r="D215" s="10"/>
      <c r="E215" s="11" t="s">
        <v>176</v>
      </c>
      <c r="F215" s="37" t="s">
        <v>25</v>
      </c>
      <c r="G215" s="37"/>
      <c r="H215" s="37"/>
      <c r="I215" s="37"/>
      <c r="J215" s="37"/>
      <c r="K215" s="37"/>
      <c r="L215" s="12">
        <v>0</v>
      </c>
      <c r="M215" s="12">
        <v>175</v>
      </c>
      <c r="N215" s="6">
        <f t="shared" si="8"/>
        <v>681957573.3499999</v>
      </c>
    </row>
    <row r="216" spans="2:14" x14ac:dyDescent="0.25">
      <c r="F216" s="37"/>
      <c r="G216" s="37"/>
      <c r="H216" s="37"/>
      <c r="I216" s="37"/>
      <c r="J216" s="37"/>
      <c r="K216" s="37"/>
      <c r="N216" s="6">
        <f t="shared" si="8"/>
        <v>681957573.3499999</v>
      </c>
    </row>
    <row r="217" spans="2:14" ht="22.5" x14ac:dyDescent="0.25">
      <c r="B217" s="37" t="s">
        <v>15</v>
      </c>
      <c r="C217" s="37"/>
      <c r="D217" s="10"/>
      <c r="E217" s="11" t="s">
        <v>177</v>
      </c>
      <c r="F217" s="37" t="s">
        <v>178</v>
      </c>
      <c r="G217" s="37"/>
      <c r="H217" s="37"/>
      <c r="I217" s="37"/>
      <c r="J217" s="37"/>
      <c r="K217" s="37"/>
      <c r="L217" s="12">
        <v>0</v>
      </c>
      <c r="M217" s="12">
        <v>1300</v>
      </c>
      <c r="N217" s="6">
        <f t="shared" si="8"/>
        <v>681956273.3499999</v>
      </c>
    </row>
    <row r="218" spans="2:14" x14ac:dyDescent="0.25">
      <c r="F218" s="37"/>
      <c r="G218" s="37"/>
      <c r="H218" s="37"/>
      <c r="I218" s="37"/>
      <c r="J218" s="37"/>
      <c r="K218" s="37"/>
      <c r="N218" s="6">
        <f t="shared" si="8"/>
        <v>681956273.3499999</v>
      </c>
    </row>
    <row r="219" spans="2:14" ht="22.5" x14ac:dyDescent="0.25">
      <c r="B219" s="37" t="s">
        <v>15</v>
      </c>
      <c r="C219" s="37"/>
      <c r="D219" s="10"/>
      <c r="E219" s="11" t="s">
        <v>179</v>
      </c>
      <c r="F219" s="37" t="s">
        <v>180</v>
      </c>
      <c r="G219" s="37"/>
      <c r="H219" s="37"/>
      <c r="I219" s="37"/>
      <c r="J219" s="37"/>
      <c r="K219" s="37"/>
      <c r="L219" s="12">
        <v>0</v>
      </c>
      <c r="M219" s="12">
        <v>1300</v>
      </c>
      <c r="N219" s="6">
        <f t="shared" si="8"/>
        <v>681954973.3499999</v>
      </c>
    </row>
    <row r="220" spans="2:14" x14ac:dyDescent="0.25">
      <c r="F220" s="37"/>
      <c r="G220" s="37"/>
      <c r="H220" s="37"/>
      <c r="I220" s="37"/>
      <c r="J220" s="37"/>
      <c r="K220" s="37"/>
      <c r="N220" s="6">
        <f t="shared" si="8"/>
        <v>681954973.3499999</v>
      </c>
    </row>
    <row r="221" spans="2:14" ht="22.5" x14ac:dyDescent="0.25">
      <c r="B221" s="37" t="s">
        <v>15</v>
      </c>
      <c r="C221" s="37"/>
      <c r="D221" s="10"/>
      <c r="E221" s="11" t="s">
        <v>181</v>
      </c>
      <c r="F221" s="37" t="s">
        <v>182</v>
      </c>
      <c r="G221" s="37"/>
      <c r="H221" s="37"/>
      <c r="I221" s="37"/>
      <c r="J221" s="37"/>
      <c r="K221" s="37"/>
      <c r="L221" s="12">
        <v>0</v>
      </c>
      <c r="M221" s="12">
        <v>1300</v>
      </c>
      <c r="N221" s="6">
        <f t="shared" si="8"/>
        <v>681953673.3499999</v>
      </c>
    </row>
    <row r="222" spans="2:14" x14ac:dyDescent="0.25">
      <c r="F222" s="37"/>
      <c r="G222" s="37"/>
      <c r="H222" s="37"/>
      <c r="I222" s="37"/>
      <c r="J222" s="37"/>
      <c r="K222" s="37"/>
      <c r="N222" s="6">
        <f t="shared" si="8"/>
        <v>681953673.3499999</v>
      </c>
    </row>
    <row r="223" spans="2:14" ht="22.5" x14ac:dyDescent="0.25">
      <c r="B223" s="37" t="s">
        <v>36</v>
      </c>
      <c r="C223" s="37"/>
      <c r="D223" s="10"/>
      <c r="E223" s="11" t="s">
        <v>183</v>
      </c>
      <c r="F223" s="37" t="s">
        <v>184</v>
      </c>
      <c r="G223" s="37"/>
      <c r="H223" s="37"/>
      <c r="I223" s="37"/>
      <c r="J223" s="37"/>
      <c r="K223" s="37"/>
      <c r="L223" s="12">
        <v>6000</v>
      </c>
      <c r="M223" s="12">
        <v>0</v>
      </c>
      <c r="N223" s="6">
        <f t="shared" si="8"/>
        <v>681959673.3499999</v>
      </c>
    </row>
    <row r="224" spans="2:14" x14ac:dyDescent="0.25">
      <c r="F224" s="37"/>
      <c r="G224" s="37"/>
      <c r="H224" s="37"/>
      <c r="I224" s="37"/>
      <c r="J224" s="37"/>
      <c r="K224" s="37"/>
      <c r="N224" s="6">
        <f>+N223+L224-M224</f>
        <v>681959673.3499999</v>
      </c>
    </row>
    <row r="225" spans="2:14" ht="22.5" x14ac:dyDescent="0.25">
      <c r="B225" s="37" t="s">
        <v>36</v>
      </c>
      <c r="C225" s="37"/>
      <c r="D225" s="10"/>
      <c r="E225" s="11" t="s">
        <v>185</v>
      </c>
      <c r="F225" s="37" t="s">
        <v>186</v>
      </c>
      <c r="G225" s="37"/>
      <c r="H225" s="37"/>
      <c r="I225" s="37"/>
      <c r="J225" s="37"/>
      <c r="K225" s="37"/>
      <c r="L225" s="12">
        <v>6000</v>
      </c>
      <c r="M225" s="12">
        <v>0</v>
      </c>
      <c r="N225" s="6">
        <f t="shared" si="8"/>
        <v>681965673.3499999</v>
      </c>
    </row>
    <row r="226" spans="2:14" x14ac:dyDescent="0.25">
      <c r="F226" s="37"/>
      <c r="G226" s="37"/>
      <c r="H226" s="37"/>
      <c r="I226" s="37"/>
      <c r="J226" s="37"/>
      <c r="K226" s="37"/>
      <c r="N226" s="6">
        <f t="shared" si="8"/>
        <v>681965673.3499999</v>
      </c>
    </row>
    <row r="227" spans="2:14" ht="22.5" x14ac:dyDescent="0.25">
      <c r="B227" s="37" t="s">
        <v>36</v>
      </c>
      <c r="C227" s="37"/>
      <c r="D227" s="10"/>
      <c r="E227" s="11" t="s">
        <v>187</v>
      </c>
      <c r="F227" s="37" t="s">
        <v>188</v>
      </c>
      <c r="G227" s="37"/>
      <c r="H227" s="37"/>
      <c r="I227" s="37"/>
      <c r="J227" s="37"/>
      <c r="K227" s="37"/>
      <c r="L227" s="12">
        <v>6000</v>
      </c>
      <c r="M227" s="12">
        <v>0</v>
      </c>
      <c r="N227" s="6">
        <f t="shared" si="8"/>
        <v>681971673.3499999</v>
      </c>
    </row>
    <row r="228" spans="2:14" x14ac:dyDescent="0.25">
      <c r="F228" s="37"/>
      <c r="G228" s="37"/>
      <c r="H228" s="37"/>
      <c r="I228" s="37"/>
      <c r="J228" s="37"/>
      <c r="K228" s="37"/>
      <c r="N228" s="6">
        <f t="shared" si="8"/>
        <v>681971673.3499999</v>
      </c>
    </row>
    <row r="229" spans="2:14" ht="22.5" x14ac:dyDescent="0.25">
      <c r="B229" s="37" t="s">
        <v>36</v>
      </c>
      <c r="C229" s="37"/>
      <c r="D229" s="10"/>
      <c r="E229" s="11" t="s">
        <v>189</v>
      </c>
      <c r="F229" s="37" t="s">
        <v>190</v>
      </c>
      <c r="G229" s="37"/>
      <c r="H229" s="37"/>
      <c r="I229" s="37"/>
      <c r="J229" s="37"/>
      <c r="K229" s="37"/>
      <c r="L229" s="12">
        <v>3000</v>
      </c>
      <c r="M229" s="12">
        <v>0</v>
      </c>
      <c r="N229" s="6">
        <f t="shared" si="8"/>
        <v>681974673.3499999</v>
      </c>
    </row>
    <row r="230" spans="2:14" x14ac:dyDescent="0.25">
      <c r="F230" s="37"/>
      <c r="G230" s="37"/>
      <c r="H230" s="37"/>
      <c r="I230" s="37"/>
      <c r="J230" s="37"/>
      <c r="K230" s="37"/>
      <c r="N230" s="6">
        <f t="shared" si="8"/>
        <v>681974673.3499999</v>
      </c>
    </row>
    <row r="231" spans="2:14" ht="22.5" x14ac:dyDescent="0.25">
      <c r="B231" s="37" t="s">
        <v>36</v>
      </c>
      <c r="C231" s="37"/>
      <c r="D231" s="10"/>
      <c r="E231" s="11" t="s">
        <v>191</v>
      </c>
      <c r="F231" s="37" t="s">
        <v>192</v>
      </c>
      <c r="G231" s="37"/>
      <c r="H231" s="37"/>
      <c r="I231" s="37"/>
      <c r="J231" s="37"/>
      <c r="K231" s="37"/>
      <c r="L231" s="12">
        <v>6000</v>
      </c>
      <c r="M231" s="12">
        <v>0</v>
      </c>
      <c r="N231" s="6">
        <f t="shared" si="8"/>
        <v>681980673.3499999</v>
      </c>
    </row>
    <row r="232" spans="2:14" x14ac:dyDescent="0.25">
      <c r="F232" s="37"/>
      <c r="G232" s="37"/>
      <c r="H232" s="37"/>
      <c r="I232" s="37"/>
      <c r="J232" s="37"/>
      <c r="K232" s="37"/>
      <c r="N232" s="6">
        <f t="shared" si="8"/>
        <v>681980673.3499999</v>
      </c>
    </row>
    <row r="233" spans="2:14" ht="22.5" x14ac:dyDescent="0.25">
      <c r="B233" s="37" t="s">
        <v>36</v>
      </c>
      <c r="C233" s="37"/>
      <c r="D233" s="10"/>
      <c r="E233" s="11" t="s">
        <v>193</v>
      </c>
      <c r="F233" s="37" t="s">
        <v>194</v>
      </c>
      <c r="G233" s="37"/>
      <c r="H233" s="37"/>
      <c r="I233" s="37"/>
      <c r="J233" s="37"/>
      <c r="K233" s="37"/>
      <c r="L233" s="12">
        <v>1000</v>
      </c>
      <c r="M233" s="12">
        <v>0</v>
      </c>
      <c r="N233" s="6">
        <f t="shared" si="8"/>
        <v>681981673.3499999</v>
      </c>
    </row>
    <row r="234" spans="2:14" x14ac:dyDescent="0.25">
      <c r="F234" s="37"/>
      <c r="G234" s="37"/>
      <c r="H234" s="37"/>
      <c r="I234" s="37"/>
      <c r="J234" s="37"/>
      <c r="K234" s="37"/>
      <c r="N234" s="6">
        <f t="shared" si="8"/>
        <v>681981673.3499999</v>
      </c>
    </row>
    <row r="235" spans="2:14" ht="22.5" x14ac:dyDescent="0.25">
      <c r="B235" s="37" t="s">
        <v>36</v>
      </c>
      <c r="C235" s="37"/>
      <c r="D235" s="10"/>
      <c r="E235" s="11" t="s">
        <v>195</v>
      </c>
      <c r="F235" s="37" t="s">
        <v>196</v>
      </c>
      <c r="G235" s="37"/>
      <c r="H235" s="37"/>
      <c r="I235" s="37"/>
      <c r="J235" s="37"/>
      <c r="K235" s="37"/>
      <c r="L235" s="12">
        <v>3000</v>
      </c>
      <c r="M235" s="12">
        <v>0</v>
      </c>
      <c r="N235" s="6">
        <f t="shared" si="8"/>
        <v>681984673.3499999</v>
      </c>
    </row>
    <row r="236" spans="2:14" x14ac:dyDescent="0.25">
      <c r="F236" s="37"/>
      <c r="G236" s="37"/>
      <c r="H236" s="37"/>
      <c r="I236" s="37"/>
      <c r="J236" s="37"/>
      <c r="K236" s="37"/>
      <c r="N236" s="6">
        <f t="shared" si="8"/>
        <v>681984673.3499999</v>
      </c>
    </row>
    <row r="237" spans="2:14" ht="22.5" x14ac:dyDescent="0.25">
      <c r="B237" s="37" t="s">
        <v>36</v>
      </c>
      <c r="C237" s="37"/>
      <c r="D237" s="10"/>
      <c r="E237" s="11" t="s">
        <v>197</v>
      </c>
      <c r="F237" s="37" t="s">
        <v>198</v>
      </c>
      <c r="G237" s="37"/>
      <c r="H237" s="37"/>
      <c r="I237" s="37"/>
      <c r="J237" s="37"/>
      <c r="K237" s="37"/>
      <c r="L237" s="12">
        <v>6000</v>
      </c>
      <c r="M237" s="12">
        <v>0</v>
      </c>
      <c r="N237" s="6">
        <f t="shared" si="8"/>
        <v>681990673.3499999</v>
      </c>
    </row>
    <row r="238" spans="2:14" x14ac:dyDescent="0.25">
      <c r="F238" s="37"/>
      <c r="G238" s="37"/>
      <c r="H238" s="37"/>
      <c r="I238" s="37"/>
      <c r="J238" s="37"/>
      <c r="K238" s="37"/>
      <c r="N238" s="6">
        <f t="shared" si="8"/>
        <v>681990673.3499999</v>
      </c>
    </row>
    <row r="239" spans="2:14" ht="22.5" x14ac:dyDescent="0.25">
      <c r="B239" s="37" t="s">
        <v>36</v>
      </c>
      <c r="C239" s="37"/>
      <c r="D239" s="10"/>
      <c r="E239" s="11" t="s">
        <v>199</v>
      </c>
      <c r="F239" s="37" t="s">
        <v>200</v>
      </c>
      <c r="G239" s="37"/>
      <c r="H239" s="37"/>
      <c r="I239" s="37"/>
      <c r="J239" s="37"/>
      <c r="K239" s="37"/>
      <c r="L239" s="12">
        <v>6000</v>
      </c>
      <c r="M239" s="12">
        <v>0</v>
      </c>
      <c r="N239" s="6">
        <f>+N238+L239-M239</f>
        <v>681996673.3499999</v>
      </c>
    </row>
    <row r="240" spans="2:14" x14ac:dyDescent="0.25">
      <c r="F240" s="37"/>
      <c r="G240" s="37"/>
      <c r="H240" s="37"/>
      <c r="I240" s="37"/>
      <c r="J240" s="37"/>
      <c r="K240" s="37"/>
      <c r="N240" s="6">
        <f t="shared" si="8"/>
        <v>681996673.3499999</v>
      </c>
    </row>
    <row r="241" spans="2:14" ht="22.5" x14ac:dyDescent="0.25">
      <c r="B241" s="37" t="s">
        <v>36</v>
      </c>
      <c r="C241" s="37"/>
      <c r="D241" s="10"/>
      <c r="E241" s="11" t="s">
        <v>201</v>
      </c>
      <c r="F241" s="37" t="s">
        <v>202</v>
      </c>
      <c r="G241" s="37"/>
      <c r="H241" s="37"/>
      <c r="I241" s="37"/>
      <c r="J241" s="37"/>
      <c r="K241" s="37"/>
      <c r="L241" s="12">
        <v>0</v>
      </c>
      <c r="M241" s="12">
        <v>45000</v>
      </c>
      <c r="N241" s="6">
        <f t="shared" si="8"/>
        <v>681951673.3499999</v>
      </c>
    </row>
    <row r="242" spans="2:14" x14ac:dyDescent="0.25">
      <c r="F242" s="37"/>
      <c r="G242" s="37"/>
      <c r="H242" s="37"/>
      <c r="I242" s="37"/>
      <c r="J242" s="37"/>
      <c r="K242" s="37"/>
      <c r="N242" s="6">
        <f t="shared" si="8"/>
        <v>681951673.3499999</v>
      </c>
    </row>
    <row r="243" spans="2:14" ht="22.5" x14ac:dyDescent="0.25">
      <c r="B243" s="37" t="s">
        <v>41</v>
      </c>
      <c r="C243" s="37"/>
      <c r="D243" s="10"/>
      <c r="E243" s="11" t="s">
        <v>203</v>
      </c>
      <c r="F243" s="37" t="s">
        <v>204</v>
      </c>
      <c r="G243" s="37"/>
      <c r="H243" s="37"/>
      <c r="I243" s="37"/>
      <c r="J243" s="37"/>
      <c r="K243" s="37"/>
      <c r="L243" s="12">
        <v>1000</v>
      </c>
      <c r="M243" s="12">
        <v>0</v>
      </c>
      <c r="N243" s="6">
        <f t="shared" si="8"/>
        <v>681952673.3499999</v>
      </c>
    </row>
    <row r="244" spans="2:14" x14ac:dyDescent="0.25">
      <c r="F244" s="37"/>
      <c r="G244" s="37"/>
      <c r="H244" s="37"/>
      <c r="I244" s="37"/>
      <c r="J244" s="37"/>
      <c r="K244" s="37"/>
      <c r="N244" s="6">
        <f t="shared" si="8"/>
        <v>681952673.3499999</v>
      </c>
    </row>
    <row r="245" spans="2:14" ht="22.5" x14ac:dyDescent="0.25">
      <c r="B245" s="37" t="s">
        <v>41</v>
      </c>
      <c r="C245" s="37"/>
      <c r="D245" s="10"/>
      <c r="E245" s="11" t="s">
        <v>205</v>
      </c>
      <c r="F245" s="37" t="s">
        <v>206</v>
      </c>
      <c r="G245" s="37"/>
      <c r="H245" s="37"/>
      <c r="I245" s="37"/>
      <c r="J245" s="37"/>
      <c r="K245" s="37"/>
      <c r="L245" s="12">
        <v>3000</v>
      </c>
      <c r="M245" s="12">
        <v>0</v>
      </c>
      <c r="N245" s="6">
        <f t="shared" si="8"/>
        <v>681955673.3499999</v>
      </c>
    </row>
    <row r="246" spans="2:14" x14ac:dyDescent="0.25">
      <c r="F246" s="37"/>
      <c r="G246" s="37"/>
      <c r="H246" s="37"/>
      <c r="I246" s="37"/>
      <c r="J246" s="37"/>
      <c r="K246" s="37"/>
      <c r="N246" s="6">
        <f t="shared" si="8"/>
        <v>681955673.3499999</v>
      </c>
    </row>
    <row r="247" spans="2:14" ht="22.5" x14ac:dyDescent="0.25">
      <c r="B247" s="37" t="s">
        <v>41</v>
      </c>
      <c r="C247" s="37"/>
      <c r="D247" s="10"/>
      <c r="E247" s="11" t="s">
        <v>207</v>
      </c>
      <c r="F247" s="37" t="s">
        <v>208</v>
      </c>
      <c r="G247" s="37"/>
      <c r="H247" s="37"/>
      <c r="I247" s="37"/>
      <c r="J247" s="37"/>
      <c r="K247" s="37"/>
      <c r="L247" s="12">
        <v>3000</v>
      </c>
      <c r="M247" s="12">
        <v>0</v>
      </c>
      <c r="N247" s="6">
        <f t="shared" si="8"/>
        <v>681958673.3499999</v>
      </c>
    </row>
    <row r="248" spans="2:14" x14ac:dyDescent="0.25">
      <c r="F248" s="37"/>
      <c r="G248" s="37"/>
      <c r="H248" s="37"/>
      <c r="I248" s="37"/>
      <c r="J248" s="37"/>
      <c r="K248" s="37"/>
      <c r="N248" s="6">
        <f t="shared" si="8"/>
        <v>681958673.3499999</v>
      </c>
    </row>
    <row r="249" spans="2:14" ht="22.5" x14ac:dyDescent="0.25">
      <c r="B249" s="37" t="s">
        <v>41</v>
      </c>
      <c r="C249" s="37"/>
      <c r="D249" s="10"/>
      <c r="E249" s="11" t="s">
        <v>209</v>
      </c>
      <c r="F249" s="37" t="s">
        <v>210</v>
      </c>
      <c r="G249" s="37"/>
      <c r="H249" s="37"/>
      <c r="I249" s="37"/>
      <c r="J249" s="37"/>
      <c r="K249" s="37"/>
      <c r="L249" s="12">
        <v>3000</v>
      </c>
      <c r="M249" s="12">
        <v>0</v>
      </c>
      <c r="N249" s="6">
        <f t="shared" si="8"/>
        <v>681961673.3499999</v>
      </c>
    </row>
    <row r="250" spans="2:14" x14ac:dyDescent="0.25">
      <c r="F250" s="37"/>
      <c r="G250" s="37"/>
      <c r="H250" s="37"/>
      <c r="I250" s="37"/>
      <c r="J250" s="37"/>
      <c r="K250" s="37"/>
      <c r="N250" s="6">
        <f t="shared" si="8"/>
        <v>681961673.3499999</v>
      </c>
    </row>
    <row r="251" spans="2:14" ht="22.5" x14ac:dyDescent="0.25">
      <c r="B251" s="37" t="s">
        <v>41</v>
      </c>
      <c r="C251" s="37"/>
      <c r="D251" s="10"/>
      <c r="E251" s="11" t="s">
        <v>211</v>
      </c>
      <c r="F251" s="37" t="s">
        <v>212</v>
      </c>
      <c r="G251" s="37"/>
      <c r="H251" s="37"/>
      <c r="I251" s="37"/>
      <c r="J251" s="37"/>
      <c r="K251" s="37"/>
      <c r="L251" s="12">
        <v>3000</v>
      </c>
      <c r="M251" s="12">
        <v>0</v>
      </c>
      <c r="N251" s="6">
        <f t="shared" si="8"/>
        <v>681964673.3499999</v>
      </c>
    </row>
    <row r="252" spans="2:14" x14ac:dyDescent="0.25">
      <c r="F252" s="37"/>
      <c r="G252" s="37"/>
      <c r="H252" s="37"/>
      <c r="I252" s="37"/>
      <c r="J252" s="37"/>
      <c r="K252" s="37"/>
      <c r="N252" s="6">
        <f t="shared" si="8"/>
        <v>681964673.3499999</v>
      </c>
    </row>
    <row r="253" spans="2:14" ht="22.5" x14ac:dyDescent="0.25">
      <c r="B253" s="37" t="s">
        <v>41</v>
      </c>
      <c r="C253" s="37"/>
      <c r="D253" s="10"/>
      <c r="E253" s="11" t="s">
        <v>213</v>
      </c>
      <c r="F253" s="37" t="s">
        <v>214</v>
      </c>
      <c r="G253" s="37"/>
      <c r="H253" s="37"/>
      <c r="I253" s="37"/>
      <c r="J253" s="37"/>
      <c r="K253" s="37"/>
      <c r="L253" s="12">
        <v>6000</v>
      </c>
      <c r="M253" s="12">
        <v>0</v>
      </c>
      <c r="N253" s="6">
        <f t="shared" si="8"/>
        <v>681970673.3499999</v>
      </c>
    </row>
    <row r="254" spans="2:14" x14ac:dyDescent="0.25">
      <c r="F254" s="37"/>
      <c r="G254" s="37"/>
      <c r="H254" s="37"/>
      <c r="I254" s="37"/>
      <c r="J254" s="37"/>
      <c r="K254" s="37"/>
      <c r="N254" s="6">
        <f t="shared" ref="N254:N317" si="9">+N253+L254-M254</f>
        <v>681970673.3499999</v>
      </c>
    </row>
    <row r="255" spans="2:14" ht="22.5" x14ac:dyDescent="0.25">
      <c r="B255" s="37" t="s">
        <v>41</v>
      </c>
      <c r="C255" s="37"/>
      <c r="D255" s="10"/>
      <c r="E255" s="11" t="s">
        <v>215</v>
      </c>
      <c r="F255" s="37" t="s">
        <v>216</v>
      </c>
      <c r="G255" s="37"/>
      <c r="H255" s="37"/>
      <c r="I255" s="37"/>
      <c r="J255" s="37"/>
      <c r="K255" s="37"/>
      <c r="L255" s="12">
        <v>3000</v>
      </c>
      <c r="M255" s="12">
        <v>0</v>
      </c>
      <c r="N255" s="6">
        <f t="shared" si="9"/>
        <v>681973673.3499999</v>
      </c>
    </row>
    <row r="256" spans="2:14" x14ac:dyDescent="0.25">
      <c r="F256" s="37"/>
      <c r="G256" s="37"/>
      <c r="H256" s="37"/>
      <c r="I256" s="37"/>
      <c r="J256" s="37"/>
      <c r="K256" s="37"/>
      <c r="N256" s="6">
        <f t="shared" si="9"/>
        <v>681973673.3499999</v>
      </c>
    </row>
    <row r="257" spans="2:14" ht="22.5" x14ac:dyDescent="0.25">
      <c r="B257" s="37" t="s">
        <v>41</v>
      </c>
      <c r="C257" s="37"/>
      <c r="D257" s="10"/>
      <c r="E257" s="11" t="s">
        <v>217</v>
      </c>
      <c r="F257" s="37" t="s">
        <v>218</v>
      </c>
      <c r="G257" s="37"/>
      <c r="H257" s="37"/>
      <c r="I257" s="37"/>
      <c r="J257" s="37"/>
      <c r="K257" s="37"/>
      <c r="L257" s="12">
        <v>6000</v>
      </c>
      <c r="M257" s="12">
        <v>0</v>
      </c>
      <c r="N257" s="6">
        <f t="shared" si="9"/>
        <v>681979673.3499999</v>
      </c>
    </row>
    <row r="258" spans="2:14" x14ac:dyDescent="0.25">
      <c r="F258" s="37"/>
      <c r="G258" s="37"/>
      <c r="H258" s="37"/>
      <c r="I258" s="37"/>
      <c r="J258" s="37"/>
      <c r="K258" s="37"/>
      <c r="N258" s="6">
        <f t="shared" si="9"/>
        <v>681979673.3499999</v>
      </c>
    </row>
    <row r="259" spans="2:14" ht="22.5" x14ac:dyDescent="0.25">
      <c r="B259" s="37" t="s">
        <v>41</v>
      </c>
      <c r="C259" s="37"/>
      <c r="D259" s="10"/>
      <c r="E259" s="11" t="s">
        <v>219</v>
      </c>
      <c r="F259" s="37" t="s">
        <v>220</v>
      </c>
      <c r="G259" s="37"/>
      <c r="H259" s="37"/>
      <c r="I259" s="37"/>
      <c r="J259" s="37"/>
      <c r="K259" s="37"/>
      <c r="L259" s="12">
        <v>1000</v>
      </c>
      <c r="M259" s="12">
        <v>0</v>
      </c>
      <c r="N259" s="6">
        <f t="shared" si="9"/>
        <v>681980673.3499999</v>
      </c>
    </row>
    <row r="260" spans="2:14" x14ac:dyDescent="0.25">
      <c r="F260" s="37"/>
      <c r="G260" s="37"/>
      <c r="H260" s="37"/>
      <c r="I260" s="37"/>
      <c r="J260" s="37"/>
      <c r="K260" s="37"/>
      <c r="N260" s="6">
        <f t="shared" si="9"/>
        <v>681980673.3499999</v>
      </c>
    </row>
    <row r="261" spans="2:14" ht="22.5" x14ac:dyDescent="0.25">
      <c r="B261" s="37" t="s">
        <v>41</v>
      </c>
      <c r="C261" s="37"/>
      <c r="D261" s="10"/>
      <c r="E261" s="11" t="s">
        <v>221</v>
      </c>
      <c r="F261" s="37" t="s">
        <v>222</v>
      </c>
      <c r="G261" s="37"/>
      <c r="H261" s="37"/>
      <c r="I261" s="37"/>
      <c r="J261" s="37"/>
      <c r="K261" s="37"/>
      <c r="L261" s="12">
        <v>10000</v>
      </c>
      <c r="M261" s="12">
        <v>0</v>
      </c>
      <c r="N261" s="6">
        <f t="shared" si="9"/>
        <v>681990673.3499999</v>
      </c>
    </row>
    <row r="262" spans="2:14" x14ac:dyDescent="0.25">
      <c r="F262" s="37"/>
      <c r="G262" s="37"/>
      <c r="H262" s="37"/>
      <c r="I262" s="37"/>
      <c r="J262" s="37"/>
      <c r="K262" s="37"/>
      <c r="N262" s="6">
        <f t="shared" si="9"/>
        <v>681990673.3499999</v>
      </c>
    </row>
    <row r="263" spans="2:14" ht="22.5" x14ac:dyDescent="0.25">
      <c r="B263" s="37" t="s">
        <v>41</v>
      </c>
      <c r="C263" s="37"/>
      <c r="D263" s="10"/>
      <c r="E263" s="11" t="s">
        <v>223</v>
      </c>
      <c r="F263" s="37" t="s">
        <v>224</v>
      </c>
      <c r="G263" s="37"/>
      <c r="H263" s="37"/>
      <c r="I263" s="37"/>
      <c r="J263" s="37"/>
      <c r="K263" s="37"/>
      <c r="L263" s="12">
        <v>6000</v>
      </c>
      <c r="M263" s="12">
        <v>0</v>
      </c>
      <c r="N263" s="6">
        <f t="shared" si="9"/>
        <v>681996673.3499999</v>
      </c>
    </row>
    <row r="264" spans="2:14" x14ac:dyDescent="0.25">
      <c r="F264" s="37"/>
      <c r="G264" s="37"/>
      <c r="H264" s="37"/>
      <c r="I264" s="37"/>
      <c r="J264" s="37"/>
      <c r="K264" s="37"/>
      <c r="N264" s="6">
        <f t="shared" si="9"/>
        <v>681996673.3499999</v>
      </c>
    </row>
    <row r="265" spans="2:14" ht="22.5" x14ac:dyDescent="0.25">
      <c r="B265" s="37" t="s">
        <v>41</v>
      </c>
      <c r="C265" s="37"/>
      <c r="D265" s="10"/>
      <c r="E265" s="11" t="s">
        <v>225</v>
      </c>
      <c r="F265" s="37" t="s">
        <v>226</v>
      </c>
      <c r="G265" s="37"/>
      <c r="H265" s="37"/>
      <c r="I265" s="37"/>
      <c r="J265" s="37"/>
      <c r="K265" s="37"/>
      <c r="L265" s="12">
        <v>3000</v>
      </c>
      <c r="M265" s="12">
        <v>0</v>
      </c>
      <c r="N265" s="6">
        <f t="shared" si="9"/>
        <v>681999673.3499999</v>
      </c>
    </row>
    <row r="266" spans="2:14" x14ac:dyDescent="0.25">
      <c r="F266" s="37"/>
      <c r="G266" s="37"/>
      <c r="H266" s="37"/>
      <c r="I266" s="37"/>
      <c r="J266" s="37"/>
      <c r="K266" s="37"/>
      <c r="N266" s="6">
        <f t="shared" si="9"/>
        <v>681999673.3499999</v>
      </c>
    </row>
    <row r="267" spans="2:14" ht="22.5" x14ac:dyDescent="0.25">
      <c r="B267" s="37" t="s">
        <v>41</v>
      </c>
      <c r="C267" s="37"/>
      <c r="D267" s="10"/>
      <c r="E267" s="11" t="s">
        <v>227</v>
      </c>
      <c r="F267" s="37" t="s">
        <v>228</v>
      </c>
      <c r="G267" s="37"/>
      <c r="H267" s="37"/>
      <c r="I267" s="37"/>
      <c r="J267" s="37"/>
      <c r="K267" s="37"/>
      <c r="L267" s="12">
        <v>10000</v>
      </c>
      <c r="M267" s="12">
        <v>0</v>
      </c>
      <c r="N267" s="6">
        <f t="shared" si="9"/>
        <v>682009673.3499999</v>
      </c>
    </row>
    <row r="268" spans="2:14" x14ac:dyDescent="0.25">
      <c r="F268" s="37"/>
      <c r="G268" s="37"/>
      <c r="H268" s="37"/>
      <c r="I268" s="37"/>
      <c r="J268" s="37"/>
      <c r="K268" s="37"/>
      <c r="N268" s="6">
        <f t="shared" si="9"/>
        <v>682009673.3499999</v>
      </c>
    </row>
    <row r="269" spans="2:14" ht="22.5" x14ac:dyDescent="0.25">
      <c r="B269" s="37" t="s">
        <v>41</v>
      </c>
      <c r="C269" s="37"/>
      <c r="D269" s="10"/>
      <c r="E269" s="11" t="s">
        <v>229</v>
      </c>
      <c r="F269" s="37" t="s">
        <v>230</v>
      </c>
      <c r="G269" s="37"/>
      <c r="H269" s="37"/>
      <c r="I269" s="37"/>
      <c r="J269" s="37"/>
      <c r="K269" s="37"/>
      <c r="L269" s="12">
        <v>0</v>
      </c>
      <c r="M269" s="12">
        <v>65204.02</v>
      </c>
      <c r="N269" s="6">
        <f t="shared" si="9"/>
        <v>681944469.32999992</v>
      </c>
    </row>
    <row r="270" spans="2:14" x14ac:dyDescent="0.25">
      <c r="F270" s="37"/>
      <c r="G270" s="37"/>
      <c r="H270" s="37"/>
      <c r="I270" s="37"/>
      <c r="J270" s="37"/>
      <c r="K270" s="37"/>
      <c r="N270" s="6">
        <f t="shared" si="9"/>
        <v>681944469.32999992</v>
      </c>
    </row>
    <row r="271" spans="2:14" ht="22.5" x14ac:dyDescent="0.25">
      <c r="B271" s="37" t="s">
        <v>41</v>
      </c>
      <c r="C271" s="37"/>
      <c r="D271" s="10"/>
      <c r="E271" s="11" t="s">
        <v>231</v>
      </c>
      <c r="F271" s="37" t="s">
        <v>232</v>
      </c>
      <c r="G271" s="37"/>
      <c r="H271" s="37"/>
      <c r="I271" s="37"/>
      <c r="J271" s="37"/>
      <c r="K271" s="37"/>
      <c r="L271" s="12">
        <v>6507.02</v>
      </c>
      <c r="M271" s="12">
        <v>0</v>
      </c>
      <c r="N271" s="6">
        <f t="shared" si="9"/>
        <v>681950976.3499999</v>
      </c>
    </row>
    <row r="272" spans="2:14" x14ac:dyDescent="0.25">
      <c r="F272" s="37"/>
      <c r="G272" s="37"/>
      <c r="H272" s="37"/>
      <c r="I272" s="37"/>
      <c r="J272" s="37"/>
      <c r="K272" s="37"/>
      <c r="N272" s="6">
        <f t="shared" si="9"/>
        <v>681950976.3499999</v>
      </c>
    </row>
    <row r="273" spans="2:14" ht="22.5" x14ac:dyDescent="0.25">
      <c r="B273" s="37" t="s">
        <v>41</v>
      </c>
      <c r="C273" s="37"/>
      <c r="D273" s="10"/>
      <c r="E273" s="11" t="s">
        <v>233</v>
      </c>
      <c r="F273" s="37" t="s">
        <v>234</v>
      </c>
      <c r="G273" s="37"/>
      <c r="H273" s="37"/>
      <c r="I273" s="37"/>
      <c r="J273" s="37"/>
      <c r="K273" s="37"/>
      <c r="L273" s="12">
        <v>350</v>
      </c>
      <c r="M273" s="12">
        <v>0</v>
      </c>
      <c r="N273" s="6">
        <f t="shared" si="9"/>
        <v>681951326.3499999</v>
      </c>
    </row>
    <row r="274" spans="2:14" x14ac:dyDescent="0.25">
      <c r="F274" s="37"/>
      <c r="G274" s="37"/>
      <c r="H274" s="37"/>
      <c r="I274" s="37"/>
      <c r="J274" s="37"/>
      <c r="K274" s="37"/>
      <c r="N274" s="6">
        <f t="shared" si="9"/>
        <v>681951326.3499999</v>
      </c>
    </row>
    <row r="275" spans="2:14" ht="22.5" x14ac:dyDescent="0.25">
      <c r="B275" s="37" t="s">
        <v>41</v>
      </c>
      <c r="C275" s="37"/>
      <c r="D275" s="10"/>
      <c r="E275" s="11" t="s">
        <v>235</v>
      </c>
      <c r="F275" s="37" t="s">
        <v>236</v>
      </c>
      <c r="G275" s="37"/>
      <c r="H275" s="37"/>
      <c r="I275" s="37"/>
      <c r="J275" s="37"/>
      <c r="K275" s="37"/>
      <c r="L275" s="12">
        <v>347</v>
      </c>
      <c r="M275" s="12">
        <v>0</v>
      </c>
      <c r="N275" s="6">
        <f t="shared" si="9"/>
        <v>681951673.3499999</v>
      </c>
    </row>
    <row r="276" spans="2:14" x14ac:dyDescent="0.25">
      <c r="F276" s="37"/>
      <c r="G276" s="37"/>
      <c r="H276" s="37"/>
      <c r="I276" s="37"/>
      <c r="J276" s="37"/>
      <c r="K276" s="37"/>
      <c r="N276" s="6">
        <f t="shared" si="9"/>
        <v>681951673.3499999</v>
      </c>
    </row>
    <row r="277" spans="2:14" x14ac:dyDescent="0.25">
      <c r="B277" s="37" t="s">
        <v>44</v>
      </c>
      <c r="C277" s="37"/>
      <c r="D277" s="10"/>
      <c r="E277" s="11" t="s">
        <v>237</v>
      </c>
      <c r="F277" s="37" t="s">
        <v>238</v>
      </c>
      <c r="G277" s="37"/>
      <c r="H277" s="37"/>
      <c r="I277" s="37"/>
      <c r="J277" s="37"/>
      <c r="K277" s="37"/>
      <c r="L277" s="12">
        <v>2000</v>
      </c>
      <c r="M277" s="12">
        <v>0</v>
      </c>
      <c r="N277" s="6">
        <f t="shared" si="9"/>
        <v>681953673.3499999</v>
      </c>
    </row>
    <row r="278" spans="2:14" hidden="1" x14ac:dyDescent="0.25">
      <c r="F278" s="37"/>
      <c r="G278" s="37"/>
      <c r="H278" s="37"/>
      <c r="I278" s="37"/>
      <c r="J278" s="37"/>
      <c r="K278" s="37"/>
      <c r="N278" s="6">
        <f t="shared" si="9"/>
        <v>681953673.3499999</v>
      </c>
    </row>
    <row r="279" spans="2:14" ht="22.5" x14ac:dyDescent="0.25">
      <c r="B279" s="37" t="s">
        <v>44</v>
      </c>
      <c r="C279" s="37"/>
      <c r="D279" s="10"/>
      <c r="E279" s="11" t="s">
        <v>239</v>
      </c>
      <c r="F279" s="37" t="s">
        <v>240</v>
      </c>
      <c r="G279" s="37"/>
      <c r="H279" s="37"/>
      <c r="I279" s="37"/>
      <c r="J279" s="37"/>
      <c r="K279" s="37"/>
      <c r="L279" s="12">
        <v>6000</v>
      </c>
      <c r="M279" s="12">
        <v>0</v>
      </c>
      <c r="N279" s="6">
        <f t="shared" si="9"/>
        <v>681959673.3499999</v>
      </c>
    </row>
    <row r="280" spans="2:14" x14ac:dyDescent="0.25">
      <c r="F280" s="37"/>
      <c r="G280" s="37"/>
      <c r="H280" s="37"/>
      <c r="I280" s="37"/>
      <c r="J280" s="37"/>
      <c r="K280" s="37"/>
      <c r="N280" s="6">
        <f t="shared" si="9"/>
        <v>681959673.3499999</v>
      </c>
    </row>
    <row r="281" spans="2:14" ht="22.5" x14ac:dyDescent="0.25">
      <c r="B281" s="37" t="s">
        <v>44</v>
      </c>
      <c r="C281" s="37"/>
      <c r="D281" s="10"/>
      <c r="E281" s="11" t="s">
        <v>241</v>
      </c>
      <c r="F281" s="37" t="s">
        <v>242</v>
      </c>
      <c r="G281" s="37"/>
      <c r="H281" s="37"/>
      <c r="I281" s="37"/>
      <c r="J281" s="37"/>
      <c r="K281" s="37"/>
      <c r="L281" s="12">
        <v>6000</v>
      </c>
      <c r="M281" s="12">
        <v>0</v>
      </c>
      <c r="N281" s="6">
        <f t="shared" si="9"/>
        <v>681965673.3499999</v>
      </c>
    </row>
    <row r="282" spans="2:14" x14ac:dyDescent="0.25">
      <c r="F282" s="37"/>
      <c r="G282" s="37"/>
      <c r="H282" s="37"/>
      <c r="I282" s="37"/>
      <c r="J282" s="37"/>
      <c r="K282" s="37"/>
      <c r="N282" s="6">
        <f t="shared" si="9"/>
        <v>681965673.3499999</v>
      </c>
    </row>
    <row r="283" spans="2:14" ht="22.5" x14ac:dyDescent="0.25">
      <c r="B283" s="37" t="s">
        <v>44</v>
      </c>
      <c r="C283" s="37"/>
      <c r="D283" s="10"/>
      <c r="E283" s="11" t="s">
        <v>243</v>
      </c>
      <c r="F283" s="37" t="s">
        <v>244</v>
      </c>
      <c r="G283" s="37"/>
      <c r="H283" s="37"/>
      <c r="I283" s="37"/>
      <c r="J283" s="37"/>
      <c r="K283" s="37"/>
      <c r="L283" s="12">
        <v>3000</v>
      </c>
      <c r="M283" s="12">
        <v>0</v>
      </c>
      <c r="N283" s="6">
        <f t="shared" si="9"/>
        <v>681968673.3499999</v>
      </c>
    </row>
    <row r="284" spans="2:14" x14ac:dyDescent="0.25">
      <c r="F284" s="37"/>
      <c r="G284" s="37"/>
      <c r="H284" s="37"/>
      <c r="I284" s="37"/>
      <c r="J284" s="37"/>
      <c r="K284" s="37"/>
      <c r="N284" s="6">
        <f t="shared" si="9"/>
        <v>681968673.3499999</v>
      </c>
    </row>
    <row r="285" spans="2:14" ht="22.5" x14ac:dyDescent="0.25">
      <c r="B285" s="37" t="s">
        <v>44</v>
      </c>
      <c r="C285" s="37"/>
      <c r="D285" s="10"/>
      <c r="E285" s="11" t="s">
        <v>245</v>
      </c>
      <c r="F285" s="37" t="s">
        <v>246</v>
      </c>
      <c r="G285" s="37"/>
      <c r="H285" s="37"/>
      <c r="I285" s="37"/>
      <c r="J285" s="37"/>
      <c r="K285" s="37"/>
      <c r="L285" s="12">
        <v>1000</v>
      </c>
      <c r="M285" s="12">
        <v>0</v>
      </c>
      <c r="N285" s="6">
        <f t="shared" si="9"/>
        <v>681969673.3499999</v>
      </c>
    </row>
    <row r="286" spans="2:14" x14ac:dyDescent="0.25">
      <c r="F286" s="37"/>
      <c r="G286" s="37"/>
      <c r="H286" s="37"/>
      <c r="I286" s="37"/>
      <c r="J286" s="37"/>
      <c r="K286" s="37"/>
      <c r="N286" s="6">
        <f t="shared" si="9"/>
        <v>681969673.3499999</v>
      </c>
    </row>
    <row r="287" spans="2:14" ht="22.5" x14ac:dyDescent="0.25">
      <c r="B287" s="37" t="s">
        <v>44</v>
      </c>
      <c r="C287" s="37"/>
      <c r="D287" s="10"/>
      <c r="E287" s="11" t="s">
        <v>247</v>
      </c>
      <c r="F287" s="37" t="s">
        <v>248</v>
      </c>
      <c r="G287" s="37"/>
      <c r="H287" s="37"/>
      <c r="I287" s="37"/>
      <c r="J287" s="37"/>
      <c r="K287" s="37"/>
      <c r="L287" s="12">
        <v>1000</v>
      </c>
      <c r="M287" s="12">
        <v>0</v>
      </c>
      <c r="N287" s="6">
        <f t="shared" si="9"/>
        <v>681970673.3499999</v>
      </c>
    </row>
    <row r="288" spans="2:14" x14ac:dyDescent="0.25">
      <c r="F288" s="37"/>
      <c r="G288" s="37"/>
      <c r="H288" s="37"/>
      <c r="I288" s="37"/>
      <c r="J288" s="37"/>
      <c r="K288" s="37"/>
      <c r="N288" s="6">
        <f t="shared" si="9"/>
        <v>681970673.3499999</v>
      </c>
    </row>
    <row r="289" spans="2:14" ht="22.5" x14ac:dyDescent="0.25">
      <c r="B289" s="37" t="s">
        <v>44</v>
      </c>
      <c r="C289" s="37"/>
      <c r="D289" s="10"/>
      <c r="E289" s="11" t="s">
        <v>249</v>
      </c>
      <c r="F289" s="37" t="s">
        <v>250</v>
      </c>
      <c r="G289" s="37"/>
      <c r="H289" s="37"/>
      <c r="I289" s="37"/>
      <c r="J289" s="37"/>
      <c r="K289" s="37"/>
      <c r="L289" s="12">
        <v>6000</v>
      </c>
      <c r="M289" s="12">
        <v>0</v>
      </c>
      <c r="N289" s="6">
        <f t="shared" si="9"/>
        <v>681976673.3499999</v>
      </c>
    </row>
    <row r="290" spans="2:14" x14ac:dyDescent="0.25">
      <c r="F290" s="37"/>
      <c r="G290" s="37"/>
      <c r="H290" s="37"/>
      <c r="I290" s="37"/>
      <c r="J290" s="37"/>
      <c r="K290" s="37"/>
      <c r="N290" s="6">
        <f t="shared" si="9"/>
        <v>681976673.3499999</v>
      </c>
    </row>
    <row r="291" spans="2:14" ht="22.5" x14ac:dyDescent="0.25">
      <c r="B291" s="37" t="s">
        <v>44</v>
      </c>
      <c r="C291" s="37"/>
      <c r="D291" s="10"/>
      <c r="E291" s="11" t="s">
        <v>251</v>
      </c>
      <c r="F291" s="37" t="s">
        <v>252</v>
      </c>
      <c r="G291" s="37"/>
      <c r="H291" s="37"/>
      <c r="I291" s="37"/>
      <c r="J291" s="37"/>
      <c r="K291" s="37"/>
      <c r="L291" s="12">
        <v>6000</v>
      </c>
      <c r="M291" s="12">
        <v>0</v>
      </c>
      <c r="N291" s="6">
        <f t="shared" si="9"/>
        <v>681982673.3499999</v>
      </c>
    </row>
    <row r="292" spans="2:14" x14ac:dyDescent="0.25">
      <c r="F292" s="37"/>
      <c r="G292" s="37"/>
      <c r="H292" s="37"/>
      <c r="I292" s="37"/>
      <c r="J292" s="37"/>
      <c r="K292" s="37"/>
      <c r="N292" s="6">
        <f t="shared" si="9"/>
        <v>681982673.3499999</v>
      </c>
    </row>
    <row r="293" spans="2:14" ht="22.5" x14ac:dyDescent="0.25">
      <c r="B293" s="37" t="s">
        <v>44</v>
      </c>
      <c r="C293" s="37"/>
      <c r="D293" s="10"/>
      <c r="E293" s="11" t="s">
        <v>253</v>
      </c>
      <c r="F293" s="37" t="s">
        <v>254</v>
      </c>
      <c r="G293" s="37"/>
      <c r="H293" s="37"/>
      <c r="I293" s="37"/>
      <c r="J293" s="37"/>
      <c r="K293" s="37"/>
      <c r="L293" s="12">
        <v>0</v>
      </c>
      <c r="M293" s="12">
        <v>29000</v>
      </c>
      <c r="N293" s="6">
        <f t="shared" si="9"/>
        <v>681953673.3499999</v>
      </c>
    </row>
    <row r="294" spans="2:14" x14ac:dyDescent="0.25">
      <c r="F294" s="37"/>
      <c r="G294" s="37"/>
      <c r="H294" s="37"/>
      <c r="I294" s="37"/>
      <c r="J294" s="37"/>
      <c r="K294" s="37"/>
      <c r="N294" s="6">
        <f t="shared" si="9"/>
        <v>681953673.3499999</v>
      </c>
    </row>
    <row r="295" spans="2:14" ht="22.5" x14ac:dyDescent="0.25">
      <c r="B295" s="37" t="s">
        <v>47</v>
      </c>
      <c r="C295" s="37"/>
      <c r="D295" s="10"/>
      <c r="E295" s="11" t="s">
        <v>255</v>
      </c>
      <c r="F295" s="37" t="s">
        <v>256</v>
      </c>
      <c r="G295" s="37"/>
      <c r="H295" s="37"/>
      <c r="I295" s="37"/>
      <c r="J295" s="37"/>
      <c r="K295" s="37"/>
      <c r="L295" s="12">
        <v>0</v>
      </c>
      <c r="M295" s="12">
        <v>102000</v>
      </c>
      <c r="N295" s="6">
        <f t="shared" si="9"/>
        <v>681851673.3499999</v>
      </c>
    </row>
    <row r="296" spans="2:14" x14ac:dyDescent="0.25">
      <c r="F296" s="37"/>
      <c r="G296" s="37"/>
      <c r="H296" s="37"/>
      <c r="I296" s="37"/>
      <c r="J296" s="37"/>
      <c r="K296" s="37"/>
      <c r="N296" s="6">
        <f t="shared" si="9"/>
        <v>681851673.3499999</v>
      </c>
    </row>
    <row r="297" spans="2:14" ht="22.5" x14ac:dyDescent="0.25">
      <c r="B297" s="37" t="s">
        <v>47</v>
      </c>
      <c r="C297" s="37"/>
      <c r="D297" s="10"/>
      <c r="E297" s="11" t="s">
        <v>257</v>
      </c>
      <c r="F297" s="37" t="s">
        <v>258</v>
      </c>
      <c r="G297" s="37"/>
      <c r="H297" s="37"/>
      <c r="I297" s="37"/>
      <c r="J297" s="37"/>
      <c r="K297" s="37"/>
      <c r="L297" s="12">
        <v>10000</v>
      </c>
      <c r="M297" s="12">
        <v>0</v>
      </c>
      <c r="N297" s="6">
        <f t="shared" si="9"/>
        <v>681861673.3499999</v>
      </c>
    </row>
    <row r="298" spans="2:14" x14ac:dyDescent="0.25">
      <c r="F298" s="37"/>
      <c r="G298" s="37"/>
      <c r="H298" s="37"/>
      <c r="I298" s="37"/>
      <c r="J298" s="37"/>
      <c r="K298" s="37"/>
      <c r="N298" s="6">
        <f t="shared" si="9"/>
        <v>681861673.3499999</v>
      </c>
    </row>
    <row r="299" spans="2:14" ht="22.5" x14ac:dyDescent="0.25">
      <c r="B299" s="37" t="s">
        <v>47</v>
      </c>
      <c r="C299" s="37"/>
      <c r="D299" s="10"/>
      <c r="E299" s="11" t="s">
        <v>259</v>
      </c>
      <c r="F299" s="37" t="s">
        <v>260</v>
      </c>
      <c r="G299" s="37"/>
      <c r="H299" s="37"/>
      <c r="I299" s="37"/>
      <c r="J299" s="37"/>
      <c r="K299" s="37"/>
      <c r="L299" s="12">
        <v>6000</v>
      </c>
      <c r="M299" s="12">
        <v>0</v>
      </c>
      <c r="N299" s="6">
        <f t="shared" si="9"/>
        <v>681867673.3499999</v>
      </c>
    </row>
    <row r="300" spans="2:14" x14ac:dyDescent="0.25">
      <c r="F300" s="37"/>
      <c r="G300" s="37"/>
      <c r="H300" s="37"/>
      <c r="I300" s="37"/>
      <c r="J300" s="37"/>
      <c r="K300" s="37"/>
      <c r="N300" s="6">
        <f t="shared" si="9"/>
        <v>681867673.3499999</v>
      </c>
    </row>
    <row r="301" spans="2:14" ht="22.5" x14ac:dyDescent="0.25">
      <c r="B301" s="37" t="s">
        <v>47</v>
      </c>
      <c r="C301" s="37"/>
      <c r="D301" s="10"/>
      <c r="E301" s="11" t="s">
        <v>261</v>
      </c>
      <c r="F301" s="37" t="s">
        <v>262</v>
      </c>
      <c r="G301" s="37"/>
      <c r="H301" s="37"/>
      <c r="I301" s="37"/>
      <c r="J301" s="37"/>
      <c r="K301" s="37"/>
      <c r="L301" s="12">
        <v>10000</v>
      </c>
      <c r="M301" s="12">
        <v>0</v>
      </c>
      <c r="N301" s="6">
        <f t="shared" si="9"/>
        <v>681877673.3499999</v>
      </c>
    </row>
    <row r="302" spans="2:14" x14ac:dyDescent="0.25">
      <c r="F302" s="37"/>
      <c r="G302" s="37"/>
      <c r="H302" s="37"/>
      <c r="I302" s="37"/>
      <c r="J302" s="37"/>
      <c r="K302" s="37"/>
      <c r="N302" s="6">
        <f t="shared" si="9"/>
        <v>681877673.3499999</v>
      </c>
    </row>
    <row r="303" spans="2:14" ht="22.5" x14ac:dyDescent="0.25">
      <c r="B303" s="37" t="s">
        <v>47</v>
      </c>
      <c r="C303" s="37"/>
      <c r="D303" s="10"/>
      <c r="E303" s="11" t="s">
        <v>263</v>
      </c>
      <c r="F303" s="37" t="s">
        <v>264</v>
      </c>
      <c r="G303" s="37"/>
      <c r="H303" s="37"/>
      <c r="I303" s="37"/>
      <c r="J303" s="37"/>
      <c r="K303" s="37"/>
      <c r="L303" s="12">
        <v>3000</v>
      </c>
      <c r="M303" s="12">
        <v>0</v>
      </c>
      <c r="N303" s="6">
        <f t="shared" si="9"/>
        <v>681880673.3499999</v>
      </c>
    </row>
    <row r="304" spans="2:14" x14ac:dyDescent="0.25">
      <c r="F304" s="37"/>
      <c r="G304" s="37"/>
      <c r="H304" s="37"/>
      <c r="I304" s="37"/>
      <c r="J304" s="37"/>
      <c r="K304" s="37"/>
      <c r="N304" s="6">
        <f t="shared" si="9"/>
        <v>681880673.3499999</v>
      </c>
    </row>
    <row r="305" spans="2:14" ht="22.5" x14ac:dyDescent="0.25">
      <c r="B305" s="37" t="s">
        <v>47</v>
      </c>
      <c r="C305" s="37"/>
      <c r="D305" s="10"/>
      <c r="E305" s="11" t="s">
        <v>265</v>
      </c>
      <c r="F305" s="37" t="s">
        <v>266</v>
      </c>
      <c r="G305" s="37"/>
      <c r="H305" s="37"/>
      <c r="I305" s="37"/>
      <c r="J305" s="37"/>
      <c r="K305" s="37"/>
      <c r="L305" s="12">
        <v>1000</v>
      </c>
      <c r="M305" s="12">
        <v>0</v>
      </c>
      <c r="N305" s="6">
        <f t="shared" si="9"/>
        <v>681881673.3499999</v>
      </c>
    </row>
    <row r="306" spans="2:14" x14ac:dyDescent="0.25">
      <c r="F306" s="37"/>
      <c r="G306" s="37"/>
      <c r="H306" s="37"/>
      <c r="I306" s="37"/>
      <c r="J306" s="37"/>
      <c r="K306" s="37"/>
      <c r="N306" s="6">
        <f t="shared" si="9"/>
        <v>681881673.3499999</v>
      </c>
    </row>
    <row r="307" spans="2:14" ht="22.5" x14ac:dyDescent="0.25">
      <c r="B307" s="37" t="s">
        <v>47</v>
      </c>
      <c r="C307" s="37"/>
      <c r="D307" s="10"/>
      <c r="E307" s="11" t="s">
        <v>267</v>
      </c>
      <c r="F307" s="37" t="s">
        <v>268</v>
      </c>
      <c r="G307" s="37"/>
      <c r="H307" s="37"/>
      <c r="I307" s="37"/>
      <c r="J307" s="37"/>
      <c r="K307" s="37"/>
      <c r="L307" s="12">
        <v>1000</v>
      </c>
      <c r="M307" s="12">
        <v>0</v>
      </c>
      <c r="N307" s="6">
        <f t="shared" si="9"/>
        <v>681882673.3499999</v>
      </c>
    </row>
    <row r="308" spans="2:14" x14ac:dyDescent="0.25">
      <c r="F308" s="37"/>
      <c r="G308" s="37"/>
      <c r="H308" s="37"/>
      <c r="I308" s="37"/>
      <c r="J308" s="37"/>
      <c r="K308" s="37"/>
      <c r="N308" s="6">
        <f t="shared" si="9"/>
        <v>681882673.3499999</v>
      </c>
    </row>
    <row r="309" spans="2:14" ht="22.5" x14ac:dyDescent="0.25">
      <c r="B309" s="37" t="s">
        <v>47</v>
      </c>
      <c r="C309" s="37"/>
      <c r="D309" s="10"/>
      <c r="E309" s="11" t="s">
        <v>269</v>
      </c>
      <c r="F309" s="37" t="s">
        <v>270</v>
      </c>
      <c r="G309" s="37"/>
      <c r="H309" s="37"/>
      <c r="I309" s="37"/>
      <c r="J309" s="37"/>
      <c r="K309" s="37"/>
      <c r="L309" s="12">
        <v>10000</v>
      </c>
      <c r="M309" s="12">
        <v>0</v>
      </c>
      <c r="N309" s="6">
        <f t="shared" si="9"/>
        <v>681892673.3499999</v>
      </c>
    </row>
    <row r="310" spans="2:14" x14ac:dyDescent="0.25">
      <c r="F310" s="37"/>
      <c r="G310" s="37"/>
      <c r="H310" s="37"/>
      <c r="I310" s="37"/>
      <c r="J310" s="37"/>
      <c r="K310" s="37"/>
      <c r="N310" s="6">
        <f t="shared" si="9"/>
        <v>681892673.3499999</v>
      </c>
    </row>
    <row r="311" spans="2:14" ht="22.5" x14ac:dyDescent="0.25">
      <c r="B311" s="37" t="s">
        <v>47</v>
      </c>
      <c r="C311" s="37"/>
      <c r="D311" s="10"/>
      <c r="E311" s="11" t="s">
        <v>271</v>
      </c>
      <c r="F311" s="37" t="s">
        <v>272</v>
      </c>
      <c r="G311" s="37"/>
      <c r="H311" s="37"/>
      <c r="I311" s="37"/>
      <c r="J311" s="37"/>
      <c r="K311" s="37"/>
      <c r="L311" s="12">
        <v>3000</v>
      </c>
      <c r="M311" s="12">
        <v>0</v>
      </c>
      <c r="N311" s="6">
        <f t="shared" si="9"/>
        <v>681895673.3499999</v>
      </c>
    </row>
    <row r="312" spans="2:14" x14ac:dyDescent="0.25">
      <c r="F312" s="37"/>
      <c r="G312" s="37"/>
      <c r="H312" s="37"/>
      <c r="I312" s="37"/>
      <c r="J312" s="37"/>
      <c r="K312" s="37"/>
      <c r="N312" s="6">
        <f t="shared" si="9"/>
        <v>681895673.3499999</v>
      </c>
    </row>
    <row r="313" spans="2:14" hidden="1" x14ac:dyDescent="0.25">
      <c r="N313" s="6">
        <f t="shared" si="9"/>
        <v>681895673.3499999</v>
      </c>
    </row>
    <row r="314" spans="2:14" ht="22.5" x14ac:dyDescent="0.25">
      <c r="B314" s="37" t="s">
        <v>47</v>
      </c>
      <c r="C314" s="37"/>
      <c r="D314" s="10"/>
      <c r="E314" s="11" t="s">
        <v>273</v>
      </c>
      <c r="F314" s="37" t="s">
        <v>274</v>
      </c>
      <c r="G314" s="37"/>
      <c r="H314" s="37"/>
      <c r="I314" s="37"/>
      <c r="J314" s="37"/>
      <c r="K314" s="37"/>
      <c r="L314" s="12">
        <v>10000</v>
      </c>
      <c r="M314" s="12">
        <v>0</v>
      </c>
      <c r="N314" s="6">
        <f t="shared" si="9"/>
        <v>681905673.3499999</v>
      </c>
    </row>
    <row r="315" spans="2:14" x14ac:dyDescent="0.25">
      <c r="F315" s="37"/>
      <c r="G315" s="37"/>
      <c r="H315" s="37"/>
      <c r="I315" s="37"/>
      <c r="J315" s="37"/>
      <c r="K315" s="37"/>
      <c r="N315" s="6">
        <f t="shared" si="9"/>
        <v>681905673.3499999</v>
      </c>
    </row>
    <row r="316" spans="2:14" ht="22.5" x14ac:dyDescent="0.25">
      <c r="B316" s="37" t="s">
        <v>47</v>
      </c>
      <c r="C316" s="37"/>
      <c r="D316" s="10"/>
      <c r="E316" s="11" t="s">
        <v>275</v>
      </c>
      <c r="F316" s="37" t="s">
        <v>276</v>
      </c>
      <c r="G316" s="37"/>
      <c r="H316" s="37"/>
      <c r="I316" s="37"/>
      <c r="J316" s="37"/>
      <c r="K316" s="37"/>
      <c r="L316" s="12">
        <v>6000</v>
      </c>
      <c r="M316" s="12">
        <v>0</v>
      </c>
      <c r="N316" s="6">
        <f t="shared" si="9"/>
        <v>681911673.3499999</v>
      </c>
    </row>
    <row r="317" spans="2:14" x14ac:dyDescent="0.25">
      <c r="F317" s="37"/>
      <c r="G317" s="37"/>
      <c r="H317" s="37"/>
      <c r="I317" s="37"/>
      <c r="J317" s="37"/>
      <c r="K317" s="37"/>
      <c r="N317" s="6">
        <f t="shared" si="9"/>
        <v>681911673.3499999</v>
      </c>
    </row>
    <row r="318" spans="2:14" ht="22.5" x14ac:dyDescent="0.25">
      <c r="B318" s="37" t="s">
        <v>47</v>
      </c>
      <c r="C318" s="37"/>
      <c r="D318" s="10"/>
      <c r="E318" s="11" t="s">
        <v>277</v>
      </c>
      <c r="F318" s="37" t="s">
        <v>278</v>
      </c>
      <c r="G318" s="37"/>
      <c r="H318" s="37"/>
      <c r="I318" s="37"/>
      <c r="J318" s="37"/>
      <c r="K318" s="37"/>
      <c r="L318" s="12">
        <v>2000</v>
      </c>
      <c r="M318" s="12">
        <v>0</v>
      </c>
      <c r="N318" s="6">
        <f t="shared" ref="N318:N381" si="10">+N317+L318-M318</f>
        <v>681913673.3499999</v>
      </c>
    </row>
    <row r="319" spans="2:14" x14ac:dyDescent="0.25">
      <c r="F319" s="37"/>
      <c r="G319" s="37"/>
      <c r="H319" s="37"/>
      <c r="I319" s="37"/>
      <c r="J319" s="37"/>
      <c r="K319" s="37"/>
      <c r="N319" s="6">
        <f t="shared" si="10"/>
        <v>681913673.3499999</v>
      </c>
    </row>
    <row r="320" spans="2:14" ht="22.5" x14ac:dyDescent="0.25">
      <c r="B320" s="37" t="s">
        <v>47</v>
      </c>
      <c r="C320" s="37"/>
      <c r="D320" s="10"/>
      <c r="E320" s="11" t="s">
        <v>279</v>
      </c>
      <c r="F320" s="37" t="s">
        <v>280</v>
      </c>
      <c r="G320" s="37"/>
      <c r="H320" s="37"/>
      <c r="I320" s="37"/>
      <c r="J320" s="37"/>
      <c r="K320" s="37"/>
      <c r="L320" s="12">
        <v>5000</v>
      </c>
      <c r="M320" s="12">
        <v>0</v>
      </c>
      <c r="N320" s="6">
        <f t="shared" si="10"/>
        <v>681918673.3499999</v>
      </c>
    </row>
    <row r="321" spans="2:14" x14ac:dyDescent="0.25">
      <c r="F321" s="37"/>
      <c r="G321" s="37"/>
      <c r="H321" s="37"/>
      <c r="I321" s="37"/>
      <c r="J321" s="37"/>
      <c r="K321" s="37"/>
      <c r="N321" s="6">
        <f t="shared" si="10"/>
        <v>681918673.3499999</v>
      </c>
    </row>
    <row r="322" spans="2:14" ht="22.5" x14ac:dyDescent="0.25">
      <c r="B322" s="37" t="s">
        <v>47</v>
      </c>
      <c r="C322" s="37"/>
      <c r="D322" s="10"/>
      <c r="E322" s="11" t="s">
        <v>281</v>
      </c>
      <c r="F322" s="37" t="s">
        <v>282</v>
      </c>
      <c r="G322" s="37"/>
      <c r="H322" s="37"/>
      <c r="I322" s="37"/>
      <c r="J322" s="37"/>
      <c r="K322" s="37"/>
      <c r="L322" s="12">
        <v>3000</v>
      </c>
      <c r="M322" s="12">
        <v>0</v>
      </c>
      <c r="N322" s="6">
        <f t="shared" si="10"/>
        <v>681921673.3499999</v>
      </c>
    </row>
    <row r="323" spans="2:14" x14ac:dyDescent="0.25">
      <c r="F323" s="37"/>
      <c r="G323" s="37"/>
      <c r="H323" s="37"/>
      <c r="I323" s="37"/>
      <c r="J323" s="37"/>
      <c r="K323" s="37"/>
      <c r="N323" s="6">
        <f t="shared" si="10"/>
        <v>681921673.3499999</v>
      </c>
    </row>
    <row r="324" spans="2:14" ht="22.5" x14ac:dyDescent="0.25">
      <c r="B324" s="37" t="s">
        <v>47</v>
      </c>
      <c r="C324" s="37"/>
      <c r="D324" s="10"/>
      <c r="E324" s="11" t="s">
        <v>283</v>
      </c>
      <c r="F324" s="37" t="s">
        <v>284</v>
      </c>
      <c r="G324" s="37"/>
      <c r="H324" s="37"/>
      <c r="I324" s="37"/>
      <c r="J324" s="37"/>
      <c r="K324" s="37"/>
      <c r="L324" s="12">
        <v>3000</v>
      </c>
      <c r="M324" s="12">
        <v>0</v>
      </c>
      <c r="N324" s="6">
        <f t="shared" si="10"/>
        <v>681924673.3499999</v>
      </c>
    </row>
    <row r="325" spans="2:14" x14ac:dyDescent="0.25">
      <c r="F325" s="37"/>
      <c r="G325" s="37"/>
      <c r="H325" s="37"/>
      <c r="I325" s="37"/>
      <c r="J325" s="37"/>
      <c r="K325" s="37"/>
      <c r="N325" s="6">
        <f t="shared" si="10"/>
        <v>681924673.3499999</v>
      </c>
    </row>
    <row r="326" spans="2:14" ht="22.5" x14ac:dyDescent="0.25">
      <c r="B326" s="37" t="s">
        <v>47</v>
      </c>
      <c r="C326" s="37"/>
      <c r="D326" s="10"/>
      <c r="E326" s="11" t="s">
        <v>285</v>
      </c>
      <c r="F326" s="37" t="s">
        <v>286</v>
      </c>
      <c r="G326" s="37"/>
      <c r="H326" s="37"/>
      <c r="I326" s="37"/>
      <c r="J326" s="37"/>
      <c r="K326" s="37"/>
      <c r="L326" s="12">
        <v>20000</v>
      </c>
      <c r="M326" s="12">
        <v>0</v>
      </c>
      <c r="N326" s="6">
        <f t="shared" si="10"/>
        <v>681944673.3499999</v>
      </c>
    </row>
    <row r="327" spans="2:14" x14ac:dyDescent="0.25">
      <c r="F327" s="37"/>
      <c r="G327" s="37"/>
      <c r="H327" s="37"/>
      <c r="I327" s="37"/>
      <c r="J327" s="37"/>
      <c r="K327" s="37"/>
      <c r="N327" s="6">
        <f t="shared" si="10"/>
        <v>681944673.3499999</v>
      </c>
    </row>
    <row r="328" spans="2:14" ht="22.5" x14ac:dyDescent="0.25">
      <c r="B328" s="37" t="s">
        <v>47</v>
      </c>
      <c r="C328" s="37"/>
      <c r="D328" s="10"/>
      <c r="E328" s="11" t="s">
        <v>287</v>
      </c>
      <c r="F328" s="37" t="s">
        <v>288</v>
      </c>
      <c r="G328" s="37"/>
      <c r="H328" s="37"/>
      <c r="I328" s="37"/>
      <c r="J328" s="37"/>
      <c r="K328" s="37"/>
      <c r="L328" s="12">
        <v>6000</v>
      </c>
      <c r="M328" s="12">
        <v>0</v>
      </c>
      <c r="N328" s="6">
        <f t="shared" si="10"/>
        <v>681950673.3499999</v>
      </c>
    </row>
    <row r="329" spans="2:14" x14ac:dyDescent="0.25">
      <c r="F329" s="37"/>
      <c r="G329" s="37"/>
      <c r="H329" s="37"/>
      <c r="I329" s="37"/>
      <c r="J329" s="37"/>
      <c r="K329" s="37"/>
      <c r="N329" s="6">
        <f t="shared" si="10"/>
        <v>681950673.3499999</v>
      </c>
    </row>
    <row r="330" spans="2:14" ht="22.5" x14ac:dyDescent="0.25">
      <c r="B330" s="37" t="s">
        <v>47</v>
      </c>
      <c r="C330" s="37"/>
      <c r="D330" s="10"/>
      <c r="E330" s="11" t="s">
        <v>289</v>
      </c>
      <c r="F330" s="37" t="s">
        <v>290</v>
      </c>
      <c r="G330" s="37"/>
      <c r="H330" s="37"/>
      <c r="I330" s="37"/>
      <c r="J330" s="37"/>
      <c r="K330" s="37"/>
      <c r="L330" s="12">
        <v>3000</v>
      </c>
      <c r="M330" s="12">
        <v>0</v>
      </c>
      <c r="N330" s="6">
        <f t="shared" si="10"/>
        <v>681953673.3499999</v>
      </c>
    </row>
    <row r="331" spans="2:14" x14ac:dyDescent="0.25">
      <c r="F331" s="37"/>
      <c r="G331" s="37"/>
      <c r="H331" s="37"/>
      <c r="I331" s="37"/>
      <c r="J331" s="37"/>
      <c r="K331" s="37"/>
      <c r="N331" s="6">
        <f t="shared" si="10"/>
        <v>681953673.3499999</v>
      </c>
    </row>
    <row r="332" spans="2:14" ht="22.5" x14ac:dyDescent="0.25">
      <c r="B332" s="37" t="s">
        <v>50</v>
      </c>
      <c r="C332" s="37"/>
      <c r="D332" s="10"/>
      <c r="E332" s="11" t="s">
        <v>291</v>
      </c>
      <c r="F332" s="37" t="s">
        <v>292</v>
      </c>
      <c r="G332" s="37"/>
      <c r="H332" s="37"/>
      <c r="I332" s="37"/>
      <c r="J332" s="37"/>
      <c r="K332" s="37"/>
      <c r="L332" s="12">
        <v>0</v>
      </c>
      <c r="M332" s="12">
        <v>67000</v>
      </c>
      <c r="N332" s="6">
        <f t="shared" si="10"/>
        <v>681886673.3499999</v>
      </c>
    </row>
    <row r="333" spans="2:14" x14ac:dyDescent="0.25">
      <c r="F333" s="37"/>
      <c r="G333" s="37"/>
      <c r="H333" s="37"/>
      <c r="I333" s="37"/>
      <c r="J333" s="37"/>
      <c r="K333" s="37"/>
      <c r="N333" s="6">
        <f t="shared" si="10"/>
        <v>681886673.3499999</v>
      </c>
    </row>
    <row r="334" spans="2:14" ht="22.5" x14ac:dyDescent="0.25">
      <c r="B334" s="37" t="s">
        <v>50</v>
      </c>
      <c r="C334" s="37"/>
      <c r="D334" s="10"/>
      <c r="E334" s="11" t="s">
        <v>293</v>
      </c>
      <c r="F334" s="37" t="s">
        <v>294</v>
      </c>
      <c r="G334" s="37"/>
      <c r="H334" s="37"/>
      <c r="I334" s="37"/>
      <c r="J334" s="37"/>
      <c r="K334" s="37"/>
      <c r="L334" s="12">
        <v>3000</v>
      </c>
      <c r="M334" s="12">
        <v>0</v>
      </c>
      <c r="N334" s="6">
        <f t="shared" si="10"/>
        <v>681889673.3499999</v>
      </c>
    </row>
    <row r="335" spans="2:14" x14ac:dyDescent="0.25">
      <c r="F335" s="37"/>
      <c r="G335" s="37"/>
      <c r="H335" s="37"/>
      <c r="I335" s="37"/>
      <c r="J335" s="37"/>
      <c r="K335" s="37"/>
      <c r="N335" s="6">
        <f t="shared" si="10"/>
        <v>681889673.3499999</v>
      </c>
    </row>
    <row r="336" spans="2:14" ht="22.5" x14ac:dyDescent="0.25">
      <c r="B336" s="37" t="s">
        <v>50</v>
      </c>
      <c r="C336" s="37"/>
      <c r="D336" s="10"/>
      <c r="E336" s="11" t="s">
        <v>295</v>
      </c>
      <c r="F336" s="37" t="s">
        <v>296</v>
      </c>
      <c r="G336" s="37"/>
      <c r="H336" s="37"/>
      <c r="I336" s="37"/>
      <c r="J336" s="37"/>
      <c r="K336" s="37"/>
      <c r="L336" s="12">
        <v>3000</v>
      </c>
      <c r="M336" s="12">
        <v>0</v>
      </c>
      <c r="N336" s="6">
        <f t="shared" si="10"/>
        <v>681892673.3499999</v>
      </c>
    </row>
    <row r="337" spans="2:14" x14ac:dyDescent="0.25">
      <c r="F337" s="37"/>
      <c r="G337" s="37"/>
      <c r="H337" s="37"/>
      <c r="I337" s="37"/>
      <c r="J337" s="37"/>
      <c r="K337" s="37"/>
      <c r="N337" s="6">
        <f t="shared" si="10"/>
        <v>681892673.3499999</v>
      </c>
    </row>
    <row r="338" spans="2:14" ht="22.5" x14ac:dyDescent="0.25">
      <c r="B338" s="37" t="s">
        <v>50</v>
      </c>
      <c r="C338" s="37"/>
      <c r="D338" s="10"/>
      <c r="E338" s="11" t="s">
        <v>297</v>
      </c>
      <c r="F338" s="37" t="s">
        <v>298</v>
      </c>
      <c r="G338" s="37"/>
      <c r="H338" s="37"/>
      <c r="I338" s="37"/>
      <c r="J338" s="37"/>
      <c r="K338" s="37"/>
      <c r="L338" s="12">
        <v>6000</v>
      </c>
      <c r="M338" s="12">
        <v>0</v>
      </c>
      <c r="N338" s="6">
        <f t="shared" si="10"/>
        <v>681898673.3499999</v>
      </c>
    </row>
    <row r="339" spans="2:14" x14ac:dyDescent="0.25">
      <c r="F339" s="37"/>
      <c r="G339" s="37"/>
      <c r="H339" s="37"/>
      <c r="I339" s="37"/>
      <c r="J339" s="37"/>
      <c r="K339" s="37"/>
      <c r="N339" s="6">
        <f t="shared" si="10"/>
        <v>681898673.3499999</v>
      </c>
    </row>
    <row r="340" spans="2:14" ht="22.5" x14ac:dyDescent="0.25">
      <c r="B340" s="37" t="s">
        <v>50</v>
      </c>
      <c r="C340" s="37"/>
      <c r="D340" s="10"/>
      <c r="E340" s="11" t="s">
        <v>299</v>
      </c>
      <c r="F340" s="37" t="s">
        <v>300</v>
      </c>
      <c r="G340" s="37"/>
      <c r="H340" s="37"/>
      <c r="I340" s="37"/>
      <c r="J340" s="37"/>
      <c r="K340" s="37"/>
      <c r="L340" s="12">
        <v>6000</v>
      </c>
      <c r="M340" s="12">
        <v>0</v>
      </c>
      <c r="N340" s="6">
        <f t="shared" si="10"/>
        <v>681904673.3499999</v>
      </c>
    </row>
    <row r="341" spans="2:14" x14ac:dyDescent="0.25">
      <c r="F341" s="37"/>
      <c r="G341" s="37"/>
      <c r="H341" s="37"/>
      <c r="I341" s="37"/>
      <c r="J341" s="37"/>
      <c r="K341" s="37"/>
      <c r="N341" s="6">
        <f t="shared" si="10"/>
        <v>681904673.3499999</v>
      </c>
    </row>
    <row r="342" spans="2:14" ht="22.5" x14ac:dyDescent="0.25">
      <c r="B342" s="37" t="s">
        <v>50</v>
      </c>
      <c r="C342" s="37"/>
      <c r="D342" s="10"/>
      <c r="E342" s="11" t="s">
        <v>301</v>
      </c>
      <c r="F342" s="37" t="s">
        <v>302</v>
      </c>
      <c r="G342" s="37"/>
      <c r="H342" s="37"/>
      <c r="I342" s="37"/>
      <c r="J342" s="37"/>
      <c r="K342" s="37"/>
      <c r="L342" s="12">
        <v>3000</v>
      </c>
      <c r="M342" s="12">
        <v>0</v>
      </c>
      <c r="N342" s="6">
        <f t="shared" si="10"/>
        <v>681907673.3499999</v>
      </c>
    </row>
    <row r="343" spans="2:14" x14ac:dyDescent="0.25">
      <c r="F343" s="37"/>
      <c r="G343" s="37"/>
      <c r="H343" s="37"/>
      <c r="I343" s="37"/>
      <c r="J343" s="37"/>
      <c r="K343" s="37"/>
      <c r="N343" s="6">
        <f t="shared" si="10"/>
        <v>681907673.3499999</v>
      </c>
    </row>
    <row r="344" spans="2:14" ht="22.5" x14ac:dyDescent="0.25">
      <c r="B344" s="37" t="s">
        <v>50</v>
      </c>
      <c r="C344" s="37"/>
      <c r="D344" s="10"/>
      <c r="E344" s="11" t="s">
        <v>303</v>
      </c>
      <c r="F344" s="37" t="s">
        <v>304</v>
      </c>
      <c r="G344" s="37"/>
      <c r="H344" s="37"/>
      <c r="I344" s="37"/>
      <c r="J344" s="37"/>
      <c r="K344" s="37"/>
      <c r="L344" s="12">
        <v>6000</v>
      </c>
      <c r="M344" s="12">
        <v>0</v>
      </c>
      <c r="N344" s="6">
        <f t="shared" si="10"/>
        <v>681913673.3499999</v>
      </c>
    </row>
    <row r="345" spans="2:14" x14ac:dyDescent="0.25">
      <c r="F345" s="37"/>
      <c r="G345" s="37"/>
      <c r="H345" s="37"/>
      <c r="I345" s="37"/>
      <c r="J345" s="37"/>
      <c r="K345" s="37"/>
      <c r="N345" s="6">
        <f t="shared" si="10"/>
        <v>681913673.3499999</v>
      </c>
    </row>
    <row r="346" spans="2:14" ht="22.5" x14ac:dyDescent="0.25">
      <c r="B346" s="37" t="s">
        <v>50</v>
      </c>
      <c r="C346" s="37"/>
      <c r="D346" s="10"/>
      <c r="E346" s="11" t="s">
        <v>305</v>
      </c>
      <c r="F346" s="37" t="s">
        <v>306</v>
      </c>
      <c r="G346" s="37"/>
      <c r="H346" s="37"/>
      <c r="I346" s="37"/>
      <c r="J346" s="37"/>
      <c r="K346" s="37"/>
      <c r="L346" s="12">
        <v>3000</v>
      </c>
      <c r="M346" s="12">
        <v>0</v>
      </c>
      <c r="N346" s="6">
        <f t="shared" si="10"/>
        <v>681916673.3499999</v>
      </c>
    </row>
    <row r="347" spans="2:14" x14ac:dyDescent="0.25">
      <c r="F347" s="37"/>
      <c r="G347" s="37"/>
      <c r="H347" s="37"/>
      <c r="I347" s="37"/>
      <c r="J347" s="37"/>
      <c r="K347" s="37"/>
      <c r="N347" s="6">
        <f t="shared" si="10"/>
        <v>681916673.3499999</v>
      </c>
    </row>
    <row r="348" spans="2:14" ht="22.5" x14ac:dyDescent="0.25">
      <c r="B348" s="37" t="s">
        <v>50</v>
      </c>
      <c r="C348" s="37"/>
      <c r="D348" s="10"/>
      <c r="E348" s="11" t="s">
        <v>307</v>
      </c>
      <c r="F348" s="37" t="s">
        <v>308</v>
      </c>
      <c r="G348" s="37"/>
      <c r="H348" s="37"/>
      <c r="I348" s="37"/>
      <c r="J348" s="37"/>
      <c r="K348" s="37"/>
      <c r="L348" s="12">
        <v>12000</v>
      </c>
      <c r="M348" s="12">
        <v>0</v>
      </c>
      <c r="N348" s="6">
        <f t="shared" si="10"/>
        <v>681928673.3499999</v>
      </c>
    </row>
    <row r="349" spans="2:14" x14ac:dyDescent="0.25">
      <c r="F349" s="37"/>
      <c r="G349" s="37"/>
      <c r="H349" s="37"/>
      <c r="I349" s="37"/>
      <c r="J349" s="37"/>
      <c r="K349" s="37"/>
      <c r="N349" s="6">
        <f t="shared" si="10"/>
        <v>681928673.3499999</v>
      </c>
    </row>
    <row r="350" spans="2:14" ht="22.5" x14ac:dyDescent="0.25">
      <c r="B350" s="37" t="s">
        <v>50</v>
      </c>
      <c r="C350" s="37"/>
      <c r="D350" s="10"/>
      <c r="E350" s="11" t="s">
        <v>309</v>
      </c>
      <c r="F350" s="37" t="s">
        <v>310</v>
      </c>
      <c r="G350" s="37"/>
      <c r="H350" s="37"/>
      <c r="I350" s="37"/>
      <c r="J350" s="37"/>
      <c r="K350" s="37"/>
      <c r="L350" s="12">
        <v>3000</v>
      </c>
      <c r="M350" s="12">
        <v>0</v>
      </c>
      <c r="N350" s="6">
        <f t="shared" si="10"/>
        <v>681931673.3499999</v>
      </c>
    </row>
    <row r="351" spans="2:14" x14ac:dyDescent="0.25">
      <c r="F351" s="37"/>
      <c r="G351" s="37"/>
      <c r="H351" s="37"/>
      <c r="I351" s="37"/>
      <c r="J351" s="37"/>
      <c r="K351" s="37"/>
      <c r="N351" s="6">
        <f t="shared" si="10"/>
        <v>681931673.3499999</v>
      </c>
    </row>
    <row r="352" spans="2:14" ht="22.5" x14ac:dyDescent="0.25">
      <c r="B352" s="37" t="s">
        <v>50</v>
      </c>
      <c r="C352" s="37"/>
      <c r="D352" s="10"/>
      <c r="E352" s="11" t="s">
        <v>311</v>
      </c>
      <c r="F352" s="37" t="s">
        <v>312</v>
      </c>
      <c r="G352" s="37"/>
      <c r="H352" s="37"/>
      <c r="I352" s="37"/>
      <c r="J352" s="37"/>
      <c r="K352" s="37"/>
      <c r="L352" s="12">
        <v>3000</v>
      </c>
      <c r="M352" s="12">
        <v>0</v>
      </c>
      <c r="N352" s="6">
        <f t="shared" si="10"/>
        <v>681934673.3499999</v>
      </c>
    </row>
    <row r="353" spans="2:14" x14ac:dyDescent="0.25">
      <c r="F353" s="37"/>
      <c r="G353" s="37"/>
      <c r="H353" s="37"/>
      <c r="I353" s="37"/>
      <c r="J353" s="37"/>
      <c r="K353" s="37"/>
      <c r="N353" s="6">
        <f t="shared" si="10"/>
        <v>681934673.3499999</v>
      </c>
    </row>
    <row r="354" spans="2:14" ht="22.5" x14ac:dyDescent="0.25">
      <c r="B354" s="37" t="s">
        <v>50</v>
      </c>
      <c r="C354" s="37"/>
      <c r="D354" s="10"/>
      <c r="E354" s="11" t="s">
        <v>313</v>
      </c>
      <c r="F354" s="37" t="s">
        <v>314</v>
      </c>
      <c r="G354" s="37"/>
      <c r="H354" s="37"/>
      <c r="I354" s="37"/>
      <c r="J354" s="37"/>
      <c r="K354" s="37"/>
      <c r="L354" s="12">
        <v>3000</v>
      </c>
      <c r="M354" s="12">
        <v>0</v>
      </c>
      <c r="N354" s="6">
        <f t="shared" si="10"/>
        <v>681937673.3499999</v>
      </c>
    </row>
    <row r="355" spans="2:14" x14ac:dyDescent="0.25">
      <c r="F355" s="37"/>
      <c r="G355" s="37"/>
      <c r="H355" s="37"/>
      <c r="I355" s="37"/>
      <c r="J355" s="37"/>
      <c r="K355" s="37"/>
      <c r="N355" s="6">
        <f t="shared" si="10"/>
        <v>681937673.3499999</v>
      </c>
    </row>
    <row r="356" spans="2:14" ht="22.5" x14ac:dyDescent="0.25">
      <c r="B356" s="37" t="s">
        <v>50</v>
      </c>
      <c r="C356" s="37"/>
      <c r="D356" s="10"/>
      <c r="E356" s="11" t="s">
        <v>315</v>
      </c>
      <c r="F356" s="37" t="s">
        <v>316</v>
      </c>
      <c r="G356" s="37"/>
      <c r="H356" s="37"/>
      <c r="I356" s="37"/>
      <c r="J356" s="37"/>
      <c r="K356" s="37"/>
      <c r="L356" s="12">
        <v>10000</v>
      </c>
      <c r="M356" s="12">
        <v>0</v>
      </c>
      <c r="N356" s="6">
        <f t="shared" si="10"/>
        <v>681947673.3499999</v>
      </c>
    </row>
    <row r="357" spans="2:14" x14ac:dyDescent="0.25">
      <c r="F357" s="37"/>
      <c r="G357" s="37"/>
      <c r="H357" s="37"/>
      <c r="I357" s="37"/>
      <c r="J357" s="37"/>
      <c r="K357" s="37"/>
      <c r="N357" s="6">
        <f t="shared" si="10"/>
        <v>681947673.3499999</v>
      </c>
    </row>
    <row r="358" spans="2:14" ht="22.5" x14ac:dyDescent="0.25">
      <c r="B358" s="37" t="s">
        <v>50</v>
      </c>
      <c r="C358" s="37"/>
      <c r="D358" s="10"/>
      <c r="E358" s="11" t="s">
        <v>317</v>
      </c>
      <c r="F358" s="37" t="s">
        <v>318</v>
      </c>
      <c r="G358" s="37"/>
      <c r="H358" s="37"/>
      <c r="I358" s="37"/>
      <c r="J358" s="37"/>
      <c r="K358" s="37"/>
      <c r="L358" s="12">
        <v>6000</v>
      </c>
      <c r="M358" s="12">
        <v>0</v>
      </c>
      <c r="N358" s="6">
        <f t="shared" si="10"/>
        <v>681953673.3499999</v>
      </c>
    </row>
    <row r="359" spans="2:14" x14ac:dyDescent="0.25">
      <c r="F359" s="37"/>
      <c r="G359" s="37"/>
      <c r="H359" s="37"/>
      <c r="I359" s="37"/>
      <c r="J359" s="37"/>
      <c r="K359" s="37"/>
      <c r="N359" s="6">
        <f t="shared" si="10"/>
        <v>681953673.3499999</v>
      </c>
    </row>
    <row r="360" spans="2:14" ht="22.5" x14ac:dyDescent="0.25">
      <c r="B360" s="37" t="s">
        <v>53</v>
      </c>
      <c r="C360" s="37"/>
      <c r="D360" s="10"/>
      <c r="E360" s="11" t="s">
        <v>319</v>
      </c>
      <c r="F360" s="37" t="s">
        <v>320</v>
      </c>
      <c r="G360" s="37"/>
      <c r="H360" s="37"/>
      <c r="I360" s="37"/>
      <c r="J360" s="37"/>
      <c r="K360" s="37"/>
      <c r="L360" s="12">
        <v>1500</v>
      </c>
      <c r="M360" s="12">
        <v>0</v>
      </c>
      <c r="N360" s="6">
        <f t="shared" si="10"/>
        <v>681955173.3499999</v>
      </c>
    </row>
    <row r="361" spans="2:14" x14ac:dyDescent="0.25">
      <c r="F361" s="37"/>
      <c r="G361" s="37"/>
      <c r="H361" s="37"/>
      <c r="I361" s="37"/>
      <c r="J361" s="37"/>
      <c r="K361" s="37"/>
      <c r="N361" s="6">
        <f t="shared" si="10"/>
        <v>681955173.3499999</v>
      </c>
    </row>
    <row r="362" spans="2:14" ht="30" customHeight="1" x14ac:dyDescent="0.25">
      <c r="B362" s="37" t="s">
        <v>53</v>
      </c>
      <c r="C362" s="37"/>
      <c r="D362" s="10"/>
      <c r="E362" s="11" t="s">
        <v>321</v>
      </c>
      <c r="F362" s="37" t="s">
        <v>322</v>
      </c>
      <c r="G362" s="37"/>
      <c r="H362" s="37"/>
      <c r="I362" s="37"/>
      <c r="J362" s="37"/>
      <c r="K362" s="37"/>
      <c r="L362" s="12">
        <v>3500</v>
      </c>
      <c r="M362" s="12">
        <v>0</v>
      </c>
      <c r="N362" s="6">
        <f t="shared" si="10"/>
        <v>681958673.3499999</v>
      </c>
    </row>
    <row r="363" spans="2:14" hidden="1" x14ac:dyDescent="0.25">
      <c r="F363" s="37"/>
      <c r="G363" s="37"/>
      <c r="H363" s="37"/>
      <c r="I363" s="37"/>
      <c r="J363" s="37"/>
      <c r="K363" s="37"/>
      <c r="N363" s="6">
        <f t="shared" si="10"/>
        <v>681958673.3499999</v>
      </c>
    </row>
    <row r="364" spans="2:14" hidden="1" x14ac:dyDescent="0.25">
      <c r="N364" s="6">
        <f t="shared" si="10"/>
        <v>681958673.3499999</v>
      </c>
    </row>
    <row r="365" spans="2:14" hidden="1" x14ac:dyDescent="0.25">
      <c r="B365" s="13"/>
      <c r="C365" s="13"/>
      <c r="D365" s="10"/>
      <c r="E365" s="10"/>
      <c r="F365" s="37" t="s">
        <v>323</v>
      </c>
      <c r="G365" s="37"/>
      <c r="H365" s="37"/>
      <c r="I365" s="37"/>
      <c r="J365" s="37"/>
      <c r="K365" s="37"/>
      <c r="N365" s="6">
        <f t="shared" si="10"/>
        <v>681958673.3499999</v>
      </c>
    </row>
    <row r="366" spans="2:14" ht="22.5" x14ac:dyDescent="0.25">
      <c r="B366" s="37" t="s">
        <v>53</v>
      </c>
      <c r="C366" s="37"/>
      <c r="D366" s="10"/>
      <c r="E366" s="11" t="s">
        <v>324</v>
      </c>
      <c r="F366" s="37" t="s">
        <v>254</v>
      </c>
      <c r="G366" s="37"/>
      <c r="H366" s="37"/>
      <c r="I366" s="37"/>
      <c r="J366" s="37"/>
      <c r="K366" s="37"/>
      <c r="L366" s="12">
        <v>0</v>
      </c>
      <c r="M366" s="12">
        <v>67600</v>
      </c>
      <c r="N366" s="6">
        <f t="shared" si="10"/>
        <v>681891073.3499999</v>
      </c>
    </row>
    <row r="367" spans="2:14" x14ac:dyDescent="0.25">
      <c r="F367" s="37"/>
      <c r="G367" s="37"/>
      <c r="H367" s="37"/>
      <c r="I367" s="37"/>
      <c r="J367" s="37"/>
      <c r="K367" s="37"/>
      <c r="N367" s="6">
        <f t="shared" si="10"/>
        <v>681891073.3499999</v>
      </c>
    </row>
    <row r="368" spans="2:14" ht="22.5" x14ac:dyDescent="0.25">
      <c r="B368" s="37" t="s">
        <v>53</v>
      </c>
      <c r="C368" s="37"/>
      <c r="D368" s="10"/>
      <c r="E368" s="11" t="s">
        <v>325</v>
      </c>
      <c r="F368" s="37" t="s">
        <v>326</v>
      </c>
      <c r="G368" s="37"/>
      <c r="H368" s="37"/>
      <c r="I368" s="37"/>
      <c r="J368" s="37"/>
      <c r="K368" s="37"/>
      <c r="L368" s="12">
        <v>6000</v>
      </c>
      <c r="M368" s="12">
        <v>0</v>
      </c>
      <c r="N368" s="6">
        <f t="shared" si="10"/>
        <v>681897073.3499999</v>
      </c>
    </row>
    <row r="369" spans="2:14" x14ac:dyDescent="0.25">
      <c r="F369" s="37"/>
      <c r="G369" s="37"/>
      <c r="H369" s="37"/>
      <c r="I369" s="37"/>
      <c r="J369" s="37"/>
      <c r="K369" s="37"/>
      <c r="N369" s="6">
        <f t="shared" si="10"/>
        <v>681897073.3499999</v>
      </c>
    </row>
    <row r="370" spans="2:14" ht="22.5" x14ac:dyDescent="0.25">
      <c r="B370" s="37" t="s">
        <v>53</v>
      </c>
      <c r="C370" s="37"/>
      <c r="D370" s="10"/>
      <c r="E370" s="11" t="s">
        <v>327</v>
      </c>
      <c r="F370" s="37" t="s">
        <v>328</v>
      </c>
      <c r="G370" s="37"/>
      <c r="H370" s="37"/>
      <c r="I370" s="37"/>
      <c r="J370" s="37"/>
      <c r="K370" s="37"/>
      <c r="L370" s="12">
        <v>6000</v>
      </c>
      <c r="M370" s="12">
        <v>0</v>
      </c>
      <c r="N370" s="6">
        <f t="shared" si="10"/>
        <v>681903073.3499999</v>
      </c>
    </row>
    <row r="371" spans="2:14" x14ac:dyDescent="0.25">
      <c r="F371" s="37"/>
      <c r="G371" s="37"/>
      <c r="H371" s="37"/>
      <c r="I371" s="37"/>
      <c r="J371" s="37"/>
      <c r="K371" s="37"/>
      <c r="N371" s="6">
        <f t="shared" si="10"/>
        <v>681903073.3499999</v>
      </c>
    </row>
    <row r="372" spans="2:14" ht="22.5" x14ac:dyDescent="0.25">
      <c r="B372" s="37" t="s">
        <v>53</v>
      </c>
      <c r="C372" s="37"/>
      <c r="D372" s="10"/>
      <c r="E372" s="11" t="s">
        <v>329</v>
      </c>
      <c r="F372" s="37" t="s">
        <v>330</v>
      </c>
      <c r="G372" s="37"/>
      <c r="H372" s="37"/>
      <c r="I372" s="37"/>
      <c r="J372" s="37"/>
      <c r="K372" s="37"/>
      <c r="L372" s="12">
        <v>6000</v>
      </c>
      <c r="M372" s="12">
        <v>0</v>
      </c>
      <c r="N372" s="6">
        <f t="shared" si="10"/>
        <v>681909073.3499999</v>
      </c>
    </row>
    <row r="373" spans="2:14" x14ac:dyDescent="0.25">
      <c r="F373" s="37"/>
      <c r="G373" s="37"/>
      <c r="H373" s="37"/>
      <c r="I373" s="37"/>
      <c r="J373" s="37"/>
      <c r="K373" s="37"/>
      <c r="N373" s="6">
        <f t="shared" si="10"/>
        <v>681909073.3499999</v>
      </c>
    </row>
    <row r="374" spans="2:14" ht="22.5" x14ac:dyDescent="0.25">
      <c r="B374" s="37" t="s">
        <v>53</v>
      </c>
      <c r="C374" s="37"/>
      <c r="D374" s="10"/>
      <c r="E374" s="11" t="s">
        <v>331</v>
      </c>
      <c r="F374" s="37" t="s">
        <v>332</v>
      </c>
      <c r="G374" s="37"/>
      <c r="H374" s="37"/>
      <c r="I374" s="37"/>
      <c r="J374" s="37"/>
      <c r="K374" s="37"/>
      <c r="L374" s="12">
        <v>10000</v>
      </c>
      <c r="M374" s="12">
        <v>0</v>
      </c>
      <c r="N374" s="6">
        <f t="shared" si="10"/>
        <v>681919073.3499999</v>
      </c>
    </row>
    <row r="375" spans="2:14" x14ac:dyDescent="0.25">
      <c r="F375" s="37"/>
      <c r="G375" s="37"/>
      <c r="H375" s="37"/>
      <c r="I375" s="37"/>
      <c r="J375" s="37"/>
      <c r="K375" s="37"/>
      <c r="N375" s="6">
        <f t="shared" si="10"/>
        <v>681919073.3499999</v>
      </c>
    </row>
    <row r="376" spans="2:14" ht="22.5" x14ac:dyDescent="0.25">
      <c r="B376" s="37" t="s">
        <v>53</v>
      </c>
      <c r="C376" s="37"/>
      <c r="D376" s="10"/>
      <c r="E376" s="11" t="s">
        <v>333</v>
      </c>
      <c r="F376" s="37" t="s">
        <v>334</v>
      </c>
      <c r="G376" s="37"/>
      <c r="H376" s="37"/>
      <c r="I376" s="37"/>
      <c r="J376" s="37"/>
      <c r="K376" s="37"/>
      <c r="L376" s="12">
        <v>6000</v>
      </c>
      <c r="M376" s="12">
        <v>0</v>
      </c>
      <c r="N376" s="6">
        <f t="shared" si="10"/>
        <v>681925073.3499999</v>
      </c>
    </row>
    <row r="377" spans="2:14" x14ac:dyDescent="0.25">
      <c r="F377" s="37"/>
      <c r="G377" s="37"/>
      <c r="H377" s="37"/>
      <c r="I377" s="37"/>
      <c r="J377" s="37"/>
      <c r="K377" s="37"/>
      <c r="N377" s="6">
        <f t="shared" si="10"/>
        <v>681925073.3499999</v>
      </c>
    </row>
    <row r="378" spans="2:14" ht="22.5" x14ac:dyDescent="0.25">
      <c r="B378" s="37" t="s">
        <v>53</v>
      </c>
      <c r="C378" s="37"/>
      <c r="D378" s="10"/>
      <c r="E378" s="11" t="s">
        <v>335</v>
      </c>
      <c r="F378" s="37" t="s">
        <v>336</v>
      </c>
      <c r="G378" s="37"/>
      <c r="H378" s="37"/>
      <c r="I378" s="37"/>
      <c r="J378" s="37"/>
      <c r="K378" s="37"/>
      <c r="L378" s="12">
        <v>6000</v>
      </c>
      <c r="M378" s="12">
        <v>0</v>
      </c>
      <c r="N378" s="6">
        <f t="shared" si="10"/>
        <v>681931073.3499999</v>
      </c>
    </row>
    <row r="379" spans="2:14" x14ac:dyDescent="0.25">
      <c r="F379" s="37"/>
      <c r="G379" s="37"/>
      <c r="H379" s="37"/>
      <c r="I379" s="37"/>
      <c r="J379" s="37"/>
      <c r="K379" s="37"/>
      <c r="N379" s="6">
        <f t="shared" si="10"/>
        <v>681931073.3499999</v>
      </c>
    </row>
    <row r="380" spans="2:14" ht="22.5" x14ac:dyDescent="0.25">
      <c r="B380" s="37" t="s">
        <v>53</v>
      </c>
      <c r="C380" s="37"/>
      <c r="D380" s="10"/>
      <c r="E380" s="11" t="s">
        <v>337</v>
      </c>
      <c r="F380" s="37" t="s">
        <v>338</v>
      </c>
      <c r="G380" s="37"/>
      <c r="H380" s="37"/>
      <c r="I380" s="37"/>
      <c r="J380" s="37"/>
      <c r="K380" s="37"/>
      <c r="L380" s="12">
        <v>10000</v>
      </c>
      <c r="M380" s="12">
        <v>0</v>
      </c>
      <c r="N380" s="6">
        <f t="shared" si="10"/>
        <v>681941073.3499999</v>
      </c>
    </row>
    <row r="381" spans="2:14" x14ac:dyDescent="0.25">
      <c r="F381" s="37"/>
      <c r="G381" s="37"/>
      <c r="H381" s="37"/>
      <c r="I381" s="37"/>
      <c r="J381" s="37"/>
      <c r="K381" s="37"/>
      <c r="N381" s="6">
        <f t="shared" si="10"/>
        <v>681941073.3499999</v>
      </c>
    </row>
    <row r="382" spans="2:14" ht="22.5" x14ac:dyDescent="0.25">
      <c r="B382" s="37" t="s">
        <v>53</v>
      </c>
      <c r="C382" s="37"/>
      <c r="D382" s="10"/>
      <c r="E382" s="11" t="s">
        <v>339</v>
      </c>
      <c r="F382" s="37" t="s">
        <v>340</v>
      </c>
      <c r="G382" s="37"/>
      <c r="H382" s="37"/>
      <c r="I382" s="37"/>
      <c r="J382" s="37"/>
      <c r="K382" s="37"/>
      <c r="L382" s="12">
        <v>6000</v>
      </c>
      <c r="M382" s="12">
        <v>0</v>
      </c>
      <c r="N382" s="6">
        <f t="shared" ref="N382:N445" si="11">+N381+L382-M382</f>
        <v>681947073.3499999</v>
      </c>
    </row>
    <row r="383" spans="2:14" x14ac:dyDescent="0.25">
      <c r="F383" s="37"/>
      <c r="G383" s="37"/>
      <c r="H383" s="37"/>
      <c r="I383" s="37"/>
      <c r="J383" s="37"/>
      <c r="K383" s="37"/>
      <c r="N383" s="6">
        <f t="shared" si="11"/>
        <v>681947073.3499999</v>
      </c>
    </row>
    <row r="384" spans="2:14" ht="22.5" x14ac:dyDescent="0.25">
      <c r="B384" s="37" t="s">
        <v>53</v>
      </c>
      <c r="C384" s="37"/>
      <c r="D384" s="10"/>
      <c r="E384" s="11" t="s">
        <v>341</v>
      </c>
      <c r="F384" s="37" t="s">
        <v>342</v>
      </c>
      <c r="G384" s="37"/>
      <c r="H384" s="37"/>
      <c r="I384" s="37"/>
      <c r="J384" s="37"/>
      <c r="K384" s="37"/>
      <c r="L384" s="12">
        <v>0</v>
      </c>
      <c r="M384" s="12">
        <v>1500</v>
      </c>
      <c r="N384" s="6">
        <f t="shared" si="11"/>
        <v>681945573.3499999</v>
      </c>
    </row>
    <row r="385" spans="2:14" x14ac:dyDescent="0.25">
      <c r="F385" s="37"/>
      <c r="G385" s="37"/>
      <c r="H385" s="37"/>
      <c r="I385" s="37"/>
      <c r="J385" s="37"/>
      <c r="K385" s="37"/>
      <c r="N385" s="6">
        <f t="shared" si="11"/>
        <v>681945573.3499999</v>
      </c>
    </row>
    <row r="386" spans="2:14" ht="22.5" x14ac:dyDescent="0.25">
      <c r="B386" s="37" t="s">
        <v>53</v>
      </c>
      <c r="C386" s="37"/>
      <c r="D386" s="10"/>
      <c r="E386" s="11" t="s">
        <v>343</v>
      </c>
      <c r="F386" s="37" t="s">
        <v>344</v>
      </c>
      <c r="G386" s="37"/>
      <c r="H386" s="37"/>
      <c r="I386" s="37"/>
      <c r="J386" s="37"/>
      <c r="K386" s="37"/>
      <c r="L386" s="12">
        <v>1450</v>
      </c>
      <c r="M386" s="12">
        <v>0</v>
      </c>
      <c r="N386" s="6">
        <f t="shared" si="11"/>
        <v>681947023.3499999</v>
      </c>
    </row>
    <row r="387" spans="2:14" x14ac:dyDescent="0.25">
      <c r="F387" s="37"/>
      <c r="G387" s="37"/>
      <c r="H387" s="37"/>
      <c r="I387" s="37"/>
      <c r="J387" s="37"/>
      <c r="K387" s="37"/>
      <c r="N387" s="6">
        <f t="shared" si="11"/>
        <v>681947023.3499999</v>
      </c>
    </row>
    <row r="388" spans="2:14" ht="22.5" x14ac:dyDescent="0.25">
      <c r="B388" s="37" t="s">
        <v>53</v>
      </c>
      <c r="C388" s="37"/>
      <c r="D388" s="10"/>
      <c r="E388" s="11" t="s">
        <v>345</v>
      </c>
      <c r="F388" s="37" t="s">
        <v>346</v>
      </c>
      <c r="G388" s="37"/>
      <c r="H388" s="37"/>
      <c r="I388" s="37"/>
      <c r="J388" s="37"/>
      <c r="K388" s="37"/>
      <c r="L388" s="12">
        <v>6650</v>
      </c>
      <c r="M388" s="12">
        <v>0</v>
      </c>
      <c r="N388" s="6">
        <f t="shared" si="11"/>
        <v>681953673.3499999</v>
      </c>
    </row>
    <row r="389" spans="2:14" x14ac:dyDescent="0.25">
      <c r="F389" s="37"/>
      <c r="G389" s="37"/>
      <c r="H389" s="37"/>
      <c r="I389" s="37"/>
      <c r="J389" s="37"/>
      <c r="K389" s="37"/>
      <c r="N389" s="6">
        <f t="shared" si="11"/>
        <v>681953673.3499999</v>
      </c>
    </row>
    <row r="390" spans="2:14" ht="22.5" x14ac:dyDescent="0.25">
      <c r="B390" s="37" t="s">
        <v>56</v>
      </c>
      <c r="C390" s="37"/>
      <c r="D390" s="10"/>
      <c r="E390" s="11" t="s">
        <v>347</v>
      </c>
      <c r="F390" s="37" t="s">
        <v>348</v>
      </c>
      <c r="G390" s="37"/>
      <c r="H390" s="37"/>
      <c r="I390" s="37"/>
      <c r="J390" s="37"/>
      <c r="K390" s="37"/>
      <c r="L390" s="12">
        <v>0</v>
      </c>
      <c r="M390" s="12">
        <v>80500</v>
      </c>
      <c r="N390" s="6">
        <f t="shared" si="11"/>
        <v>681873173.3499999</v>
      </c>
    </row>
    <row r="391" spans="2:14" x14ac:dyDescent="0.25">
      <c r="F391" s="37"/>
      <c r="G391" s="37"/>
      <c r="H391" s="37"/>
      <c r="I391" s="37"/>
      <c r="J391" s="37"/>
      <c r="K391" s="37"/>
      <c r="N391" s="6">
        <f t="shared" si="11"/>
        <v>681873173.3499999</v>
      </c>
    </row>
    <row r="392" spans="2:14" ht="22.5" x14ac:dyDescent="0.25">
      <c r="B392" s="37" t="s">
        <v>56</v>
      </c>
      <c r="C392" s="37"/>
      <c r="D392" s="10"/>
      <c r="E392" s="11" t="s">
        <v>349</v>
      </c>
      <c r="F392" s="37" t="s">
        <v>350</v>
      </c>
      <c r="G392" s="37"/>
      <c r="H392" s="37"/>
      <c r="I392" s="37"/>
      <c r="J392" s="37"/>
      <c r="K392" s="37"/>
      <c r="L392" s="12">
        <v>6000</v>
      </c>
      <c r="M392" s="12">
        <v>0</v>
      </c>
      <c r="N392" s="6">
        <f t="shared" si="11"/>
        <v>681879173.3499999</v>
      </c>
    </row>
    <row r="393" spans="2:14" x14ac:dyDescent="0.25">
      <c r="F393" s="37"/>
      <c r="G393" s="37"/>
      <c r="H393" s="37"/>
      <c r="I393" s="37"/>
      <c r="J393" s="37"/>
      <c r="K393" s="37"/>
      <c r="N393" s="6">
        <f t="shared" si="11"/>
        <v>681879173.3499999</v>
      </c>
    </row>
    <row r="394" spans="2:14" ht="22.5" x14ac:dyDescent="0.25">
      <c r="B394" s="37" t="s">
        <v>56</v>
      </c>
      <c r="C394" s="37"/>
      <c r="D394" s="10"/>
      <c r="E394" s="11" t="s">
        <v>351</v>
      </c>
      <c r="F394" s="37" t="s">
        <v>352</v>
      </c>
      <c r="G394" s="37"/>
      <c r="H394" s="37"/>
      <c r="I394" s="37"/>
      <c r="J394" s="37"/>
      <c r="K394" s="37"/>
      <c r="L394" s="12">
        <v>2000</v>
      </c>
      <c r="M394" s="12">
        <v>0</v>
      </c>
      <c r="N394" s="6">
        <f t="shared" si="11"/>
        <v>681881173.3499999</v>
      </c>
    </row>
    <row r="395" spans="2:14" x14ac:dyDescent="0.25">
      <c r="F395" s="37"/>
      <c r="G395" s="37"/>
      <c r="H395" s="37"/>
      <c r="I395" s="37"/>
      <c r="J395" s="37"/>
      <c r="K395" s="37"/>
      <c r="N395" s="6">
        <f t="shared" si="11"/>
        <v>681881173.3499999</v>
      </c>
    </row>
    <row r="396" spans="2:14" ht="22.5" x14ac:dyDescent="0.25">
      <c r="B396" s="37" t="s">
        <v>56</v>
      </c>
      <c r="C396" s="37"/>
      <c r="D396" s="10"/>
      <c r="E396" s="11" t="s">
        <v>353</v>
      </c>
      <c r="F396" s="37" t="s">
        <v>354</v>
      </c>
      <c r="G396" s="37"/>
      <c r="H396" s="37"/>
      <c r="I396" s="37"/>
      <c r="J396" s="37"/>
      <c r="K396" s="37"/>
      <c r="L396" s="12">
        <v>3000</v>
      </c>
      <c r="M396" s="12">
        <v>0</v>
      </c>
      <c r="N396" s="6">
        <f t="shared" si="11"/>
        <v>681884173.3499999</v>
      </c>
    </row>
    <row r="397" spans="2:14" x14ac:dyDescent="0.25">
      <c r="F397" s="37"/>
      <c r="G397" s="37"/>
      <c r="H397" s="37"/>
      <c r="I397" s="37"/>
      <c r="J397" s="37"/>
      <c r="K397" s="37"/>
      <c r="N397" s="6">
        <f t="shared" si="11"/>
        <v>681884173.3499999</v>
      </c>
    </row>
    <row r="398" spans="2:14" ht="22.5" x14ac:dyDescent="0.25">
      <c r="B398" s="37" t="s">
        <v>56</v>
      </c>
      <c r="C398" s="37"/>
      <c r="D398" s="10"/>
      <c r="E398" s="11" t="s">
        <v>355</v>
      </c>
      <c r="F398" s="37" t="s">
        <v>356</v>
      </c>
      <c r="G398" s="37"/>
      <c r="H398" s="37"/>
      <c r="I398" s="37"/>
      <c r="J398" s="37"/>
      <c r="K398" s="37"/>
      <c r="L398" s="12">
        <v>3500</v>
      </c>
      <c r="M398" s="12">
        <v>0</v>
      </c>
      <c r="N398" s="6">
        <f t="shared" si="11"/>
        <v>681887673.3499999</v>
      </c>
    </row>
    <row r="399" spans="2:14" x14ac:dyDescent="0.25">
      <c r="F399" s="37"/>
      <c r="G399" s="37"/>
      <c r="H399" s="37"/>
      <c r="I399" s="37"/>
      <c r="J399" s="37"/>
      <c r="K399" s="37"/>
      <c r="N399" s="6">
        <f t="shared" si="11"/>
        <v>681887673.3499999</v>
      </c>
    </row>
    <row r="400" spans="2:14" ht="22.5" x14ac:dyDescent="0.25">
      <c r="B400" s="37" t="s">
        <v>56</v>
      </c>
      <c r="C400" s="37"/>
      <c r="D400" s="10"/>
      <c r="E400" s="11" t="s">
        <v>357</v>
      </c>
      <c r="F400" s="37" t="s">
        <v>358</v>
      </c>
      <c r="G400" s="37"/>
      <c r="H400" s="37"/>
      <c r="I400" s="37"/>
      <c r="J400" s="37"/>
      <c r="K400" s="37"/>
      <c r="L400" s="12">
        <v>6000</v>
      </c>
      <c r="M400" s="12">
        <v>0</v>
      </c>
      <c r="N400" s="6">
        <f t="shared" si="11"/>
        <v>681893673.3499999</v>
      </c>
    </row>
    <row r="401" spans="2:14" x14ac:dyDescent="0.25">
      <c r="F401" s="37"/>
      <c r="G401" s="37"/>
      <c r="H401" s="37"/>
      <c r="I401" s="37"/>
      <c r="J401" s="37"/>
      <c r="K401" s="37"/>
      <c r="N401" s="6">
        <f t="shared" si="11"/>
        <v>681893673.3499999</v>
      </c>
    </row>
    <row r="402" spans="2:14" ht="22.5" x14ac:dyDescent="0.25">
      <c r="B402" s="37" t="s">
        <v>56</v>
      </c>
      <c r="C402" s="37"/>
      <c r="D402" s="10"/>
      <c r="E402" s="11" t="s">
        <v>359</v>
      </c>
      <c r="F402" s="37" t="s">
        <v>360</v>
      </c>
      <c r="G402" s="37"/>
      <c r="H402" s="37"/>
      <c r="I402" s="37"/>
      <c r="J402" s="37"/>
      <c r="K402" s="37"/>
      <c r="L402" s="12">
        <v>1000</v>
      </c>
      <c r="M402" s="12">
        <v>0</v>
      </c>
      <c r="N402" s="6">
        <f t="shared" si="11"/>
        <v>681894673.3499999</v>
      </c>
    </row>
    <row r="403" spans="2:14" x14ac:dyDescent="0.25">
      <c r="F403" s="37"/>
      <c r="G403" s="37"/>
      <c r="H403" s="37"/>
      <c r="I403" s="37"/>
      <c r="J403" s="37"/>
      <c r="K403" s="37"/>
      <c r="N403" s="6">
        <f t="shared" si="11"/>
        <v>681894673.3499999</v>
      </c>
    </row>
    <row r="404" spans="2:14" ht="22.5" x14ac:dyDescent="0.25">
      <c r="B404" s="37" t="s">
        <v>56</v>
      </c>
      <c r="C404" s="37"/>
      <c r="D404" s="10"/>
      <c r="E404" s="11" t="s">
        <v>361</v>
      </c>
      <c r="F404" s="37" t="s">
        <v>362</v>
      </c>
      <c r="G404" s="37"/>
      <c r="H404" s="37"/>
      <c r="I404" s="37"/>
      <c r="J404" s="37"/>
      <c r="K404" s="37"/>
      <c r="L404" s="12">
        <v>5000</v>
      </c>
      <c r="M404" s="12">
        <v>0</v>
      </c>
      <c r="N404" s="6">
        <f t="shared" si="11"/>
        <v>681899673.3499999</v>
      </c>
    </row>
    <row r="405" spans="2:14" x14ac:dyDescent="0.25">
      <c r="F405" s="37"/>
      <c r="G405" s="37"/>
      <c r="H405" s="37"/>
      <c r="I405" s="37"/>
      <c r="J405" s="37"/>
      <c r="K405" s="37"/>
      <c r="N405" s="6">
        <f t="shared" si="11"/>
        <v>681899673.3499999</v>
      </c>
    </row>
    <row r="406" spans="2:14" ht="22.5" x14ac:dyDescent="0.25">
      <c r="B406" s="37" t="s">
        <v>56</v>
      </c>
      <c r="C406" s="37"/>
      <c r="D406" s="10"/>
      <c r="E406" s="11" t="s">
        <v>363</v>
      </c>
      <c r="F406" s="37" t="s">
        <v>364</v>
      </c>
      <c r="G406" s="37"/>
      <c r="H406" s="37"/>
      <c r="I406" s="37"/>
      <c r="J406" s="37"/>
      <c r="K406" s="37"/>
      <c r="L406" s="12">
        <v>6000</v>
      </c>
      <c r="M406" s="12">
        <v>0</v>
      </c>
      <c r="N406" s="6">
        <f t="shared" si="11"/>
        <v>681905673.3499999</v>
      </c>
    </row>
    <row r="407" spans="2:14" x14ac:dyDescent="0.25">
      <c r="F407" s="37"/>
      <c r="G407" s="37"/>
      <c r="H407" s="37"/>
      <c r="I407" s="37"/>
      <c r="J407" s="37"/>
      <c r="K407" s="37"/>
      <c r="N407" s="6">
        <f t="shared" si="11"/>
        <v>681905673.3499999</v>
      </c>
    </row>
    <row r="408" spans="2:14" ht="22.5" x14ac:dyDescent="0.25">
      <c r="B408" s="37" t="s">
        <v>56</v>
      </c>
      <c r="C408" s="37"/>
      <c r="D408" s="10"/>
      <c r="E408" s="11" t="s">
        <v>365</v>
      </c>
      <c r="F408" s="37" t="s">
        <v>366</v>
      </c>
      <c r="G408" s="37"/>
      <c r="H408" s="37"/>
      <c r="I408" s="37"/>
      <c r="J408" s="37"/>
      <c r="K408" s="37"/>
      <c r="L408" s="12">
        <v>3000</v>
      </c>
      <c r="M408" s="12">
        <v>0</v>
      </c>
      <c r="N408" s="6">
        <f t="shared" si="11"/>
        <v>681908673.3499999</v>
      </c>
    </row>
    <row r="409" spans="2:14" x14ac:dyDescent="0.25">
      <c r="F409" s="37"/>
      <c r="G409" s="37"/>
      <c r="H409" s="37"/>
      <c r="I409" s="37"/>
      <c r="J409" s="37"/>
      <c r="K409" s="37"/>
      <c r="N409" s="6">
        <f t="shared" si="11"/>
        <v>681908673.3499999</v>
      </c>
    </row>
    <row r="410" spans="2:14" ht="22.5" x14ac:dyDescent="0.25">
      <c r="B410" s="37" t="s">
        <v>56</v>
      </c>
      <c r="C410" s="37"/>
      <c r="D410" s="10"/>
      <c r="E410" s="11" t="s">
        <v>367</v>
      </c>
      <c r="F410" s="37" t="s">
        <v>368</v>
      </c>
      <c r="G410" s="37"/>
      <c r="H410" s="37"/>
      <c r="I410" s="37"/>
      <c r="J410" s="37"/>
      <c r="K410" s="37"/>
      <c r="L410" s="12">
        <v>6000</v>
      </c>
      <c r="M410" s="12">
        <v>0</v>
      </c>
      <c r="N410" s="6">
        <f t="shared" si="11"/>
        <v>681914673.3499999</v>
      </c>
    </row>
    <row r="411" spans="2:14" x14ac:dyDescent="0.25">
      <c r="F411" s="37"/>
      <c r="G411" s="37"/>
      <c r="H411" s="37"/>
      <c r="I411" s="37"/>
      <c r="J411" s="37"/>
      <c r="K411" s="37"/>
      <c r="N411" s="6">
        <f t="shared" si="11"/>
        <v>681914673.3499999</v>
      </c>
    </row>
    <row r="412" spans="2:14" ht="22.5" x14ac:dyDescent="0.25">
      <c r="B412" s="37" t="s">
        <v>56</v>
      </c>
      <c r="C412" s="37"/>
      <c r="D412" s="10"/>
      <c r="E412" s="11" t="s">
        <v>369</v>
      </c>
      <c r="F412" s="37" t="s">
        <v>370</v>
      </c>
      <c r="G412" s="37"/>
      <c r="H412" s="37"/>
      <c r="I412" s="37"/>
      <c r="J412" s="37"/>
      <c r="K412" s="37"/>
      <c r="L412" s="12">
        <v>1000</v>
      </c>
      <c r="M412" s="12">
        <v>0</v>
      </c>
      <c r="N412" s="6">
        <f t="shared" si="11"/>
        <v>681915673.3499999</v>
      </c>
    </row>
    <row r="413" spans="2:14" x14ac:dyDescent="0.25">
      <c r="F413" s="37"/>
      <c r="G413" s="37"/>
      <c r="H413" s="37"/>
      <c r="I413" s="37"/>
      <c r="J413" s="37"/>
      <c r="K413" s="37"/>
      <c r="N413" s="6">
        <f t="shared" si="11"/>
        <v>681915673.3499999</v>
      </c>
    </row>
    <row r="414" spans="2:14" ht="22.5" x14ac:dyDescent="0.25">
      <c r="B414" s="37" t="s">
        <v>56</v>
      </c>
      <c r="C414" s="37"/>
      <c r="D414" s="10"/>
      <c r="E414" s="11" t="s">
        <v>371</v>
      </c>
      <c r="F414" s="37" t="s">
        <v>372</v>
      </c>
      <c r="G414" s="37"/>
      <c r="H414" s="37"/>
      <c r="I414" s="37"/>
      <c r="J414" s="37"/>
      <c r="K414" s="37"/>
      <c r="L414" s="12">
        <v>6000</v>
      </c>
      <c r="M414" s="12">
        <v>0</v>
      </c>
      <c r="N414" s="6">
        <f t="shared" si="11"/>
        <v>681921673.3499999</v>
      </c>
    </row>
    <row r="415" spans="2:14" hidden="1" x14ac:dyDescent="0.25">
      <c r="N415" s="6">
        <f t="shared" si="11"/>
        <v>681921673.3499999</v>
      </c>
    </row>
    <row r="416" spans="2:14" hidden="1" x14ac:dyDescent="0.25">
      <c r="B416" s="13"/>
      <c r="C416" s="13"/>
      <c r="D416" s="10"/>
      <c r="E416" s="10"/>
      <c r="F416" s="37" t="s">
        <v>373</v>
      </c>
      <c r="G416" s="37"/>
      <c r="H416" s="37"/>
      <c r="I416" s="37"/>
      <c r="J416" s="37"/>
      <c r="K416" s="37"/>
      <c r="N416" s="6">
        <f t="shared" si="11"/>
        <v>681921673.3499999</v>
      </c>
    </row>
    <row r="417" spans="2:14" ht="22.5" x14ac:dyDescent="0.25">
      <c r="B417" s="37" t="s">
        <v>56</v>
      </c>
      <c r="C417" s="37"/>
      <c r="D417" s="10"/>
      <c r="E417" s="11" t="s">
        <v>374</v>
      </c>
      <c r="F417" s="37" t="s">
        <v>375</v>
      </c>
      <c r="G417" s="37"/>
      <c r="H417" s="37"/>
      <c r="I417" s="37"/>
      <c r="J417" s="37"/>
      <c r="K417" s="37"/>
      <c r="L417" s="12">
        <v>6000</v>
      </c>
      <c r="M417" s="12">
        <v>0</v>
      </c>
      <c r="N417" s="6">
        <f t="shared" si="11"/>
        <v>681927673.3499999</v>
      </c>
    </row>
    <row r="418" spans="2:14" x14ac:dyDescent="0.25">
      <c r="F418" s="37"/>
      <c r="G418" s="37"/>
      <c r="H418" s="37"/>
      <c r="I418" s="37"/>
      <c r="J418" s="37"/>
      <c r="K418" s="37"/>
      <c r="N418" s="6">
        <f t="shared" si="11"/>
        <v>681927673.3499999</v>
      </c>
    </row>
    <row r="419" spans="2:14" ht="22.5" x14ac:dyDescent="0.25">
      <c r="B419" s="37" t="s">
        <v>56</v>
      </c>
      <c r="C419" s="37"/>
      <c r="D419" s="10"/>
      <c r="E419" s="11" t="s">
        <v>376</v>
      </c>
      <c r="F419" s="37" t="s">
        <v>377</v>
      </c>
      <c r="G419" s="37"/>
      <c r="H419" s="37"/>
      <c r="I419" s="37"/>
      <c r="J419" s="37"/>
      <c r="K419" s="37"/>
      <c r="L419" s="12">
        <v>3000</v>
      </c>
      <c r="M419" s="12">
        <v>0</v>
      </c>
      <c r="N419" s="6">
        <f t="shared" si="11"/>
        <v>681930673.3499999</v>
      </c>
    </row>
    <row r="420" spans="2:14" x14ac:dyDescent="0.25">
      <c r="F420" s="37"/>
      <c r="G420" s="37"/>
      <c r="H420" s="37"/>
      <c r="I420" s="37"/>
      <c r="J420" s="37"/>
      <c r="K420" s="37"/>
      <c r="N420" s="6">
        <f t="shared" si="11"/>
        <v>681930673.3499999</v>
      </c>
    </row>
    <row r="421" spans="2:14" ht="22.5" x14ac:dyDescent="0.25">
      <c r="B421" s="37" t="s">
        <v>56</v>
      </c>
      <c r="C421" s="37"/>
      <c r="D421" s="10"/>
      <c r="E421" s="11" t="s">
        <v>378</v>
      </c>
      <c r="F421" s="37" t="s">
        <v>379</v>
      </c>
      <c r="G421" s="37"/>
      <c r="H421" s="37"/>
      <c r="I421" s="37"/>
      <c r="J421" s="37"/>
      <c r="K421" s="37"/>
      <c r="L421" s="12">
        <v>2000</v>
      </c>
      <c r="M421" s="12">
        <v>0</v>
      </c>
      <c r="N421" s="6">
        <f t="shared" si="11"/>
        <v>681932673.3499999</v>
      </c>
    </row>
    <row r="422" spans="2:14" x14ac:dyDescent="0.25">
      <c r="F422" s="37"/>
      <c r="G422" s="37"/>
      <c r="H422" s="37"/>
      <c r="I422" s="37"/>
      <c r="J422" s="37"/>
      <c r="K422" s="37"/>
      <c r="N422" s="6">
        <f t="shared" si="11"/>
        <v>681932673.3499999</v>
      </c>
    </row>
    <row r="423" spans="2:14" ht="22.5" x14ac:dyDescent="0.25">
      <c r="B423" s="37" t="s">
        <v>56</v>
      </c>
      <c r="C423" s="37"/>
      <c r="D423" s="10"/>
      <c r="E423" s="11" t="s">
        <v>380</v>
      </c>
      <c r="F423" s="37" t="s">
        <v>381</v>
      </c>
      <c r="G423" s="37"/>
      <c r="H423" s="37"/>
      <c r="I423" s="37"/>
      <c r="J423" s="37"/>
      <c r="K423" s="37"/>
      <c r="L423" s="12">
        <v>2000</v>
      </c>
      <c r="M423" s="12">
        <v>0</v>
      </c>
      <c r="N423" s="6">
        <f t="shared" si="11"/>
        <v>681934673.3499999</v>
      </c>
    </row>
    <row r="424" spans="2:14" x14ac:dyDescent="0.25">
      <c r="F424" s="37"/>
      <c r="G424" s="37"/>
      <c r="H424" s="37"/>
      <c r="I424" s="37"/>
      <c r="J424" s="37"/>
      <c r="K424" s="37"/>
      <c r="N424" s="6">
        <f t="shared" si="11"/>
        <v>681934673.3499999</v>
      </c>
    </row>
    <row r="425" spans="2:14" ht="22.5" x14ac:dyDescent="0.25">
      <c r="B425" s="37" t="s">
        <v>56</v>
      </c>
      <c r="C425" s="37"/>
      <c r="D425" s="10"/>
      <c r="E425" s="11" t="s">
        <v>382</v>
      </c>
      <c r="F425" s="37" t="s">
        <v>383</v>
      </c>
      <c r="G425" s="37"/>
      <c r="H425" s="37"/>
      <c r="I425" s="37"/>
      <c r="J425" s="37"/>
      <c r="K425" s="37"/>
      <c r="L425" s="12">
        <v>1000</v>
      </c>
      <c r="M425" s="12">
        <v>0</v>
      </c>
      <c r="N425" s="6">
        <f t="shared" si="11"/>
        <v>681935673.3499999</v>
      </c>
    </row>
    <row r="426" spans="2:14" x14ac:dyDescent="0.25">
      <c r="F426" s="37"/>
      <c r="G426" s="37"/>
      <c r="H426" s="37"/>
      <c r="I426" s="37"/>
      <c r="J426" s="37"/>
      <c r="K426" s="37"/>
      <c r="N426" s="6">
        <f t="shared" si="11"/>
        <v>681935673.3499999</v>
      </c>
    </row>
    <row r="427" spans="2:14" ht="22.5" x14ac:dyDescent="0.25">
      <c r="B427" s="37" t="s">
        <v>56</v>
      </c>
      <c r="C427" s="37"/>
      <c r="D427" s="10"/>
      <c r="E427" s="11" t="s">
        <v>384</v>
      </c>
      <c r="F427" s="37" t="s">
        <v>385</v>
      </c>
      <c r="G427" s="37"/>
      <c r="H427" s="37"/>
      <c r="I427" s="37"/>
      <c r="J427" s="37"/>
      <c r="K427" s="37"/>
      <c r="L427" s="12">
        <v>6000</v>
      </c>
      <c r="M427" s="12">
        <v>0</v>
      </c>
      <c r="N427" s="6">
        <f t="shared" si="11"/>
        <v>681941673.3499999</v>
      </c>
    </row>
    <row r="428" spans="2:14" x14ac:dyDescent="0.25">
      <c r="F428" s="37"/>
      <c r="G428" s="37"/>
      <c r="H428" s="37"/>
      <c r="I428" s="37"/>
      <c r="J428" s="37"/>
      <c r="K428" s="37"/>
      <c r="N428" s="6">
        <f t="shared" si="11"/>
        <v>681941673.3499999</v>
      </c>
    </row>
    <row r="429" spans="2:14" ht="22.5" x14ac:dyDescent="0.25">
      <c r="B429" s="37" t="s">
        <v>56</v>
      </c>
      <c r="C429" s="37"/>
      <c r="D429" s="10"/>
      <c r="E429" s="11" t="s">
        <v>386</v>
      </c>
      <c r="F429" s="37" t="s">
        <v>387</v>
      </c>
      <c r="G429" s="37"/>
      <c r="H429" s="37"/>
      <c r="I429" s="37"/>
      <c r="J429" s="37"/>
      <c r="K429" s="37"/>
      <c r="L429" s="12">
        <v>6000</v>
      </c>
      <c r="M429" s="12">
        <v>0</v>
      </c>
      <c r="N429" s="6">
        <f t="shared" si="11"/>
        <v>681947673.3499999</v>
      </c>
    </row>
    <row r="430" spans="2:14" x14ac:dyDescent="0.25">
      <c r="F430" s="37"/>
      <c r="G430" s="37"/>
      <c r="H430" s="37"/>
      <c r="I430" s="37"/>
      <c r="J430" s="37"/>
      <c r="K430" s="37"/>
      <c r="N430" s="6">
        <f t="shared" si="11"/>
        <v>681947673.3499999</v>
      </c>
    </row>
    <row r="431" spans="2:14" ht="22.5" x14ac:dyDescent="0.25">
      <c r="B431" s="37" t="s">
        <v>56</v>
      </c>
      <c r="C431" s="37"/>
      <c r="D431" s="10"/>
      <c r="E431" s="11" t="s">
        <v>388</v>
      </c>
      <c r="F431" s="37" t="s">
        <v>389</v>
      </c>
      <c r="G431" s="37"/>
      <c r="H431" s="37"/>
      <c r="I431" s="37"/>
      <c r="J431" s="37"/>
      <c r="K431" s="37"/>
      <c r="L431" s="12">
        <v>6000</v>
      </c>
      <c r="M431" s="12">
        <v>0</v>
      </c>
      <c r="N431" s="6">
        <f t="shared" si="11"/>
        <v>681953673.3499999</v>
      </c>
    </row>
    <row r="432" spans="2:14" x14ac:dyDescent="0.25">
      <c r="F432" s="37"/>
      <c r="G432" s="37"/>
      <c r="H432" s="37"/>
      <c r="I432" s="37"/>
      <c r="J432" s="37"/>
      <c r="K432" s="37"/>
      <c r="N432" s="6">
        <f t="shared" si="11"/>
        <v>681953673.3499999</v>
      </c>
    </row>
    <row r="433" spans="2:14" ht="22.5" x14ac:dyDescent="0.25">
      <c r="B433" s="37" t="s">
        <v>59</v>
      </c>
      <c r="C433" s="37"/>
      <c r="D433" s="10"/>
      <c r="E433" s="11" t="s">
        <v>390</v>
      </c>
      <c r="F433" s="37" t="s">
        <v>391</v>
      </c>
      <c r="G433" s="37"/>
      <c r="H433" s="37"/>
      <c r="I433" s="37"/>
      <c r="J433" s="37"/>
      <c r="K433" s="37"/>
      <c r="L433" s="12">
        <v>0</v>
      </c>
      <c r="M433" s="12">
        <v>45500</v>
      </c>
      <c r="N433" s="6">
        <f t="shared" si="11"/>
        <v>681908173.3499999</v>
      </c>
    </row>
    <row r="434" spans="2:14" x14ac:dyDescent="0.25">
      <c r="F434" s="37"/>
      <c r="G434" s="37"/>
      <c r="H434" s="37"/>
      <c r="I434" s="37"/>
      <c r="J434" s="37"/>
      <c r="K434" s="37"/>
      <c r="N434" s="6">
        <f t="shared" si="11"/>
        <v>681908173.3499999</v>
      </c>
    </row>
    <row r="435" spans="2:14" ht="22.5" x14ac:dyDescent="0.25">
      <c r="B435" s="37" t="s">
        <v>59</v>
      </c>
      <c r="C435" s="37"/>
      <c r="D435" s="10"/>
      <c r="E435" s="11" t="s">
        <v>392</v>
      </c>
      <c r="F435" s="37" t="s">
        <v>393</v>
      </c>
      <c r="G435" s="37"/>
      <c r="H435" s="37"/>
      <c r="I435" s="37"/>
      <c r="J435" s="37"/>
      <c r="K435" s="37"/>
      <c r="L435" s="12">
        <v>3000</v>
      </c>
      <c r="M435" s="12">
        <v>0</v>
      </c>
      <c r="N435" s="6">
        <f t="shared" si="11"/>
        <v>681911173.3499999</v>
      </c>
    </row>
    <row r="436" spans="2:14" x14ac:dyDescent="0.25">
      <c r="F436" s="37"/>
      <c r="G436" s="37"/>
      <c r="H436" s="37"/>
      <c r="I436" s="37"/>
      <c r="J436" s="37"/>
      <c r="K436" s="37"/>
      <c r="N436" s="6">
        <f t="shared" si="11"/>
        <v>681911173.3499999</v>
      </c>
    </row>
    <row r="437" spans="2:14" ht="22.5" x14ac:dyDescent="0.25">
      <c r="B437" s="37" t="s">
        <v>59</v>
      </c>
      <c r="C437" s="37"/>
      <c r="D437" s="10"/>
      <c r="E437" s="11" t="s">
        <v>394</v>
      </c>
      <c r="F437" s="37" t="s">
        <v>395</v>
      </c>
      <c r="G437" s="37"/>
      <c r="H437" s="37"/>
      <c r="I437" s="37"/>
      <c r="J437" s="37"/>
      <c r="K437" s="37"/>
      <c r="L437" s="12">
        <v>3000</v>
      </c>
      <c r="M437" s="12">
        <v>0</v>
      </c>
      <c r="N437" s="6">
        <f t="shared" si="11"/>
        <v>681914173.3499999</v>
      </c>
    </row>
    <row r="438" spans="2:14" x14ac:dyDescent="0.25">
      <c r="F438" s="37"/>
      <c r="G438" s="37"/>
      <c r="H438" s="37"/>
      <c r="I438" s="37"/>
      <c r="J438" s="37"/>
      <c r="K438" s="37"/>
      <c r="N438" s="6">
        <f t="shared" si="11"/>
        <v>681914173.3499999</v>
      </c>
    </row>
    <row r="439" spans="2:14" ht="22.5" x14ac:dyDescent="0.25">
      <c r="B439" s="37" t="s">
        <v>59</v>
      </c>
      <c r="C439" s="37"/>
      <c r="D439" s="10"/>
      <c r="E439" s="11" t="s">
        <v>396</v>
      </c>
      <c r="F439" s="37" t="s">
        <v>397</v>
      </c>
      <c r="G439" s="37"/>
      <c r="H439" s="37"/>
      <c r="I439" s="37"/>
      <c r="J439" s="37"/>
      <c r="K439" s="37"/>
      <c r="L439" s="12">
        <v>6000</v>
      </c>
      <c r="M439" s="12">
        <v>0</v>
      </c>
      <c r="N439" s="6">
        <f t="shared" si="11"/>
        <v>681920173.3499999</v>
      </c>
    </row>
    <row r="440" spans="2:14" x14ac:dyDescent="0.25">
      <c r="F440" s="37"/>
      <c r="G440" s="37"/>
      <c r="H440" s="37"/>
      <c r="I440" s="37"/>
      <c r="J440" s="37"/>
      <c r="K440" s="37"/>
      <c r="N440" s="6">
        <f t="shared" si="11"/>
        <v>681920173.3499999</v>
      </c>
    </row>
    <row r="441" spans="2:14" ht="22.5" x14ac:dyDescent="0.25">
      <c r="B441" s="37" t="s">
        <v>59</v>
      </c>
      <c r="C441" s="37"/>
      <c r="D441" s="10"/>
      <c r="E441" s="11" t="s">
        <v>398</v>
      </c>
      <c r="F441" s="37" t="s">
        <v>399</v>
      </c>
      <c r="G441" s="37"/>
      <c r="H441" s="37"/>
      <c r="I441" s="37"/>
      <c r="J441" s="37"/>
      <c r="K441" s="37"/>
      <c r="L441" s="12">
        <v>10000</v>
      </c>
      <c r="M441" s="12">
        <v>0</v>
      </c>
      <c r="N441" s="6">
        <f t="shared" si="11"/>
        <v>681930173.3499999</v>
      </c>
    </row>
    <row r="442" spans="2:14" x14ac:dyDescent="0.25">
      <c r="F442" s="37"/>
      <c r="G442" s="37"/>
      <c r="H442" s="37"/>
      <c r="I442" s="37"/>
      <c r="J442" s="37"/>
      <c r="K442" s="37"/>
      <c r="N442" s="6">
        <f t="shared" si="11"/>
        <v>681930173.3499999</v>
      </c>
    </row>
    <row r="443" spans="2:14" ht="22.5" x14ac:dyDescent="0.25">
      <c r="B443" s="37" t="s">
        <v>59</v>
      </c>
      <c r="C443" s="37"/>
      <c r="D443" s="10"/>
      <c r="E443" s="11" t="s">
        <v>400</v>
      </c>
      <c r="F443" s="37" t="s">
        <v>401</v>
      </c>
      <c r="G443" s="37"/>
      <c r="H443" s="37"/>
      <c r="I443" s="37"/>
      <c r="J443" s="37"/>
      <c r="K443" s="37"/>
      <c r="L443" s="12">
        <v>6000</v>
      </c>
      <c r="M443" s="12">
        <v>0</v>
      </c>
      <c r="N443" s="6">
        <f t="shared" si="11"/>
        <v>681936173.3499999</v>
      </c>
    </row>
    <row r="444" spans="2:14" x14ac:dyDescent="0.25">
      <c r="F444" s="37"/>
      <c r="G444" s="37"/>
      <c r="H444" s="37"/>
      <c r="I444" s="37"/>
      <c r="J444" s="37"/>
      <c r="K444" s="37"/>
      <c r="N444" s="6">
        <f t="shared" si="11"/>
        <v>681936173.3499999</v>
      </c>
    </row>
    <row r="445" spans="2:14" ht="22.5" x14ac:dyDescent="0.25">
      <c r="B445" s="37" t="s">
        <v>59</v>
      </c>
      <c r="C445" s="37"/>
      <c r="D445" s="10"/>
      <c r="E445" s="11" t="s">
        <v>402</v>
      </c>
      <c r="F445" s="37" t="s">
        <v>403</v>
      </c>
      <c r="G445" s="37"/>
      <c r="H445" s="37"/>
      <c r="I445" s="37"/>
      <c r="J445" s="37"/>
      <c r="K445" s="37"/>
      <c r="L445" s="12">
        <v>1000</v>
      </c>
      <c r="M445" s="12">
        <v>0</v>
      </c>
      <c r="N445" s="6">
        <f t="shared" si="11"/>
        <v>681937173.3499999</v>
      </c>
    </row>
    <row r="446" spans="2:14" x14ac:dyDescent="0.25">
      <c r="F446" s="37"/>
      <c r="G446" s="37"/>
      <c r="H446" s="37"/>
      <c r="I446" s="37"/>
      <c r="J446" s="37"/>
      <c r="K446" s="37"/>
      <c r="N446" s="6">
        <f t="shared" ref="N446:N509" si="12">+N445+L446-M446</f>
        <v>681937173.3499999</v>
      </c>
    </row>
    <row r="447" spans="2:14" ht="22.5" x14ac:dyDescent="0.25">
      <c r="B447" s="37" t="s">
        <v>59</v>
      </c>
      <c r="C447" s="37"/>
      <c r="D447" s="10"/>
      <c r="E447" s="11" t="s">
        <v>404</v>
      </c>
      <c r="F447" s="37" t="s">
        <v>405</v>
      </c>
      <c r="G447" s="37"/>
      <c r="H447" s="37"/>
      <c r="I447" s="37"/>
      <c r="J447" s="37"/>
      <c r="K447" s="37"/>
      <c r="L447" s="12">
        <v>6000</v>
      </c>
      <c r="M447" s="12">
        <v>0</v>
      </c>
      <c r="N447" s="6">
        <f t="shared" si="12"/>
        <v>681943173.3499999</v>
      </c>
    </row>
    <row r="448" spans="2:14" x14ac:dyDescent="0.25">
      <c r="F448" s="37"/>
      <c r="G448" s="37"/>
      <c r="H448" s="37"/>
      <c r="I448" s="37"/>
      <c r="J448" s="37"/>
      <c r="K448" s="37"/>
      <c r="N448" s="6">
        <f t="shared" si="12"/>
        <v>681943173.3499999</v>
      </c>
    </row>
    <row r="449" spans="2:14" ht="22.5" x14ac:dyDescent="0.25">
      <c r="B449" s="37" t="s">
        <v>59</v>
      </c>
      <c r="C449" s="37"/>
      <c r="D449" s="10"/>
      <c r="E449" s="11" t="s">
        <v>406</v>
      </c>
      <c r="F449" s="37" t="s">
        <v>407</v>
      </c>
      <c r="G449" s="37"/>
      <c r="H449" s="37"/>
      <c r="I449" s="37"/>
      <c r="J449" s="37"/>
      <c r="K449" s="37"/>
      <c r="L449" s="12">
        <v>3000</v>
      </c>
      <c r="M449" s="12">
        <v>0</v>
      </c>
      <c r="N449" s="6">
        <f t="shared" si="12"/>
        <v>681946173.3499999</v>
      </c>
    </row>
    <row r="450" spans="2:14" x14ac:dyDescent="0.25">
      <c r="F450" s="37"/>
      <c r="G450" s="37"/>
      <c r="H450" s="37"/>
      <c r="I450" s="37"/>
      <c r="J450" s="37"/>
      <c r="K450" s="37"/>
      <c r="N450" s="6">
        <f t="shared" si="12"/>
        <v>681946173.3499999</v>
      </c>
    </row>
    <row r="451" spans="2:14" ht="22.5" x14ac:dyDescent="0.25">
      <c r="B451" s="37" t="s">
        <v>59</v>
      </c>
      <c r="C451" s="37"/>
      <c r="D451" s="10"/>
      <c r="E451" s="11" t="s">
        <v>408</v>
      </c>
      <c r="F451" s="37" t="s">
        <v>409</v>
      </c>
      <c r="G451" s="37"/>
      <c r="H451" s="37"/>
      <c r="I451" s="37"/>
      <c r="J451" s="37"/>
      <c r="K451" s="37"/>
      <c r="L451" s="12">
        <v>6000</v>
      </c>
      <c r="M451" s="12">
        <v>0</v>
      </c>
      <c r="N451" s="6">
        <f t="shared" si="12"/>
        <v>681952173.3499999</v>
      </c>
    </row>
    <row r="452" spans="2:14" x14ac:dyDescent="0.25">
      <c r="F452" s="37"/>
      <c r="G452" s="37"/>
      <c r="H452" s="37"/>
      <c r="I452" s="37"/>
      <c r="J452" s="37"/>
      <c r="K452" s="37"/>
      <c r="N452" s="6">
        <f t="shared" si="12"/>
        <v>681952173.3499999</v>
      </c>
    </row>
    <row r="453" spans="2:14" ht="22.5" x14ac:dyDescent="0.25">
      <c r="B453" s="37" t="s">
        <v>59</v>
      </c>
      <c r="C453" s="37"/>
      <c r="D453" s="10"/>
      <c r="E453" s="11" t="s">
        <v>410</v>
      </c>
      <c r="F453" s="37" t="s">
        <v>411</v>
      </c>
      <c r="G453" s="37"/>
      <c r="H453" s="37"/>
      <c r="I453" s="37"/>
      <c r="J453" s="37"/>
      <c r="K453" s="37"/>
      <c r="L453" s="12">
        <v>500</v>
      </c>
      <c r="M453" s="12">
        <v>0</v>
      </c>
      <c r="N453" s="6">
        <f t="shared" si="12"/>
        <v>681952673.3499999</v>
      </c>
    </row>
    <row r="454" spans="2:14" x14ac:dyDescent="0.25">
      <c r="F454" s="37"/>
      <c r="G454" s="37"/>
      <c r="H454" s="37"/>
      <c r="I454" s="37"/>
      <c r="J454" s="37"/>
      <c r="K454" s="37"/>
      <c r="N454" s="6">
        <f t="shared" si="12"/>
        <v>681952673.3499999</v>
      </c>
    </row>
    <row r="455" spans="2:14" x14ac:dyDescent="0.25">
      <c r="B455" s="37" t="s">
        <v>62</v>
      </c>
      <c r="C455" s="37"/>
      <c r="D455" s="10"/>
      <c r="E455" s="11" t="s">
        <v>412</v>
      </c>
      <c r="F455" s="37" t="s">
        <v>413</v>
      </c>
      <c r="G455" s="37"/>
      <c r="H455" s="37"/>
      <c r="I455" s="37"/>
      <c r="J455" s="37"/>
      <c r="K455" s="37"/>
      <c r="L455" s="12">
        <v>1000</v>
      </c>
      <c r="M455" s="12">
        <v>0</v>
      </c>
      <c r="N455" s="6">
        <f t="shared" si="12"/>
        <v>681953673.3499999</v>
      </c>
    </row>
    <row r="456" spans="2:14" hidden="1" x14ac:dyDescent="0.25">
      <c r="F456" s="37"/>
      <c r="G456" s="37"/>
      <c r="H456" s="37"/>
      <c r="I456" s="37"/>
      <c r="J456" s="37"/>
      <c r="K456" s="37"/>
      <c r="N456" s="6">
        <f t="shared" si="12"/>
        <v>681953673.3499999</v>
      </c>
    </row>
    <row r="457" spans="2:14" ht="22.5" x14ac:dyDescent="0.25">
      <c r="B457" s="37" t="s">
        <v>62</v>
      </c>
      <c r="C457" s="37"/>
      <c r="D457" s="10"/>
      <c r="E457" s="11" t="s">
        <v>414</v>
      </c>
      <c r="F457" s="37" t="s">
        <v>415</v>
      </c>
      <c r="G457" s="37"/>
      <c r="H457" s="37"/>
      <c r="I457" s="37"/>
      <c r="J457" s="37"/>
      <c r="K457" s="37"/>
      <c r="L457" s="12">
        <v>3000</v>
      </c>
      <c r="M457" s="12">
        <v>0</v>
      </c>
      <c r="N457" s="6">
        <f t="shared" si="12"/>
        <v>681956673.3499999</v>
      </c>
    </row>
    <row r="458" spans="2:14" x14ac:dyDescent="0.25">
      <c r="F458" s="37"/>
      <c r="G458" s="37"/>
      <c r="H458" s="37"/>
      <c r="I458" s="37"/>
      <c r="J458" s="37"/>
      <c r="K458" s="37"/>
      <c r="N458" s="6">
        <f t="shared" si="12"/>
        <v>681956673.3499999</v>
      </c>
    </row>
    <row r="459" spans="2:14" ht="22.5" x14ac:dyDescent="0.25">
      <c r="B459" s="37" t="s">
        <v>62</v>
      </c>
      <c r="C459" s="37"/>
      <c r="D459" s="10"/>
      <c r="E459" s="11" t="s">
        <v>416</v>
      </c>
      <c r="F459" s="37" t="s">
        <v>417</v>
      </c>
      <c r="G459" s="37"/>
      <c r="H459" s="37"/>
      <c r="I459" s="37"/>
      <c r="J459" s="37"/>
      <c r="K459" s="37"/>
      <c r="L459" s="12">
        <v>6000</v>
      </c>
      <c r="M459" s="12">
        <v>0</v>
      </c>
      <c r="N459" s="6">
        <f t="shared" si="12"/>
        <v>681962673.3499999</v>
      </c>
    </row>
    <row r="460" spans="2:14" x14ac:dyDescent="0.25">
      <c r="F460" s="37"/>
      <c r="G460" s="37"/>
      <c r="H460" s="37"/>
      <c r="I460" s="37"/>
      <c r="J460" s="37"/>
      <c r="K460" s="37"/>
      <c r="N460" s="6">
        <f t="shared" si="12"/>
        <v>681962673.3499999</v>
      </c>
    </row>
    <row r="461" spans="2:14" ht="22.5" x14ac:dyDescent="0.25">
      <c r="B461" s="37" t="s">
        <v>62</v>
      </c>
      <c r="C461" s="37"/>
      <c r="D461" s="10"/>
      <c r="E461" s="11" t="s">
        <v>418</v>
      </c>
      <c r="F461" s="37" t="s">
        <v>419</v>
      </c>
      <c r="G461" s="37"/>
      <c r="H461" s="37"/>
      <c r="I461" s="37"/>
      <c r="J461" s="37"/>
      <c r="K461" s="37"/>
      <c r="L461" s="12">
        <v>3000</v>
      </c>
      <c r="M461" s="12">
        <v>0</v>
      </c>
      <c r="N461" s="6">
        <f t="shared" si="12"/>
        <v>681965673.3499999</v>
      </c>
    </row>
    <row r="462" spans="2:14" x14ac:dyDescent="0.25">
      <c r="F462" s="37"/>
      <c r="G462" s="37"/>
      <c r="H462" s="37"/>
      <c r="I462" s="37"/>
      <c r="J462" s="37"/>
      <c r="K462" s="37"/>
      <c r="N462" s="6">
        <f t="shared" si="12"/>
        <v>681965673.3499999</v>
      </c>
    </row>
    <row r="463" spans="2:14" ht="22.5" x14ac:dyDescent="0.25">
      <c r="B463" s="37" t="s">
        <v>62</v>
      </c>
      <c r="C463" s="37"/>
      <c r="D463" s="10"/>
      <c r="E463" s="11" t="s">
        <v>420</v>
      </c>
      <c r="F463" s="37" t="s">
        <v>421</v>
      </c>
      <c r="G463" s="37"/>
      <c r="H463" s="37"/>
      <c r="I463" s="37"/>
      <c r="J463" s="37"/>
      <c r="K463" s="37"/>
      <c r="L463" s="12">
        <v>1000</v>
      </c>
      <c r="M463" s="12">
        <v>0</v>
      </c>
      <c r="N463" s="6">
        <f t="shared" si="12"/>
        <v>681966673.3499999</v>
      </c>
    </row>
    <row r="464" spans="2:14" x14ac:dyDescent="0.25">
      <c r="F464" s="37"/>
      <c r="G464" s="37"/>
      <c r="H464" s="37"/>
      <c r="I464" s="37"/>
      <c r="J464" s="37"/>
      <c r="K464" s="37"/>
      <c r="N464" s="6">
        <f t="shared" si="12"/>
        <v>681966673.3499999</v>
      </c>
    </row>
    <row r="465" spans="2:14" ht="22.5" x14ac:dyDescent="0.25">
      <c r="B465" s="37" t="s">
        <v>62</v>
      </c>
      <c r="C465" s="37"/>
      <c r="D465" s="10"/>
      <c r="E465" s="11" t="s">
        <v>422</v>
      </c>
      <c r="F465" s="37" t="s">
        <v>423</v>
      </c>
      <c r="G465" s="37"/>
      <c r="H465" s="37"/>
      <c r="I465" s="37"/>
      <c r="J465" s="37"/>
      <c r="K465" s="37"/>
      <c r="L465" s="12">
        <v>1000</v>
      </c>
      <c r="M465" s="12">
        <v>0</v>
      </c>
      <c r="N465" s="6">
        <f t="shared" si="12"/>
        <v>681967673.3499999</v>
      </c>
    </row>
    <row r="466" spans="2:14" hidden="1" x14ac:dyDescent="0.25">
      <c r="N466" s="6">
        <f t="shared" si="12"/>
        <v>681967673.3499999</v>
      </c>
    </row>
    <row r="467" spans="2:14" hidden="1" x14ac:dyDescent="0.25">
      <c r="B467" s="13"/>
      <c r="C467" s="13"/>
      <c r="D467" s="10"/>
      <c r="E467" s="10"/>
      <c r="F467" s="37" t="s">
        <v>424</v>
      </c>
      <c r="G467" s="37"/>
      <c r="H467" s="37"/>
      <c r="I467" s="37"/>
      <c r="J467" s="37"/>
      <c r="K467" s="37"/>
      <c r="N467" s="6">
        <f t="shared" si="12"/>
        <v>681967673.3499999</v>
      </c>
    </row>
    <row r="468" spans="2:14" ht="22.5" x14ac:dyDescent="0.25">
      <c r="B468" s="37" t="s">
        <v>62</v>
      </c>
      <c r="C468" s="37"/>
      <c r="D468" s="10"/>
      <c r="E468" s="11" t="s">
        <v>425</v>
      </c>
      <c r="F468" s="37" t="s">
        <v>426</v>
      </c>
      <c r="G468" s="37"/>
      <c r="H468" s="37"/>
      <c r="I468" s="37"/>
      <c r="J468" s="37"/>
      <c r="K468" s="37"/>
      <c r="L468" s="12">
        <v>10000</v>
      </c>
      <c r="M468" s="12">
        <v>0</v>
      </c>
      <c r="N468" s="6">
        <f t="shared" si="12"/>
        <v>681977673.3499999</v>
      </c>
    </row>
    <row r="469" spans="2:14" x14ac:dyDescent="0.25">
      <c r="F469" s="37"/>
      <c r="G469" s="37"/>
      <c r="H469" s="37"/>
      <c r="I469" s="37"/>
      <c r="J469" s="37"/>
      <c r="K469" s="37"/>
      <c r="N469" s="6">
        <f t="shared" si="12"/>
        <v>681977673.3499999</v>
      </c>
    </row>
    <row r="470" spans="2:14" ht="22.5" x14ac:dyDescent="0.25">
      <c r="B470" s="37" t="s">
        <v>62</v>
      </c>
      <c r="C470" s="37"/>
      <c r="D470" s="10"/>
      <c r="E470" s="11" t="s">
        <v>427</v>
      </c>
      <c r="F470" s="37" t="s">
        <v>428</v>
      </c>
      <c r="G470" s="37"/>
      <c r="H470" s="37"/>
      <c r="I470" s="37"/>
      <c r="J470" s="37"/>
      <c r="K470" s="37"/>
      <c r="L470" s="12">
        <v>6000</v>
      </c>
      <c r="M470" s="12">
        <v>0</v>
      </c>
      <c r="N470" s="6">
        <f t="shared" si="12"/>
        <v>681983673.3499999</v>
      </c>
    </row>
    <row r="471" spans="2:14" x14ac:dyDescent="0.25">
      <c r="F471" s="37"/>
      <c r="G471" s="37"/>
      <c r="H471" s="37"/>
      <c r="I471" s="37"/>
      <c r="J471" s="37"/>
      <c r="K471" s="37"/>
      <c r="N471" s="6">
        <f t="shared" si="12"/>
        <v>681983673.3499999</v>
      </c>
    </row>
    <row r="472" spans="2:14" ht="22.5" x14ac:dyDescent="0.25">
      <c r="B472" s="37" t="s">
        <v>62</v>
      </c>
      <c r="C472" s="37"/>
      <c r="D472" s="10"/>
      <c r="E472" s="11" t="s">
        <v>429</v>
      </c>
      <c r="F472" s="37" t="s">
        <v>430</v>
      </c>
      <c r="G472" s="37"/>
      <c r="H472" s="37"/>
      <c r="I472" s="37"/>
      <c r="J472" s="37"/>
      <c r="K472" s="37"/>
      <c r="L472" s="12">
        <v>6000</v>
      </c>
      <c r="M472" s="12">
        <v>0</v>
      </c>
      <c r="N472" s="6">
        <f t="shared" si="12"/>
        <v>681989673.3499999</v>
      </c>
    </row>
    <row r="473" spans="2:14" x14ac:dyDescent="0.25">
      <c r="F473" s="37"/>
      <c r="G473" s="37"/>
      <c r="H473" s="37"/>
      <c r="I473" s="37"/>
      <c r="J473" s="37"/>
      <c r="K473" s="37"/>
      <c r="N473" s="6">
        <f t="shared" si="12"/>
        <v>681989673.3499999</v>
      </c>
    </row>
    <row r="474" spans="2:14" ht="22.5" x14ac:dyDescent="0.25">
      <c r="B474" s="37" t="s">
        <v>62</v>
      </c>
      <c r="C474" s="37"/>
      <c r="D474" s="10"/>
      <c r="E474" s="11" t="s">
        <v>431</v>
      </c>
      <c r="F474" s="37" t="s">
        <v>432</v>
      </c>
      <c r="G474" s="37"/>
      <c r="H474" s="37"/>
      <c r="I474" s="37"/>
      <c r="J474" s="37"/>
      <c r="K474" s="37"/>
      <c r="L474" s="12">
        <v>3000</v>
      </c>
      <c r="M474" s="12">
        <v>0</v>
      </c>
      <c r="N474" s="6">
        <f t="shared" si="12"/>
        <v>681992673.3499999</v>
      </c>
    </row>
    <row r="475" spans="2:14" x14ac:dyDescent="0.25">
      <c r="F475" s="37"/>
      <c r="G475" s="37"/>
      <c r="H475" s="37"/>
      <c r="I475" s="37"/>
      <c r="J475" s="37"/>
      <c r="K475" s="37"/>
      <c r="N475" s="6">
        <f t="shared" si="12"/>
        <v>681992673.3499999</v>
      </c>
    </row>
    <row r="476" spans="2:14" ht="22.5" x14ac:dyDescent="0.25">
      <c r="B476" s="37" t="s">
        <v>62</v>
      </c>
      <c r="C476" s="37"/>
      <c r="D476" s="10"/>
      <c r="E476" s="11" t="s">
        <v>433</v>
      </c>
      <c r="F476" s="37" t="s">
        <v>434</v>
      </c>
      <c r="G476" s="37"/>
      <c r="H476" s="37"/>
      <c r="I476" s="37"/>
      <c r="J476" s="37"/>
      <c r="K476" s="37"/>
      <c r="L476" s="12">
        <v>2800</v>
      </c>
      <c r="M476" s="12">
        <v>0</v>
      </c>
      <c r="N476" s="6">
        <f t="shared" si="12"/>
        <v>681995473.3499999</v>
      </c>
    </row>
    <row r="477" spans="2:14" x14ac:dyDescent="0.25">
      <c r="F477" s="37"/>
      <c r="G477" s="37"/>
      <c r="H477" s="37"/>
      <c r="I477" s="37"/>
      <c r="J477" s="37"/>
      <c r="K477" s="37"/>
      <c r="N477" s="6">
        <f t="shared" si="12"/>
        <v>681995473.3499999</v>
      </c>
    </row>
    <row r="478" spans="2:14" ht="22.5" x14ac:dyDescent="0.25">
      <c r="B478" s="37" t="s">
        <v>62</v>
      </c>
      <c r="C478" s="37"/>
      <c r="D478" s="10"/>
      <c r="E478" s="11" t="s">
        <v>435</v>
      </c>
      <c r="F478" s="37" t="s">
        <v>436</v>
      </c>
      <c r="G478" s="37"/>
      <c r="H478" s="37"/>
      <c r="I478" s="37"/>
      <c r="J478" s="37"/>
      <c r="K478" s="37"/>
      <c r="L478" s="12">
        <v>6000</v>
      </c>
      <c r="M478" s="12">
        <v>0</v>
      </c>
      <c r="N478" s="6">
        <f t="shared" si="12"/>
        <v>682001473.3499999</v>
      </c>
    </row>
    <row r="479" spans="2:14" x14ac:dyDescent="0.25">
      <c r="F479" s="37"/>
      <c r="G479" s="37"/>
      <c r="H479" s="37"/>
      <c r="I479" s="37"/>
      <c r="J479" s="37"/>
      <c r="K479" s="37"/>
      <c r="N479" s="6">
        <f t="shared" si="12"/>
        <v>682001473.3499999</v>
      </c>
    </row>
    <row r="480" spans="2:14" ht="22.5" x14ac:dyDescent="0.25">
      <c r="B480" s="37" t="s">
        <v>62</v>
      </c>
      <c r="C480" s="37"/>
      <c r="D480" s="10"/>
      <c r="E480" s="11" t="s">
        <v>437</v>
      </c>
      <c r="F480" s="37" t="s">
        <v>438</v>
      </c>
      <c r="G480" s="37"/>
      <c r="H480" s="37"/>
      <c r="I480" s="37"/>
      <c r="J480" s="37"/>
      <c r="K480" s="37"/>
      <c r="L480" s="12">
        <v>6000</v>
      </c>
      <c r="M480" s="12">
        <v>0</v>
      </c>
      <c r="N480" s="6">
        <f t="shared" si="12"/>
        <v>682007473.3499999</v>
      </c>
    </row>
    <row r="481" spans="2:14" x14ac:dyDescent="0.25">
      <c r="F481" s="37"/>
      <c r="G481" s="37"/>
      <c r="H481" s="37"/>
      <c r="I481" s="37"/>
      <c r="J481" s="37"/>
      <c r="K481" s="37"/>
      <c r="N481" s="6">
        <f t="shared" si="12"/>
        <v>682007473.3499999</v>
      </c>
    </row>
    <row r="482" spans="2:14" ht="22.5" x14ac:dyDescent="0.25">
      <c r="B482" s="37" t="s">
        <v>62</v>
      </c>
      <c r="C482" s="37"/>
      <c r="D482" s="10"/>
      <c r="E482" s="11" t="s">
        <v>439</v>
      </c>
      <c r="F482" s="37" t="s">
        <v>440</v>
      </c>
      <c r="G482" s="37"/>
      <c r="H482" s="37"/>
      <c r="I482" s="37"/>
      <c r="J482" s="37"/>
      <c r="K482" s="37"/>
      <c r="L482" s="12">
        <v>0</v>
      </c>
      <c r="M482" s="12">
        <v>53800</v>
      </c>
      <c r="N482" s="6">
        <f t="shared" si="12"/>
        <v>681953673.3499999</v>
      </c>
    </row>
    <row r="483" spans="2:14" x14ac:dyDescent="0.25">
      <c r="F483" s="37"/>
      <c r="G483" s="37"/>
      <c r="H483" s="37"/>
      <c r="I483" s="37"/>
      <c r="J483" s="37"/>
      <c r="K483" s="37"/>
      <c r="N483" s="6">
        <f t="shared" si="12"/>
        <v>681953673.3499999</v>
      </c>
    </row>
    <row r="484" spans="2:14" ht="22.5" x14ac:dyDescent="0.25">
      <c r="B484" s="37" t="s">
        <v>65</v>
      </c>
      <c r="C484" s="37"/>
      <c r="D484" s="10"/>
      <c r="E484" s="11" t="s">
        <v>441</v>
      </c>
      <c r="F484" s="37" t="s">
        <v>442</v>
      </c>
      <c r="G484" s="37"/>
      <c r="H484" s="37"/>
      <c r="I484" s="37"/>
      <c r="J484" s="37"/>
      <c r="K484" s="37"/>
      <c r="L484" s="12">
        <v>6000</v>
      </c>
      <c r="M484" s="12">
        <v>0</v>
      </c>
      <c r="N484" s="6">
        <f t="shared" si="12"/>
        <v>681959673.3499999</v>
      </c>
    </row>
    <row r="485" spans="2:14" x14ac:dyDescent="0.25">
      <c r="F485" s="37"/>
      <c r="G485" s="37"/>
      <c r="H485" s="37"/>
      <c r="I485" s="37"/>
      <c r="J485" s="37"/>
      <c r="K485" s="37"/>
      <c r="N485" s="6">
        <f t="shared" si="12"/>
        <v>681959673.3499999</v>
      </c>
    </row>
    <row r="486" spans="2:14" ht="22.5" x14ac:dyDescent="0.25">
      <c r="B486" s="37" t="s">
        <v>65</v>
      </c>
      <c r="C486" s="37"/>
      <c r="D486" s="10"/>
      <c r="E486" s="11" t="s">
        <v>443</v>
      </c>
      <c r="F486" s="37" t="s">
        <v>444</v>
      </c>
      <c r="G486" s="37"/>
      <c r="H486" s="37"/>
      <c r="I486" s="37"/>
      <c r="J486" s="37"/>
      <c r="K486" s="37"/>
      <c r="L486" s="12">
        <v>6000</v>
      </c>
      <c r="M486" s="12">
        <v>0</v>
      </c>
      <c r="N486" s="6">
        <f t="shared" si="12"/>
        <v>681965673.3499999</v>
      </c>
    </row>
    <row r="487" spans="2:14" x14ac:dyDescent="0.25">
      <c r="F487" s="37"/>
      <c r="G487" s="37"/>
      <c r="H487" s="37"/>
      <c r="I487" s="37"/>
      <c r="J487" s="37"/>
      <c r="K487" s="37"/>
      <c r="N487" s="6">
        <f t="shared" si="12"/>
        <v>681965673.3499999</v>
      </c>
    </row>
    <row r="488" spans="2:14" ht="22.5" x14ac:dyDescent="0.25">
      <c r="B488" s="37" t="s">
        <v>65</v>
      </c>
      <c r="C488" s="37"/>
      <c r="D488" s="10"/>
      <c r="E488" s="11" t="s">
        <v>445</v>
      </c>
      <c r="F488" s="37" t="s">
        <v>446</v>
      </c>
      <c r="G488" s="37"/>
      <c r="H488" s="37"/>
      <c r="I488" s="37"/>
      <c r="J488" s="37"/>
      <c r="K488" s="37"/>
      <c r="L488" s="12">
        <v>3000</v>
      </c>
      <c r="M488" s="12">
        <v>0</v>
      </c>
      <c r="N488" s="6">
        <f t="shared" si="12"/>
        <v>681968673.3499999</v>
      </c>
    </row>
    <row r="489" spans="2:14" x14ac:dyDescent="0.25">
      <c r="F489" s="37"/>
      <c r="G489" s="37"/>
      <c r="H489" s="37"/>
      <c r="I489" s="37"/>
      <c r="J489" s="37"/>
      <c r="K489" s="37"/>
      <c r="N489" s="6">
        <f t="shared" si="12"/>
        <v>681968673.3499999</v>
      </c>
    </row>
    <row r="490" spans="2:14" ht="22.5" x14ac:dyDescent="0.25">
      <c r="B490" s="37" t="s">
        <v>65</v>
      </c>
      <c r="C490" s="37"/>
      <c r="D490" s="10"/>
      <c r="E490" s="11" t="s">
        <v>447</v>
      </c>
      <c r="F490" s="37" t="s">
        <v>448</v>
      </c>
      <c r="G490" s="37"/>
      <c r="H490" s="37"/>
      <c r="I490" s="37"/>
      <c r="J490" s="37"/>
      <c r="K490" s="37"/>
      <c r="L490" s="12">
        <v>6000</v>
      </c>
      <c r="M490" s="12">
        <v>0</v>
      </c>
      <c r="N490" s="6">
        <f t="shared" si="12"/>
        <v>681974673.3499999</v>
      </c>
    </row>
    <row r="491" spans="2:14" x14ac:dyDescent="0.25">
      <c r="F491" s="37"/>
      <c r="G491" s="37"/>
      <c r="H491" s="37"/>
      <c r="I491" s="37"/>
      <c r="J491" s="37"/>
      <c r="K491" s="37"/>
      <c r="N491" s="6">
        <f t="shared" si="12"/>
        <v>681974673.3499999</v>
      </c>
    </row>
    <row r="492" spans="2:14" ht="22.5" x14ac:dyDescent="0.25">
      <c r="B492" s="37" t="s">
        <v>65</v>
      </c>
      <c r="C492" s="37"/>
      <c r="D492" s="10"/>
      <c r="E492" s="11" t="s">
        <v>449</v>
      </c>
      <c r="F492" s="37" t="s">
        <v>450</v>
      </c>
      <c r="G492" s="37"/>
      <c r="H492" s="37"/>
      <c r="I492" s="37"/>
      <c r="J492" s="37"/>
      <c r="K492" s="37"/>
      <c r="L492" s="12">
        <v>1000</v>
      </c>
      <c r="M492" s="12">
        <v>0</v>
      </c>
      <c r="N492" s="6">
        <f t="shared" si="12"/>
        <v>681975673.3499999</v>
      </c>
    </row>
    <row r="493" spans="2:14" x14ac:dyDescent="0.25">
      <c r="F493" s="37"/>
      <c r="G493" s="37"/>
      <c r="H493" s="37"/>
      <c r="I493" s="37"/>
      <c r="J493" s="37"/>
      <c r="K493" s="37"/>
      <c r="N493" s="6">
        <f t="shared" si="12"/>
        <v>681975673.3499999</v>
      </c>
    </row>
    <row r="494" spans="2:14" ht="22.5" x14ac:dyDescent="0.25">
      <c r="B494" s="37" t="s">
        <v>65</v>
      </c>
      <c r="C494" s="37"/>
      <c r="D494" s="10"/>
      <c r="E494" s="11" t="s">
        <v>451</v>
      </c>
      <c r="F494" s="37" t="s">
        <v>452</v>
      </c>
      <c r="G494" s="37"/>
      <c r="H494" s="37"/>
      <c r="I494" s="37"/>
      <c r="J494" s="37"/>
      <c r="K494" s="37"/>
      <c r="L494" s="12">
        <v>1000</v>
      </c>
      <c r="M494" s="12">
        <v>0</v>
      </c>
      <c r="N494" s="6">
        <f t="shared" si="12"/>
        <v>681976673.3499999</v>
      </c>
    </row>
    <row r="495" spans="2:14" x14ac:dyDescent="0.25">
      <c r="F495" s="37"/>
      <c r="G495" s="37"/>
      <c r="H495" s="37"/>
      <c r="I495" s="37"/>
      <c r="J495" s="37"/>
      <c r="K495" s="37"/>
      <c r="N495" s="6">
        <f t="shared" si="12"/>
        <v>681976673.3499999</v>
      </c>
    </row>
    <row r="496" spans="2:14" ht="22.5" x14ac:dyDescent="0.25">
      <c r="B496" s="37" t="s">
        <v>65</v>
      </c>
      <c r="C496" s="37"/>
      <c r="D496" s="10"/>
      <c r="E496" s="11" t="s">
        <v>453</v>
      </c>
      <c r="F496" s="37" t="s">
        <v>454</v>
      </c>
      <c r="G496" s="37"/>
      <c r="H496" s="37"/>
      <c r="I496" s="37"/>
      <c r="J496" s="37"/>
      <c r="K496" s="37"/>
      <c r="L496" s="12">
        <v>4000</v>
      </c>
      <c r="M496" s="12">
        <v>0</v>
      </c>
      <c r="N496" s="6">
        <f t="shared" si="12"/>
        <v>681980673.3499999</v>
      </c>
    </row>
    <row r="497" spans="2:14" x14ac:dyDescent="0.25">
      <c r="F497" s="37"/>
      <c r="G497" s="37"/>
      <c r="H497" s="37"/>
      <c r="I497" s="37"/>
      <c r="J497" s="37"/>
      <c r="K497" s="37"/>
      <c r="N497" s="6">
        <f t="shared" si="12"/>
        <v>681980673.3499999</v>
      </c>
    </row>
    <row r="498" spans="2:14" ht="22.5" x14ac:dyDescent="0.25">
      <c r="B498" s="37" t="s">
        <v>65</v>
      </c>
      <c r="C498" s="37"/>
      <c r="D498" s="10"/>
      <c r="E498" s="11" t="s">
        <v>455</v>
      </c>
      <c r="F498" s="37" t="s">
        <v>456</v>
      </c>
      <c r="G498" s="37"/>
      <c r="H498" s="37"/>
      <c r="I498" s="37"/>
      <c r="J498" s="37"/>
      <c r="K498" s="37"/>
      <c r="L498" s="12">
        <v>1000</v>
      </c>
      <c r="M498" s="12">
        <v>0</v>
      </c>
      <c r="N498" s="6">
        <f t="shared" si="12"/>
        <v>681981673.3499999</v>
      </c>
    </row>
    <row r="499" spans="2:14" x14ac:dyDescent="0.25">
      <c r="F499" s="37"/>
      <c r="G499" s="37"/>
      <c r="H499" s="37"/>
      <c r="I499" s="37"/>
      <c r="J499" s="37"/>
      <c r="K499" s="37"/>
      <c r="N499" s="6">
        <f t="shared" si="12"/>
        <v>681981673.3499999</v>
      </c>
    </row>
    <row r="500" spans="2:14" ht="22.5" x14ac:dyDescent="0.25">
      <c r="B500" s="37" t="s">
        <v>65</v>
      </c>
      <c r="C500" s="37"/>
      <c r="D500" s="10"/>
      <c r="E500" s="11" t="s">
        <v>457</v>
      </c>
      <c r="F500" s="37" t="s">
        <v>458</v>
      </c>
      <c r="G500" s="37"/>
      <c r="H500" s="37"/>
      <c r="I500" s="37"/>
      <c r="J500" s="37"/>
      <c r="K500" s="37"/>
      <c r="L500" s="12">
        <v>1000</v>
      </c>
      <c r="M500" s="12">
        <v>0</v>
      </c>
      <c r="N500" s="6">
        <f t="shared" si="12"/>
        <v>681982673.3499999</v>
      </c>
    </row>
    <row r="501" spans="2:14" x14ac:dyDescent="0.25">
      <c r="F501" s="37"/>
      <c r="G501" s="37"/>
      <c r="H501" s="37"/>
      <c r="I501" s="37"/>
      <c r="J501" s="37"/>
      <c r="K501" s="37"/>
      <c r="N501" s="6">
        <f t="shared" si="12"/>
        <v>681982673.3499999</v>
      </c>
    </row>
    <row r="502" spans="2:14" ht="22.5" x14ac:dyDescent="0.25">
      <c r="B502" s="37" t="s">
        <v>65</v>
      </c>
      <c r="C502" s="37"/>
      <c r="D502" s="10"/>
      <c r="E502" s="11" t="s">
        <v>459</v>
      </c>
      <c r="F502" s="37" t="s">
        <v>460</v>
      </c>
      <c r="G502" s="37"/>
      <c r="H502" s="37"/>
      <c r="I502" s="37"/>
      <c r="J502" s="37"/>
      <c r="K502" s="37"/>
      <c r="L502" s="12">
        <v>3000</v>
      </c>
      <c r="M502" s="12">
        <v>0</v>
      </c>
      <c r="N502" s="6">
        <f t="shared" si="12"/>
        <v>681985673.3499999</v>
      </c>
    </row>
    <row r="503" spans="2:14" x14ac:dyDescent="0.25">
      <c r="F503" s="37"/>
      <c r="G503" s="37"/>
      <c r="H503" s="37"/>
      <c r="I503" s="37"/>
      <c r="J503" s="37"/>
      <c r="K503" s="37"/>
      <c r="N503" s="6">
        <f t="shared" si="12"/>
        <v>681985673.3499999</v>
      </c>
    </row>
    <row r="504" spans="2:14" ht="22.5" x14ac:dyDescent="0.25">
      <c r="B504" s="37" t="s">
        <v>65</v>
      </c>
      <c r="C504" s="37"/>
      <c r="D504" s="10"/>
      <c r="E504" s="11" t="s">
        <v>461</v>
      </c>
      <c r="F504" s="37" t="s">
        <v>462</v>
      </c>
      <c r="G504" s="37"/>
      <c r="H504" s="37"/>
      <c r="I504" s="37"/>
      <c r="J504" s="37"/>
      <c r="K504" s="37"/>
      <c r="L504" s="12">
        <v>6000</v>
      </c>
      <c r="M504" s="12">
        <v>0</v>
      </c>
      <c r="N504" s="6">
        <f t="shared" si="12"/>
        <v>681991673.3499999</v>
      </c>
    </row>
    <row r="505" spans="2:14" x14ac:dyDescent="0.25">
      <c r="F505" s="37"/>
      <c r="G505" s="37"/>
      <c r="H505" s="37"/>
      <c r="I505" s="37"/>
      <c r="J505" s="37"/>
      <c r="K505" s="37"/>
      <c r="N505" s="6">
        <f t="shared" si="12"/>
        <v>681991673.3499999</v>
      </c>
    </row>
    <row r="506" spans="2:14" ht="22.5" x14ac:dyDescent="0.25">
      <c r="B506" s="37" t="s">
        <v>65</v>
      </c>
      <c r="C506" s="37"/>
      <c r="D506" s="10"/>
      <c r="E506" s="11" t="s">
        <v>463</v>
      </c>
      <c r="F506" s="37" t="s">
        <v>464</v>
      </c>
      <c r="G506" s="37"/>
      <c r="H506" s="37"/>
      <c r="I506" s="37"/>
      <c r="J506" s="37"/>
      <c r="K506" s="37"/>
      <c r="L506" s="12">
        <v>6000</v>
      </c>
      <c r="M506" s="12">
        <v>0</v>
      </c>
      <c r="N506" s="6">
        <f t="shared" si="12"/>
        <v>681997673.3499999</v>
      </c>
    </row>
    <row r="507" spans="2:14" x14ac:dyDescent="0.25">
      <c r="F507" s="37"/>
      <c r="G507" s="37"/>
      <c r="H507" s="37"/>
      <c r="I507" s="37"/>
      <c r="J507" s="37"/>
      <c r="K507" s="37"/>
      <c r="N507" s="6">
        <f t="shared" si="12"/>
        <v>681997673.3499999</v>
      </c>
    </row>
    <row r="508" spans="2:14" ht="22.5" x14ac:dyDescent="0.25">
      <c r="B508" s="37" t="s">
        <v>65</v>
      </c>
      <c r="C508" s="37"/>
      <c r="D508" s="10"/>
      <c r="E508" s="11" t="s">
        <v>465</v>
      </c>
      <c r="F508" s="37" t="s">
        <v>466</v>
      </c>
      <c r="G508" s="37"/>
      <c r="H508" s="37"/>
      <c r="I508" s="37"/>
      <c r="J508" s="37"/>
      <c r="K508" s="37"/>
      <c r="L508" s="12">
        <v>6000</v>
      </c>
      <c r="M508" s="12">
        <v>0</v>
      </c>
      <c r="N508" s="6">
        <f t="shared" si="12"/>
        <v>682003673.3499999</v>
      </c>
    </row>
    <row r="509" spans="2:14" x14ac:dyDescent="0.25">
      <c r="F509" s="37"/>
      <c r="G509" s="37"/>
      <c r="H509" s="37"/>
      <c r="I509" s="37"/>
      <c r="J509" s="37"/>
      <c r="K509" s="37"/>
      <c r="N509" s="6">
        <f t="shared" si="12"/>
        <v>682003673.3499999</v>
      </c>
    </row>
    <row r="510" spans="2:14" ht="22.5" x14ac:dyDescent="0.25">
      <c r="B510" s="37" t="s">
        <v>65</v>
      </c>
      <c r="C510" s="37"/>
      <c r="D510" s="10"/>
      <c r="E510" s="11" t="s">
        <v>467</v>
      </c>
      <c r="F510" s="37" t="s">
        <v>468</v>
      </c>
      <c r="G510" s="37"/>
      <c r="H510" s="37"/>
      <c r="I510" s="37"/>
      <c r="J510" s="37"/>
      <c r="K510" s="37"/>
      <c r="L510" s="12">
        <v>6000</v>
      </c>
      <c r="M510" s="12">
        <v>0</v>
      </c>
      <c r="N510" s="6">
        <f t="shared" ref="N510:N573" si="13">+N509+L510-M510</f>
        <v>682009673.3499999</v>
      </c>
    </row>
    <row r="511" spans="2:14" x14ac:dyDescent="0.25">
      <c r="F511" s="37"/>
      <c r="G511" s="37"/>
      <c r="H511" s="37"/>
      <c r="I511" s="37"/>
      <c r="J511" s="37"/>
      <c r="K511" s="37"/>
      <c r="N511" s="6">
        <f t="shared" si="13"/>
        <v>682009673.3499999</v>
      </c>
    </row>
    <row r="512" spans="2:14" ht="22.5" x14ac:dyDescent="0.25">
      <c r="B512" s="37" t="s">
        <v>65</v>
      </c>
      <c r="C512" s="37"/>
      <c r="D512" s="10"/>
      <c r="E512" s="11" t="s">
        <v>469</v>
      </c>
      <c r="F512" s="37" t="s">
        <v>470</v>
      </c>
      <c r="G512" s="37"/>
      <c r="H512" s="37"/>
      <c r="I512" s="37"/>
      <c r="J512" s="37"/>
      <c r="K512" s="37"/>
      <c r="L512" s="12">
        <v>0</v>
      </c>
      <c r="M512" s="12">
        <v>56000</v>
      </c>
      <c r="N512" s="6">
        <f t="shared" si="13"/>
        <v>681953673.3499999</v>
      </c>
    </row>
    <row r="513" spans="2:14" x14ac:dyDescent="0.25">
      <c r="F513" s="37"/>
      <c r="G513" s="37"/>
      <c r="H513" s="37"/>
      <c r="I513" s="37"/>
      <c r="J513" s="37"/>
      <c r="K513" s="37"/>
      <c r="N513" s="6">
        <f t="shared" si="13"/>
        <v>681953673.3499999</v>
      </c>
    </row>
    <row r="514" spans="2:14" ht="22.5" x14ac:dyDescent="0.25">
      <c r="B514" s="37" t="s">
        <v>68</v>
      </c>
      <c r="C514" s="37"/>
      <c r="D514" s="10"/>
      <c r="E514" s="11" t="s">
        <v>471</v>
      </c>
      <c r="F514" s="37" t="s">
        <v>472</v>
      </c>
      <c r="G514" s="37"/>
      <c r="H514" s="37"/>
      <c r="I514" s="37"/>
      <c r="J514" s="37"/>
      <c r="K514" s="37"/>
      <c r="L514" s="12">
        <v>3500</v>
      </c>
      <c r="M514" s="12">
        <v>0</v>
      </c>
      <c r="N514" s="6">
        <f t="shared" si="13"/>
        <v>681957173.3499999</v>
      </c>
    </row>
    <row r="515" spans="2:14" x14ac:dyDescent="0.25">
      <c r="F515" s="37"/>
      <c r="G515" s="37"/>
      <c r="H515" s="37"/>
      <c r="I515" s="37"/>
      <c r="J515" s="37"/>
      <c r="K515" s="37"/>
      <c r="N515" s="6">
        <f t="shared" si="13"/>
        <v>681957173.3499999</v>
      </c>
    </row>
    <row r="516" spans="2:14" hidden="1" x14ac:dyDescent="0.25">
      <c r="N516" s="6">
        <f t="shared" si="13"/>
        <v>681957173.3499999</v>
      </c>
    </row>
    <row r="517" spans="2:14" ht="22.5" x14ac:dyDescent="0.25">
      <c r="B517" s="37" t="s">
        <v>68</v>
      </c>
      <c r="C517" s="37"/>
      <c r="D517" s="10"/>
      <c r="E517" s="11" t="s">
        <v>473</v>
      </c>
      <c r="F517" s="37" t="s">
        <v>474</v>
      </c>
      <c r="G517" s="37"/>
      <c r="H517" s="37"/>
      <c r="I517" s="37"/>
      <c r="J517" s="37"/>
      <c r="K517" s="37"/>
      <c r="L517" s="12">
        <v>6000</v>
      </c>
      <c r="M517" s="12">
        <v>0</v>
      </c>
      <c r="N517" s="6">
        <f t="shared" si="13"/>
        <v>681963173.3499999</v>
      </c>
    </row>
    <row r="518" spans="2:14" x14ac:dyDescent="0.25">
      <c r="F518" s="37"/>
      <c r="G518" s="37"/>
      <c r="H518" s="37"/>
      <c r="I518" s="37"/>
      <c r="J518" s="37"/>
      <c r="K518" s="37"/>
      <c r="N518" s="6">
        <f t="shared" si="13"/>
        <v>681963173.3499999</v>
      </c>
    </row>
    <row r="519" spans="2:14" ht="22.5" x14ac:dyDescent="0.25">
      <c r="B519" s="37" t="s">
        <v>68</v>
      </c>
      <c r="C519" s="37"/>
      <c r="D519" s="10"/>
      <c r="E519" s="11" t="s">
        <v>475</v>
      </c>
      <c r="F519" s="37" t="s">
        <v>476</v>
      </c>
      <c r="G519" s="37"/>
      <c r="H519" s="37"/>
      <c r="I519" s="37"/>
      <c r="J519" s="37"/>
      <c r="K519" s="37"/>
      <c r="L519" s="12">
        <v>10000</v>
      </c>
      <c r="M519" s="12">
        <v>0</v>
      </c>
      <c r="N519" s="6">
        <f t="shared" si="13"/>
        <v>681973173.3499999</v>
      </c>
    </row>
    <row r="520" spans="2:14" x14ac:dyDescent="0.25">
      <c r="F520" s="37"/>
      <c r="G520" s="37"/>
      <c r="H520" s="37"/>
      <c r="I520" s="37"/>
      <c r="J520" s="37"/>
      <c r="K520" s="37"/>
      <c r="N520" s="6">
        <f t="shared" si="13"/>
        <v>681973173.3499999</v>
      </c>
    </row>
    <row r="521" spans="2:14" ht="22.5" x14ac:dyDescent="0.25">
      <c r="B521" s="37" t="s">
        <v>68</v>
      </c>
      <c r="C521" s="37"/>
      <c r="D521" s="10"/>
      <c r="E521" s="11" t="s">
        <v>477</v>
      </c>
      <c r="F521" s="37" t="s">
        <v>478</v>
      </c>
      <c r="G521" s="37"/>
      <c r="H521" s="37"/>
      <c r="I521" s="37"/>
      <c r="J521" s="37"/>
      <c r="K521" s="37"/>
      <c r="L521" s="12">
        <v>3500</v>
      </c>
      <c r="M521" s="12">
        <v>0</v>
      </c>
      <c r="N521" s="6">
        <f t="shared" si="13"/>
        <v>681976673.3499999</v>
      </c>
    </row>
    <row r="522" spans="2:14" x14ac:dyDescent="0.25">
      <c r="F522" s="37"/>
      <c r="G522" s="37"/>
      <c r="H522" s="37"/>
      <c r="I522" s="37"/>
      <c r="J522" s="37"/>
      <c r="K522" s="37"/>
      <c r="N522" s="6">
        <f t="shared" si="13"/>
        <v>681976673.3499999</v>
      </c>
    </row>
    <row r="523" spans="2:14" ht="22.5" x14ac:dyDescent="0.25">
      <c r="B523" s="37" t="s">
        <v>68</v>
      </c>
      <c r="C523" s="37"/>
      <c r="D523" s="10"/>
      <c r="E523" s="11" t="s">
        <v>479</v>
      </c>
      <c r="F523" s="37" t="s">
        <v>480</v>
      </c>
      <c r="G523" s="37"/>
      <c r="H523" s="37"/>
      <c r="I523" s="37"/>
      <c r="J523" s="37"/>
      <c r="K523" s="37"/>
      <c r="L523" s="12">
        <v>3500</v>
      </c>
      <c r="M523" s="12">
        <v>0</v>
      </c>
      <c r="N523" s="6">
        <f t="shared" si="13"/>
        <v>681980173.3499999</v>
      </c>
    </row>
    <row r="524" spans="2:14" x14ac:dyDescent="0.25">
      <c r="F524" s="37"/>
      <c r="G524" s="37"/>
      <c r="H524" s="37"/>
      <c r="I524" s="37"/>
      <c r="J524" s="37"/>
      <c r="K524" s="37"/>
      <c r="N524" s="6">
        <f t="shared" si="13"/>
        <v>681980173.3499999</v>
      </c>
    </row>
    <row r="525" spans="2:14" ht="22.5" x14ac:dyDescent="0.25">
      <c r="B525" s="37" t="s">
        <v>68</v>
      </c>
      <c r="C525" s="37"/>
      <c r="D525" s="10"/>
      <c r="E525" s="11" t="s">
        <v>481</v>
      </c>
      <c r="F525" s="37" t="s">
        <v>482</v>
      </c>
      <c r="G525" s="37"/>
      <c r="H525" s="37"/>
      <c r="I525" s="37"/>
      <c r="J525" s="37"/>
      <c r="K525" s="37"/>
      <c r="L525" s="12">
        <v>6000</v>
      </c>
      <c r="M525" s="12">
        <v>0</v>
      </c>
      <c r="N525" s="6">
        <f t="shared" si="13"/>
        <v>681986173.3499999</v>
      </c>
    </row>
    <row r="526" spans="2:14" x14ac:dyDescent="0.25">
      <c r="F526" s="37"/>
      <c r="G526" s="37"/>
      <c r="H526" s="37"/>
      <c r="I526" s="37"/>
      <c r="J526" s="37"/>
      <c r="K526" s="37"/>
      <c r="N526" s="6">
        <f t="shared" si="13"/>
        <v>681986173.3499999</v>
      </c>
    </row>
    <row r="527" spans="2:14" ht="22.5" x14ac:dyDescent="0.25">
      <c r="B527" s="37" t="s">
        <v>68</v>
      </c>
      <c r="C527" s="37"/>
      <c r="D527" s="10"/>
      <c r="E527" s="11" t="s">
        <v>483</v>
      </c>
      <c r="F527" s="37" t="s">
        <v>484</v>
      </c>
      <c r="G527" s="37"/>
      <c r="H527" s="37"/>
      <c r="I527" s="37"/>
      <c r="J527" s="37"/>
      <c r="K527" s="37"/>
      <c r="L527" s="12">
        <v>1000</v>
      </c>
      <c r="M527" s="12">
        <v>0</v>
      </c>
      <c r="N527" s="6">
        <f t="shared" si="13"/>
        <v>681987173.3499999</v>
      </c>
    </row>
    <row r="528" spans="2:14" x14ac:dyDescent="0.25">
      <c r="F528" s="37"/>
      <c r="G528" s="37"/>
      <c r="H528" s="37"/>
      <c r="I528" s="37"/>
      <c r="J528" s="37"/>
      <c r="K528" s="37"/>
      <c r="N528" s="6">
        <f t="shared" si="13"/>
        <v>681987173.3499999</v>
      </c>
    </row>
    <row r="529" spans="2:14" ht="22.5" x14ac:dyDescent="0.25">
      <c r="B529" s="37" t="s">
        <v>68</v>
      </c>
      <c r="C529" s="37"/>
      <c r="D529" s="10"/>
      <c r="E529" s="11" t="s">
        <v>485</v>
      </c>
      <c r="F529" s="37" t="s">
        <v>486</v>
      </c>
      <c r="G529" s="37"/>
      <c r="H529" s="37"/>
      <c r="I529" s="37"/>
      <c r="J529" s="37"/>
      <c r="K529" s="37"/>
      <c r="L529" s="12">
        <v>3000</v>
      </c>
      <c r="M529" s="12">
        <v>0</v>
      </c>
      <c r="N529" s="6">
        <f t="shared" si="13"/>
        <v>681990173.3499999</v>
      </c>
    </row>
    <row r="530" spans="2:14" x14ac:dyDescent="0.25">
      <c r="F530" s="37"/>
      <c r="G530" s="37"/>
      <c r="H530" s="37"/>
      <c r="I530" s="37"/>
      <c r="J530" s="37"/>
      <c r="K530" s="37"/>
      <c r="N530" s="6">
        <f t="shared" si="13"/>
        <v>681990173.3499999</v>
      </c>
    </row>
    <row r="531" spans="2:14" ht="22.5" x14ac:dyDescent="0.25">
      <c r="B531" s="37" t="s">
        <v>68</v>
      </c>
      <c r="C531" s="37"/>
      <c r="D531" s="10"/>
      <c r="E531" s="11" t="s">
        <v>487</v>
      </c>
      <c r="F531" s="37" t="s">
        <v>488</v>
      </c>
      <c r="G531" s="37"/>
      <c r="H531" s="37"/>
      <c r="I531" s="37"/>
      <c r="J531" s="37"/>
      <c r="K531" s="37"/>
      <c r="L531" s="12">
        <v>6000</v>
      </c>
      <c r="M531" s="12">
        <v>0</v>
      </c>
      <c r="N531" s="6">
        <f t="shared" si="13"/>
        <v>681996173.3499999</v>
      </c>
    </row>
    <row r="532" spans="2:14" x14ac:dyDescent="0.25">
      <c r="F532" s="37"/>
      <c r="G532" s="37"/>
      <c r="H532" s="37"/>
      <c r="I532" s="37"/>
      <c r="J532" s="37"/>
      <c r="K532" s="37"/>
      <c r="N532" s="6">
        <f t="shared" si="13"/>
        <v>681996173.3499999</v>
      </c>
    </row>
    <row r="533" spans="2:14" ht="22.5" x14ac:dyDescent="0.25">
      <c r="B533" s="37" t="s">
        <v>68</v>
      </c>
      <c r="C533" s="37"/>
      <c r="D533" s="10"/>
      <c r="E533" s="11" t="s">
        <v>489</v>
      </c>
      <c r="F533" s="37" t="s">
        <v>490</v>
      </c>
      <c r="G533" s="37"/>
      <c r="H533" s="37"/>
      <c r="I533" s="37"/>
      <c r="J533" s="37"/>
      <c r="K533" s="37"/>
      <c r="L533" s="12">
        <v>6000</v>
      </c>
      <c r="M533" s="12">
        <v>0</v>
      </c>
      <c r="N533" s="6">
        <f t="shared" si="13"/>
        <v>682002173.3499999</v>
      </c>
    </row>
    <row r="534" spans="2:14" x14ac:dyDescent="0.25">
      <c r="F534" s="37"/>
      <c r="G534" s="37"/>
      <c r="H534" s="37"/>
      <c r="I534" s="37"/>
      <c r="J534" s="37"/>
      <c r="K534" s="37"/>
      <c r="N534" s="6">
        <f t="shared" si="13"/>
        <v>682002173.3499999</v>
      </c>
    </row>
    <row r="535" spans="2:14" ht="22.5" x14ac:dyDescent="0.25">
      <c r="B535" s="37" t="s">
        <v>68</v>
      </c>
      <c r="C535" s="37"/>
      <c r="D535" s="10"/>
      <c r="E535" s="11" t="s">
        <v>491</v>
      </c>
      <c r="F535" s="37" t="s">
        <v>492</v>
      </c>
      <c r="G535" s="37"/>
      <c r="H535" s="37"/>
      <c r="I535" s="37"/>
      <c r="J535" s="37"/>
      <c r="K535" s="37"/>
      <c r="L535" s="12">
        <v>3500</v>
      </c>
      <c r="M535" s="12">
        <v>0</v>
      </c>
      <c r="N535" s="6">
        <f t="shared" si="13"/>
        <v>682005673.3499999</v>
      </c>
    </row>
    <row r="536" spans="2:14" x14ac:dyDescent="0.25">
      <c r="F536" s="37"/>
      <c r="G536" s="37"/>
      <c r="H536" s="37"/>
      <c r="I536" s="37"/>
      <c r="J536" s="37"/>
      <c r="K536" s="37"/>
      <c r="N536" s="6">
        <f t="shared" si="13"/>
        <v>682005673.3499999</v>
      </c>
    </row>
    <row r="537" spans="2:14" ht="22.5" x14ac:dyDescent="0.25">
      <c r="B537" s="37" t="s">
        <v>68</v>
      </c>
      <c r="C537" s="37"/>
      <c r="D537" s="10"/>
      <c r="E537" s="11" t="s">
        <v>493</v>
      </c>
      <c r="F537" s="37" t="s">
        <v>494</v>
      </c>
      <c r="G537" s="37"/>
      <c r="H537" s="37"/>
      <c r="I537" s="37"/>
      <c r="J537" s="37"/>
      <c r="K537" s="37"/>
      <c r="L537" s="12">
        <v>0</v>
      </c>
      <c r="M537" s="12">
        <v>52000</v>
      </c>
      <c r="N537" s="6">
        <f t="shared" si="13"/>
        <v>681953673.3499999</v>
      </c>
    </row>
    <row r="538" spans="2:14" x14ac:dyDescent="0.25">
      <c r="F538" s="37"/>
      <c r="G538" s="37"/>
      <c r="H538" s="37"/>
      <c r="I538" s="37"/>
      <c r="J538" s="37"/>
      <c r="K538" s="37"/>
      <c r="N538" s="6">
        <f t="shared" si="13"/>
        <v>681953673.3499999</v>
      </c>
    </row>
    <row r="539" spans="2:14" ht="22.5" x14ac:dyDescent="0.25">
      <c r="B539" s="37" t="s">
        <v>71</v>
      </c>
      <c r="C539" s="37"/>
      <c r="D539" s="10"/>
      <c r="E539" s="11" t="s">
        <v>495</v>
      </c>
      <c r="F539" s="37" t="s">
        <v>496</v>
      </c>
      <c r="G539" s="37"/>
      <c r="H539" s="37"/>
      <c r="I539" s="37"/>
      <c r="J539" s="37"/>
      <c r="K539" s="37"/>
      <c r="L539" s="12">
        <v>0</v>
      </c>
      <c r="M539" s="12">
        <v>82085</v>
      </c>
      <c r="N539" s="6">
        <f t="shared" si="13"/>
        <v>681871588.3499999</v>
      </c>
    </row>
    <row r="540" spans="2:14" x14ac:dyDescent="0.25">
      <c r="F540" s="37"/>
      <c r="G540" s="37"/>
      <c r="H540" s="37"/>
      <c r="I540" s="37"/>
      <c r="J540" s="37"/>
      <c r="K540" s="37"/>
      <c r="N540" s="6">
        <f t="shared" si="13"/>
        <v>681871588.3499999</v>
      </c>
    </row>
    <row r="541" spans="2:14" ht="22.5" x14ac:dyDescent="0.25">
      <c r="B541" s="37" t="s">
        <v>71</v>
      </c>
      <c r="C541" s="37"/>
      <c r="D541" s="10"/>
      <c r="E541" s="11" t="s">
        <v>497</v>
      </c>
      <c r="F541" s="37" t="s">
        <v>498</v>
      </c>
      <c r="G541" s="37"/>
      <c r="H541" s="37"/>
      <c r="I541" s="37"/>
      <c r="J541" s="37"/>
      <c r="K541" s="37"/>
      <c r="L541" s="12">
        <v>1000</v>
      </c>
      <c r="M541" s="12">
        <v>0</v>
      </c>
      <c r="N541" s="6">
        <f t="shared" si="13"/>
        <v>681872588.3499999</v>
      </c>
    </row>
    <row r="542" spans="2:14" x14ac:dyDescent="0.25">
      <c r="F542" s="37"/>
      <c r="G542" s="37"/>
      <c r="H542" s="37"/>
      <c r="I542" s="37"/>
      <c r="J542" s="37"/>
      <c r="K542" s="37"/>
      <c r="N542" s="6">
        <f t="shared" si="13"/>
        <v>681872588.3499999</v>
      </c>
    </row>
    <row r="543" spans="2:14" ht="22.5" x14ac:dyDescent="0.25">
      <c r="B543" s="37" t="s">
        <v>71</v>
      </c>
      <c r="C543" s="37"/>
      <c r="D543" s="10"/>
      <c r="E543" s="11" t="s">
        <v>499</v>
      </c>
      <c r="F543" s="37" t="s">
        <v>500</v>
      </c>
      <c r="G543" s="37"/>
      <c r="H543" s="37"/>
      <c r="I543" s="37"/>
      <c r="J543" s="37"/>
      <c r="K543" s="37"/>
      <c r="L543" s="12">
        <v>10000</v>
      </c>
      <c r="M543" s="12">
        <v>0</v>
      </c>
      <c r="N543" s="6">
        <f t="shared" si="13"/>
        <v>681882588.3499999</v>
      </c>
    </row>
    <row r="544" spans="2:14" x14ac:dyDescent="0.25">
      <c r="F544" s="37"/>
      <c r="G544" s="37"/>
      <c r="H544" s="37"/>
      <c r="I544" s="37"/>
      <c r="J544" s="37"/>
      <c r="K544" s="37"/>
      <c r="N544" s="6">
        <f t="shared" si="13"/>
        <v>681882588.3499999</v>
      </c>
    </row>
    <row r="545" spans="2:14" ht="22.5" x14ac:dyDescent="0.25">
      <c r="B545" s="37" t="s">
        <v>71</v>
      </c>
      <c r="C545" s="37"/>
      <c r="D545" s="10"/>
      <c r="E545" s="11" t="s">
        <v>501</v>
      </c>
      <c r="F545" s="37" t="s">
        <v>502</v>
      </c>
      <c r="G545" s="37"/>
      <c r="H545" s="37"/>
      <c r="I545" s="37"/>
      <c r="J545" s="37"/>
      <c r="K545" s="37"/>
      <c r="L545" s="12">
        <v>6000</v>
      </c>
      <c r="M545" s="12">
        <v>0</v>
      </c>
      <c r="N545" s="6">
        <f t="shared" si="13"/>
        <v>681888588.3499999</v>
      </c>
    </row>
    <row r="546" spans="2:14" x14ac:dyDescent="0.25">
      <c r="F546" s="37"/>
      <c r="G546" s="37"/>
      <c r="H546" s="37"/>
      <c r="I546" s="37"/>
      <c r="J546" s="37"/>
      <c r="K546" s="37"/>
      <c r="N546" s="6">
        <f t="shared" si="13"/>
        <v>681888588.3499999</v>
      </c>
    </row>
    <row r="547" spans="2:14" ht="22.5" x14ac:dyDescent="0.25">
      <c r="B547" s="37" t="s">
        <v>71</v>
      </c>
      <c r="C547" s="37"/>
      <c r="D547" s="10"/>
      <c r="E547" s="11" t="s">
        <v>503</v>
      </c>
      <c r="F547" s="37" t="s">
        <v>504</v>
      </c>
      <c r="G547" s="37"/>
      <c r="H547" s="37"/>
      <c r="I547" s="37"/>
      <c r="J547" s="37"/>
      <c r="K547" s="37"/>
      <c r="L547" s="12">
        <v>6000</v>
      </c>
      <c r="M547" s="12">
        <v>0</v>
      </c>
      <c r="N547" s="6">
        <f t="shared" si="13"/>
        <v>681894588.3499999</v>
      </c>
    </row>
    <row r="548" spans="2:14" x14ac:dyDescent="0.25">
      <c r="F548" s="37"/>
      <c r="G548" s="37"/>
      <c r="H548" s="37"/>
      <c r="I548" s="37"/>
      <c r="J548" s="37"/>
      <c r="K548" s="37"/>
      <c r="N548" s="6">
        <f t="shared" si="13"/>
        <v>681894588.3499999</v>
      </c>
    </row>
    <row r="549" spans="2:14" ht="22.5" x14ac:dyDescent="0.25">
      <c r="B549" s="37" t="s">
        <v>71</v>
      </c>
      <c r="C549" s="37"/>
      <c r="D549" s="10"/>
      <c r="E549" s="11" t="s">
        <v>505</v>
      </c>
      <c r="F549" s="37" t="s">
        <v>506</v>
      </c>
      <c r="G549" s="37"/>
      <c r="H549" s="37"/>
      <c r="I549" s="37"/>
      <c r="J549" s="37"/>
      <c r="K549" s="37"/>
      <c r="L549" s="12">
        <v>350</v>
      </c>
      <c r="M549" s="12">
        <v>0</v>
      </c>
      <c r="N549" s="6">
        <f t="shared" si="13"/>
        <v>681894938.3499999</v>
      </c>
    </row>
    <row r="550" spans="2:14" x14ac:dyDescent="0.25">
      <c r="F550" s="37"/>
      <c r="G550" s="37"/>
      <c r="H550" s="37"/>
      <c r="I550" s="37"/>
      <c r="J550" s="37"/>
      <c r="K550" s="37"/>
      <c r="N550" s="6">
        <f t="shared" si="13"/>
        <v>681894938.3499999</v>
      </c>
    </row>
    <row r="551" spans="2:14" ht="22.5" x14ac:dyDescent="0.25">
      <c r="B551" s="37" t="s">
        <v>71</v>
      </c>
      <c r="C551" s="37"/>
      <c r="D551" s="10"/>
      <c r="E551" s="11" t="s">
        <v>507</v>
      </c>
      <c r="F551" s="37" t="s">
        <v>508</v>
      </c>
      <c r="G551" s="37"/>
      <c r="H551" s="37"/>
      <c r="I551" s="37"/>
      <c r="J551" s="37"/>
      <c r="K551" s="37"/>
      <c r="L551" s="12">
        <v>6000</v>
      </c>
      <c r="M551" s="12">
        <v>0</v>
      </c>
      <c r="N551" s="6">
        <f t="shared" si="13"/>
        <v>681900938.3499999</v>
      </c>
    </row>
    <row r="552" spans="2:14" x14ac:dyDescent="0.25">
      <c r="F552" s="37"/>
      <c r="G552" s="37"/>
      <c r="H552" s="37"/>
      <c r="I552" s="37"/>
      <c r="J552" s="37"/>
      <c r="K552" s="37"/>
      <c r="N552" s="6">
        <f t="shared" si="13"/>
        <v>681900938.3499999</v>
      </c>
    </row>
    <row r="553" spans="2:14" ht="22.5" x14ac:dyDescent="0.25">
      <c r="B553" s="37" t="s">
        <v>71</v>
      </c>
      <c r="C553" s="37"/>
      <c r="D553" s="10"/>
      <c r="E553" s="11" t="s">
        <v>509</v>
      </c>
      <c r="F553" s="37" t="s">
        <v>510</v>
      </c>
      <c r="G553" s="37"/>
      <c r="H553" s="37"/>
      <c r="I553" s="37"/>
      <c r="J553" s="37"/>
      <c r="K553" s="37"/>
      <c r="L553" s="12">
        <v>3000</v>
      </c>
      <c r="M553" s="12">
        <v>0</v>
      </c>
      <c r="N553" s="6">
        <f t="shared" si="13"/>
        <v>681903938.3499999</v>
      </c>
    </row>
    <row r="554" spans="2:14" x14ac:dyDescent="0.25">
      <c r="F554" s="37"/>
      <c r="G554" s="37"/>
      <c r="H554" s="37"/>
      <c r="I554" s="37"/>
      <c r="J554" s="37"/>
      <c r="K554" s="37"/>
      <c r="N554" s="6">
        <f t="shared" si="13"/>
        <v>681903938.3499999</v>
      </c>
    </row>
    <row r="555" spans="2:14" ht="22.5" x14ac:dyDescent="0.25">
      <c r="B555" s="37" t="s">
        <v>71</v>
      </c>
      <c r="C555" s="37"/>
      <c r="D555" s="10"/>
      <c r="E555" s="11" t="s">
        <v>511</v>
      </c>
      <c r="F555" s="37" t="s">
        <v>512</v>
      </c>
      <c r="G555" s="37"/>
      <c r="H555" s="37"/>
      <c r="I555" s="37"/>
      <c r="J555" s="37"/>
      <c r="K555" s="37"/>
      <c r="L555" s="12">
        <v>6000</v>
      </c>
      <c r="M555" s="12">
        <v>0</v>
      </c>
      <c r="N555" s="6">
        <f t="shared" si="13"/>
        <v>681909938.3499999</v>
      </c>
    </row>
    <row r="556" spans="2:14" x14ac:dyDescent="0.25">
      <c r="F556" s="37"/>
      <c r="G556" s="37"/>
      <c r="H556" s="37"/>
      <c r="I556" s="37"/>
      <c r="J556" s="37"/>
      <c r="K556" s="37"/>
      <c r="N556" s="6">
        <f t="shared" si="13"/>
        <v>681909938.3499999</v>
      </c>
    </row>
    <row r="557" spans="2:14" ht="22.5" x14ac:dyDescent="0.25">
      <c r="B557" s="37" t="s">
        <v>71</v>
      </c>
      <c r="C557" s="37"/>
      <c r="D557" s="10"/>
      <c r="E557" s="11" t="s">
        <v>513</v>
      </c>
      <c r="F557" s="37" t="s">
        <v>514</v>
      </c>
      <c r="G557" s="37"/>
      <c r="H557" s="37"/>
      <c r="I557" s="37"/>
      <c r="J557" s="37"/>
      <c r="K557" s="37"/>
      <c r="L557" s="12">
        <v>3000</v>
      </c>
      <c r="M557" s="12">
        <v>0</v>
      </c>
      <c r="N557" s="6">
        <f t="shared" si="13"/>
        <v>681912938.3499999</v>
      </c>
    </row>
    <row r="558" spans="2:14" x14ac:dyDescent="0.25">
      <c r="F558" s="37"/>
      <c r="G558" s="37"/>
      <c r="H558" s="37"/>
      <c r="I558" s="37"/>
      <c r="J558" s="37"/>
      <c r="K558" s="37"/>
      <c r="N558" s="6">
        <f t="shared" si="13"/>
        <v>681912938.3499999</v>
      </c>
    </row>
    <row r="559" spans="2:14" ht="22.5" x14ac:dyDescent="0.25">
      <c r="B559" s="37" t="s">
        <v>71</v>
      </c>
      <c r="C559" s="37"/>
      <c r="D559" s="10"/>
      <c r="E559" s="11" t="s">
        <v>515</v>
      </c>
      <c r="F559" s="37" t="s">
        <v>516</v>
      </c>
      <c r="G559" s="37"/>
      <c r="H559" s="37"/>
      <c r="I559" s="37"/>
      <c r="J559" s="37"/>
      <c r="K559" s="37"/>
      <c r="L559" s="12">
        <v>6000</v>
      </c>
      <c r="M559" s="12">
        <v>0</v>
      </c>
      <c r="N559" s="6">
        <f t="shared" si="13"/>
        <v>681918938.3499999</v>
      </c>
    </row>
    <row r="560" spans="2:14" x14ac:dyDescent="0.25">
      <c r="F560" s="37"/>
      <c r="G560" s="37"/>
      <c r="H560" s="37"/>
      <c r="I560" s="37"/>
      <c r="J560" s="37"/>
      <c r="K560" s="37"/>
      <c r="N560" s="6">
        <f t="shared" si="13"/>
        <v>681918938.3499999</v>
      </c>
    </row>
    <row r="561" spans="2:14" ht="22.5" x14ac:dyDescent="0.25">
      <c r="B561" s="37" t="s">
        <v>71</v>
      </c>
      <c r="C561" s="37"/>
      <c r="D561" s="10"/>
      <c r="E561" s="11" t="s">
        <v>517</v>
      </c>
      <c r="F561" s="37" t="s">
        <v>518</v>
      </c>
      <c r="G561" s="37"/>
      <c r="H561" s="37"/>
      <c r="I561" s="37"/>
      <c r="J561" s="37"/>
      <c r="K561" s="37"/>
      <c r="L561" s="12">
        <v>3500</v>
      </c>
      <c r="M561" s="12">
        <v>0</v>
      </c>
      <c r="N561" s="6">
        <f t="shared" si="13"/>
        <v>681922438.3499999</v>
      </c>
    </row>
    <row r="562" spans="2:14" x14ac:dyDescent="0.25">
      <c r="F562" s="37"/>
      <c r="G562" s="37"/>
      <c r="H562" s="37"/>
      <c r="I562" s="37"/>
      <c r="J562" s="37"/>
      <c r="K562" s="37"/>
      <c r="N562" s="6">
        <f t="shared" si="13"/>
        <v>681922438.3499999</v>
      </c>
    </row>
    <row r="563" spans="2:14" ht="22.5" x14ac:dyDescent="0.25">
      <c r="B563" s="37" t="s">
        <v>71</v>
      </c>
      <c r="C563" s="37"/>
      <c r="D563" s="10"/>
      <c r="E563" s="11" t="s">
        <v>519</v>
      </c>
      <c r="F563" s="37" t="s">
        <v>520</v>
      </c>
      <c r="G563" s="37"/>
      <c r="H563" s="37"/>
      <c r="I563" s="37"/>
      <c r="J563" s="37"/>
      <c r="K563" s="37"/>
      <c r="L563" s="12">
        <v>3000</v>
      </c>
      <c r="M563" s="12">
        <v>0</v>
      </c>
      <c r="N563" s="6">
        <f t="shared" si="13"/>
        <v>681925438.3499999</v>
      </c>
    </row>
    <row r="564" spans="2:14" x14ac:dyDescent="0.25">
      <c r="F564" s="37"/>
      <c r="G564" s="37"/>
      <c r="H564" s="37"/>
      <c r="I564" s="37"/>
      <c r="J564" s="37"/>
      <c r="K564" s="37"/>
      <c r="N564" s="6">
        <f t="shared" si="13"/>
        <v>681925438.3499999</v>
      </c>
    </row>
    <row r="565" spans="2:14" ht="26.25" customHeight="1" x14ac:dyDescent="0.25">
      <c r="B565" s="37" t="s">
        <v>71</v>
      </c>
      <c r="C565" s="37"/>
      <c r="D565" s="10"/>
      <c r="E565" s="11" t="s">
        <v>521</v>
      </c>
      <c r="F565" s="37" t="s">
        <v>522</v>
      </c>
      <c r="G565" s="37"/>
      <c r="H565" s="37"/>
      <c r="I565" s="37"/>
      <c r="J565" s="37"/>
      <c r="K565" s="37"/>
      <c r="L565" s="12">
        <v>6000</v>
      </c>
      <c r="M565" s="12">
        <v>0</v>
      </c>
      <c r="N565" s="6">
        <f t="shared" si="13"/>
        <v>681931438.3499999</v>
      </c>
    </row>
    <row r="566" spans="2:14" ht="22.5" x14ac:dyDescent="0.25">
      <c r="B566" s="37" t="s">
        <v>71</v>
      </c>
      <c r="C566" s="37"/>
      <c r="D566" s="10"/>
      <c r="E566" s="11" t="s">
        <v>523</v>
      </c>
      <c r="F566" s="37" t="s">
        <v>524</v>
      </c>
      <c r="G566" s="37"/>
      <c r="H566" s="37"/>
      <c r="I566" s="37"/>
      <c r="J566" s="37"/>
      <c r="K566" s="37"/>
      <c r="L566" s="12">
        <v>1235</v>
      </c>
      <c r="M566" s="12">
        <v>0</v>
      </c>
      <c r="N566" s="6">
        <f t="shared" si="13"/>
        <v>681932673.3499999</v>
      </c>
    </row>
    <row r="567" spans="2:14" x14ac:dyDescent="0.25">
      <c r="F567" s="37"/>
      <c r="G567" s="37"/>
      <c r="H567" s="37"/>
      <c r="I567" s="37"/>
      <c r="J567" s="37"/>
      <c r="K567" s="37"/>
      <c r="N567" s="6">
        <f t="shared" si="13"/>
        <v>681932673.3499999</v>
      </c>
    </row>
    <row r="568" spans="2:14" ht="22.5" x14ac:dyDescent="0.25">
      <c r="B568" s="37" t="s">
        <v>71</v>
      </c>
      <c r="C568" s="37"/>
      <c r="D568" s="10"/>
      <c r="E568" s="11" t="s">
        <v>525</v>
      </c>
      <c r="F568" s="37" t="s">
        <v>526</v>
      </c>
      <c r="G568" s="37"/>
      <c r="H568" s="37"/>
      <c r="I568" s="37"/>
      <c r="J568" s="37"/>
      <c r="K568" s="37"/>
      <c r="L568" s="12">
        <v>6000</v>
      </c>
      <c r="M568" s="12">
        <v>0</v>
      </c>
      <c r="N568" s="6">
        <f t="shared" si="13"/>
        <v>681938673.3499999</v>
      </c>
    </row>
    <row r="569" spans="2:14" x14ac:dyDescent="0.25">
      <c r="F569" s="37"/>
      <c r="G569" s="37"/>
      <c r="H569" s="37"/>
      <c r="I569" s="37"/>
      <c r="J569" s="37"/>
      <c r="K569" s="37"/>
      <c r="N569" s="6">
        <f t="shared" si="13"/>
        <v>681938673.3499999</v>
      </c>
    </row>
    <row r="570" spans="2:14" ht="22.5" x14ac:dyDescent="0.25">
      <c r="B570" s="37" t="s">
        <v>71</v>
      </c>
      <c r="C570" s="37"/>
      <c r="D570" s="10"/>
      <c r="E570" s="11" t="s">
        <v>527</v>
      </c>
      <c r="F570" s="37" t="s">
        <v>528</v>
      </c>
      <c r="G570" s="37"/>
      <c r="H570" s="37"/>
      <c r="I570" s="37"/>
      <c r="J570" s="37"/>
      <c r="K570" s="37"/>
      <c r="L570" s="12">
        <v>6000</v>
      </c>
      <c r="M570" s="12">
        <v>0</v>
      </c>
      <c r="N570" s="6">
        <f t="shared" si="13"/>
        <v>681944673.3499999</v>
      </c>
    </row>
    <row r="571" spans="2:14" x14ac:dyDescent="0.25">
      <c r="F571" s="37"/>
      <c r="G571" s="37"/>
      <c r="H571" s="37"/>
      <c r="I571" s="37"/>
      <c r="J571" s="37"/>
      <c r="K571" s="37"/>
      <c r="N571" s="6">
        <f t="shared" si="13"/>
        <v>681944673.3499999</v>
      </c>
    </row>
    <row r="572" spans="2:14" ht="22.5" x14ac:dyDescent="0.25">
      <c r="B572" s="37" t="s">
        <v>71</v>
      </c>
      <c r="C572" s="37"/>
      <c r="D572" s="10"/>
      <c r="E572" s="11" t="s">
        <v>529</v>
      </c>
      <c r="F572" s="37" t="s">
        <v>530</v>
      </c>
      <c r="G572" s="37"/>
      <c r="H572" s="37"/>
      <c r="I572" s="37"/>
      <c r="J572" s="37"/>
      <c r="K572" s="37"/>
      <c r="L572" s="12">
        <v>6000</v>
      </c>
      <c r="M572" s="12">
        <v>0</v>
      </c>
      <c r="N572" s="6">
        <f t="shared" si="13"/>
        <v>681950673.3499999</v>
      </c>
    </row>
    <row r="573" spans="2:14" x14ac:dyDescent="0.25">
      <c r="F573" s="37"/>
      <c r="G573" s="37"/>
      <c r="H573" s="37"/>
      <c r="I573" s="37"/>
      <c r="J573" s="37"/>
      <c r="K573" s="37"/>
      <c r="N573" s="6">
        <f t="shared" si="13"/>
        <v>681950673.3499999</v>
      </c>
    </row>
    <row r="574" spans="2:14" ht="22.5" x14ac:dyDescent="0.25">
      <c r="B574" s="37" t="s">
        <v>71</v>
      </c>
      <c r="C574" s="37"/>
      <c r="D574" s="10"/>
      <c r="E574" s="11" t="s">
        <v>531</v>
      </c>
      <c r="F574" s="37" t="s">
        <v>532</v>
      </c>
      <c r="G574" s="37"/>
      <c r="H574" s="37"/>
      <c r="I574" s="37"/>
      <c r="J574" s="37"/>
      <c r="K574" s="37"/>
      <c r="L574" s="12">
        <v>3000</v>
      </c>
      <c r="M574" s="12">
        <v>0</v>
      </c>
      <c r="N574" s="6">
        <f t="shared" ref="N574:N637" si="14">+N573+L574-M574</f>
        <v>681953673.3499999</v>
      </c>
    </row>
    <row r="575" spans="2:14" x14ac:dyDescent="0.25">
      <c r="F575" s="37"/>
      <c r="G575" s="37"/>
      <c r="H575" s="37"/>
      <c r="I575" s="37"/>
      <c r="J575" s="37"/>
      <c r="K575" s="37"/>
      <c r="N575" s="6">
        <f t="shared" si="14"/>
        <v>681953673.3499999</v>
      </c>
    </row>
    <row r="576" spans="2:14" ht="22.5" x14ac:dyDescent="0.25">
      <c r="B576" s="37" t="s">
        <v>74</v>
      </c>
      <c r="C576" s="37"/>
      <c r="D576" s="10"/>
      <c r="E576" s="11" t="s">
        <v>533</v>
      </c>
      <c r="F576" s="37" t="s">
        <v>534</v>
      </c>
      <c r="G576" s="37"/>
      <c r="H576" s="37"/>
      <c r="I576" s="37"/>
      <c r="J576" s="37"/>
      <c r="K576" s="37"/>
      <c r="L576" s="12">
        <v>0</v>
      </c>
      <c r="M576" s="12">
        <v>569000</v>
      </c>
      <c r="N576" s="6">
        <f t="shared" si="14"/>
        <v>681384673.3499999</v>
      </c>
    </row>
    <row r="577" spans="2:14" x14ac:dyDescent="0.25">
      <c r="F577" s="37"/>
      <c r="G577" s="37"/>
      <c r="H577" s="37"/>
      <c r="I577" s="37"/>
      <c r="J577" s="37"/>
      <c r="K577" s="37"/>
      <c r="N577" s="6">
        <f t="shared" si="14"/>
        <v>681384673.3499999</v>
      </c>
    </row>
    <row r="578" spans="2:14" ht="22.5" x14ac:dyDescent="0.25">
      <c r="B578" s="37" t="s">
        <v>74</v>
      </c>
      <c r="C578" s="37"/>
      <c r="D578" s="10"/>
      <c r="E578" s="11" t="s">
        <v>535</v>
      </c>
      <c r="F578" s="37" t="s">
        <v>536</v>
      </c>
      <c r="G578" s="37"/>
      <c r="H578" s="37"/>
      <c r="I578" s="37"/>
      <c r="J578" s="37"/>
      <c r="K578" s="37"/>
      <c r="L578" s="12">
        <v>2000</v>
      </c>
      <c r="M578" s="12">
        <v>0</v>
      </c>
      <c r="N578" s="6">
        <f t="shared" si="14"/>
        <v>681386673.3499999</v>
      </c>
    </row>
    <row r="579" spans="2:14" x14ac:dyDescent="0.25">
      <c r="F579" s="37"/>
      <c r="G579" s="37"/>
      <c r="H579" s="37"/>
      <c r="I579" s="37"/>
      <c r="J579" s="37"/>
      <c r="K579" s="37"/>
      <c r="N579" s="6">
        <f t="shared" si="14"/>
        <v>681386673.3499999</v>
      </c>
    </row>
    <row r="580" spans="2:14" ht="22.5" x14ac:dyDescent="0.25">
      <c r="B580" s="37" t="s">
        <v>74</v>
      </c>
      <c r="C580" s="37"/>
      <c r="D580" s="10"/>
      <c r="E580" s="11" t="s">
        <v>537</v>
      </c>
      <c r="F580" s="37" t="s">
        <v>538</v>
      </c>
      <c r="G580" s="37"/>
      <c r="H580" s="37"/>
      <c r="I580" s="37"/>
      <c r="J580" s="37"/>
      <c r="K580" s="37"/>
      <c r="L580" s="12">
        <v>3000</v>
      </c>
      <c r="M580" s="12">
        <v>0</v>
      </c>
      <c r="N580" s="6">
        <f t="shared" si="14"/>
        <v>681389673.3499999</v>
      </c>
    </row>
    <row r="581" spans="2:14" x14ac:dyDescent="0.25">
      <c r="F581" s="37"/>
      <c r="G581" s="37"/>
      <c r="H581" s="37"/>
      <c r="I581" s="37"/>
      <c r="J581" s="37"/>
      <c r="K581" s="37"/>
      <c r="N581" s="6">
        <f t="shared" si="14"/>
        <v>681389673.3499999</v>
      </c>
    </row>
    <row r="582" spans="2:14" ht="22.5" x14ac:dyDescent="0.25">
      <c r="B582" s="37" t="s">
        <v>74</v>
      </c>
      <c r="C582" s="37"/>
      <c r="D582" s="10"/>
      <c r="E582" s="11" t="s">
        <v>539</v>
      </c>
      <c r="F582" s="37" t="s">
        <v>540</v>
      </c>
      <c r="G582" s="37"/>
      <c r="H582" s="37"/>
      <c r="I582" s="37"/>
      <c r="J582" s="37"/>
      <c r="K582" s="37"/>
      <c r="L582" s="12">
        <v>3000</v>
      </c>
      <c r="M582" s="12">
        <v>0</v>
      </c>
      <c r="N582" s="6">
        <f t="shared" si="14"/>
        <v>681392673.3499999</v>
      </c>
    </row>
    <row r="583" spans="2:14" x14ac:dyDescent="0.25">
      <c r="F583" s="37"/>
      <c r="G583" s="37"/>
      <c r="H583" s="37"/>
      <c r="I583" s="37"/>
      <c r="J583" s="37"/>
      <c r="K583" s="37"/>
      <c r="N583" s="6">
        <f t="shared" si="14"/>
        <v>681392673.3499999</v>
      </c>
    </row>
    <row r="584" spans="2:14" ht="22.5" x14ac:dyDescent="0.25">
      <c r="B584" s="37" t="s">
        <v>74</v>
      </c>
      <c r="C584" s="37"/>
      <c r="D584" s="10"/>
      <c r="E584" s="11" t="s">
        <v>541</v>
      </c>
      <c r="F584" s="37" t="s">
        <v>542</v>
      </c>
      <c r="G584" s="37"/>
      <c r="H584" s="37"/>
      <c r="I584" s="37"/>
      <c r="J584" s="37"/>
      <c r="K584" s="37"/>
      <c r="L584" s="12">
        <v>10000</v>
      </c>
      <c r="M584" s="12">
        <v>0</v>
      </c>
      <c r="N584" s="6">
        <f t="shared" si="14"/>
        <v>681402673.3499999</v>
      </c>
    </row>
    <row r="585" spans="2:14" x14ac:dyDescent="0.25">
      <c r="F585" s="37"/>
      <c r="G585" s="37"/>
      <c r="H585" s="37"/>
      <c r="I585" s="37"/>
      <c r="J585" s="37"/>
      <c r="K585" s="37"/>
      <c r="N585" s="6">
        <f t="shared" si="14"/>
        <v>681402673.3499999</v>
      </c>
    </row>
    <row r="586" spans="2:14" ht="22.5" x14ac:dyDescent="0.25">
      <c r="B586" s="37" t="s">
        <v>74</v>
      </c>
      <c r="C586" s="37"/>
      <c r="D586" s="10"/>
      <c r="E586" s="11" t="s">
        <v>543</v>
      </c>
      <c r="F586" s="37" t="s">
        <v>544</v>
      </c>
      <c r="G586" s="37"/>
      <c r="H586" s="37"/>
      <c r="I586" s="37"/>
      <c r="J586" s="37"/>
      <c r="K586" s="37"/>
      <c r="L586" s="12">
        <v>500000</v>
      </c>
      <c r="M586" s="12">
        <v>0</v>
      </c>
      <c r="N586" s="6">
        <f t="shared" si="14"/>
        <v>681902673.3499999</v>
      </c>
    </row>
    <row r="587" spans="2:14" x14ac:dyDescent="0.25">
      <c r="F587" s="37"/>
      <c r="G587" s="37"/>
      <c r="H587" s="37"/>
      <c r="I587" s="37"/>
      <c r="J587" s="37"/>
      <c r="K587" s="37"/>
      <c r="N587" s="6">
        <f t="shared" si="14"/>
        <v>681902673.3499999</v>
      </c>
    </row>
    <row r="588" spans="2:14" ht="22.5" x14ac:dyDescent="0.25">
      <c r="B588" s="37" t="s">
        <v>74</v>
      </c>
      <c r="C588" s="37"/>
      <c r="D588" s="10"/>
      <c r="E588" s="11" t="s">
        <v>545</v>
      </c>
      <c r="F588" s="37" t="s">
        <v>546</v>
      </c>
      <c r="G588" s="37"/>
      <c r="H588" s="37"/>
      <c r="I588" s="37"/>
      <c r="J588" s="37"/>
      <c r="K588" s="37"/>
      <c r="L588" s="12">
        <v>6000</v>
      </c>
      <c r="M588" s="12">
        <v>0</v>
      </c>
      <c r="N588" s="6">
        <f t="shared" si="14"/>
        <v>681908673.3499999</v>
      </c>
    </row>
    <row r="589" spans="2:14" x14ac:dyDescent="0.25">
      <c r="F589" s="37"/>
      <c r="G589" s="37"/>
      <c r="H589" s="37"/>
      <c r="I589" s="37"/>
      <c r="J589" s="37"/>
      <c r="K589" s="37"/>
      <c r="N589" s="6">
        <f t="shared" si="14"/>
        <v>681908673.3499999</v>
      </c>
    </row>
    <row r="590" spans="2:14" ht="22.5" x14ac:dyDescent="0.25">
      <c r="B590" s="37" t="s">
        <v>74</v>
      </c>
      <c r="C590" s="37"/>
      <c r="D590" s="10"/>
      <c r="E590" s="11" t="s">
        <v>547</v>
      </c>
      <c r="F590" s="37" t="s">
        <v>548</v>
      </c>
      <c r="G590" s="37"/>
      <c r="H590" s="37"/>
      <c r="I590" s="37"/>
      <c r="J590" s="37"/>
      <c r="K590" s="37"/>
      <c r="L590" s="12">
        <v>6000</v>
      </c>
      <c r="M590" s="12">
        <v>0</v>
      </c>
      <c r="N590" s="6">
        <f t="shared" si="14"/>
        <v>681914673.3499999</v>
      </c>
    </row>
    <row r="591" spans="2:14" x14ac:dyDescent="0.25">
      <c r="F591" s="37"/>
      <c r="G591" s="37"/>
      <c r="H591" s="37"/>
      <c r="I591" s="37"/>
      <c r="J591" s="37"/>
      <c r="K591" s="37"/>
      <c r="N591" s="6">
        <f t="shared" si="14"/>
        <v>681914673.3499999</v>
      </c>
    </row>
    <row r="592" spans="2:14" ht="22.5" x14ac:dyDescent="0.25">
      <c r="B592" s="37" t="s">
        <v>74</v>
      </c>
      <c r="C592" s="37"/>
      <c r="D592" s="10"/>
      <c r="E592" s="11" t="s">
        <v>549</v>
      </c>
      <c r="F592" s="37" t="s">
        <v>550</v>
      </c>
      <c r="G592" s="37"/>
      <c r="H592" s="37"/>
      <c r="I592" s="37"/>
      <c r="J592" s="37"/>
      <c r="K592" s="37"/>
      <c r="L592" s="12">
        <v>6000</v>
      </c>
      <c r="M592" s="12">
        <v>0</v>
      </c>
      <c r="N592" s="6">
        <f t="shared" si="14"/>
        <v>681920673.3499999</v>
      </c>
    </row>
    <row r="593" spans="2:14" x14ac:dyDescent="0.25">
      <c r="F593" s="37"/>
      <c r="G593" s="37"/>
      <c r="H593" s="37"/>
      <c r="I593" s="37"/>
      <c r="J593" s="37"/>
      <c r="K593" s="37"/>
      <c r="N593" s="6">
        <f t="shared" si="14"/>
        <v>681920673.3499999</v>
      </c>
    </row>
    <row r="594" spans="2:14" ht="22.5" x14ac:dyDescent="0.25">
      <c r="B594" s="37" t="s">
        <v>74</v>
      </c>
      <c r="C594" s="37"/>
      <c r="D594" s="10"/>
      <c r="E594" s="11" t="s">
        <v>551</v>
      </c>
      <c r="F594" s="37" t="s">
        <v>552</v>
      </c>
      <c r="G594" s="37"/>
      <c r="H594" s="37"/>
      <c r="I594" s="37"/>
      <c r="J594" s="37"/>
      <c r="K594" s="37"/>
      <c r="L594" s="12">
        <v>6000</v>
      </c>
      <c r="M594" s="12">
        <v>0</v>
      </c>
      <c r="N594" s="6">
        <f t="shared" si="14"/>
        <v>681926673.3499999</v>
      </c>
    </row>
    <row r="595" spans="2:14" x14ac:dyDescent="0.25">
      <c r="F595" s="37"/>
      <c r="G595" s="37"/>
      <c r="H595" s="37"/>
      <c r="I595" s="37"/>
      <c r="J595" s="37"/>
      <c r="K595" s="37"/>
      <c r="N595" s="6">
        <f t="shared" si="14"/>
        <v>681926673.3499999</v>
      </c>
    </row>
    <row r="596" spans="2:14" ht="22.5" x14ac:dyDescent="0.25">
      <c r="B596" s="37" t="s">
        <v>74</v>
      </c>
      <c r="C596" s="37"/>
      <c r="D596" s="10"/>
      <c r="E596" s="11" t="s">
        <v>553</v>
      </c>
      <c r="F596" s="37" t="s">
        <v>554</v>
      </c>
      <c r="G596" s="37"/>
      <c r="H596" s="37"/>
      <c r="I596" s="37"/>
      <c r="J596" s="37"/>
      <c r="K596" s="37"/>
      <c r="L596" s="12">
        <v>6000</v>
      </c>
      <c r="M596" s="12">
        <v>0</v>
      </c>
      <c r="N596" s="6">
        <f t="shared" si="14"/>
        <v>681932673.3499999</v>
      </c>
    </row>
    <row r="597" spans="2:14" x14ac:dyDescent="0.25">
      <c r="F597" s="37"/>
      <c r="G597" s="37"/>
      <c r="H597" s="37"/>
      <c r="I597" s="37"/>
      <c r="J597" s="37"/>
      <c r="K597" s="37"/>
      <c r="N597" s="6">
        <f t="shared" si="14"/>
        <v>681932673.3499999</v>
      </c>
    </row>
    <row r="598" spans="2:14" ht="22.5" x14ac:dyDescent="0.25">
      <c r="B598" s="37" t="s">
        <v>74</v>
      </c>
      <c r="C598" s="37"/>
      <c r="D598" s="10"/>
      <c r="E598" s="11" t="s">
        <v>555</v>
      </c>
      <c r="F598" s="37" t="s">
        <v>556</v>
      </c>
      <c r="G598" s="37"/>
      <c r="H598" s="37"/>
      <c r="I598" s="37"/>
      <c r="J598" s="37"/>
      <c r="K598" s="37"/>
      <c r="L598" s="12">
        <v>6000</v>
      </c>
      <c r="M598" s="12">
        <v>0</v>
      </c>
      <c r="N598" s="6">
        <f t="shared" si="14"/>
        <v>681938673.3499999</v>
      </c>
    </row>
    <row r="599" spans="2:14" x14ac:dyDescent="0.25">
      <c r="F599" s="37"/>
      <c r="G599" s="37"/>
      <c r="H599" s="37"/>
      <c r="I599" s="37"/>
      <c r="J599" s="37"/>
      <c r="K599" s="37"/>
      <c r="N599" s="6">
        <f t="shared" si="14"/>
        <v>681938673.3499999</v>
      </c>
    </row>
    <row r="600" spans="2:14" ht="22.5" x14ac:dyDescent="0.25">
      <c r="B600" s="37" t="s">
        <v>74</v>
      </c>
      <c r="C600" s="37"/>
      <c r="D600" s="10"/>
      <c r="E600" s="11" t="s">
        <v>557</v>
      </c>
      <c r="F600" s="37" t="s">
        <v>558</v>
      </c>
      <c r="G600" s="37"/>
      <c r="H600" s="37"/>
      <c r="I600" s="37"/>
      <c r="J600" s="37"/>
      <c r="K600" s="37"/>
      <c r="L600" s="12">
        <v>5000</v>
      </c>
      <c r="M600" s="12">
        <v>0</v>
      </c>
      <c r="N600" s="6">
        <f t="shared" si="14"/>
        <v>681943673.3499999</v>
      </c>
    </row>
    <row r="601" spans="2:14" x14ac:dyDescent="0.25">
      <c r="F601" s="37"/>
      <c r="G601" s="37"/>
      <c r="H601" s="37"/>
      <c r="I601" s="37"/>
      <c r="J601" s="37"/>
      <c r="K601" s="37"/>
      <c r="N601" s="6">
        <f t="shared" si="14"/>
        <v>681943673.3499999</v>
      </c>
    </row>
    <row r="602" spans="2:14" ht="22.5" x14ac:dyDescent="0.25">
      <c r="B602" s="37" t="s">
        <v>74</v>
      </c>
      <c r="C602" s="37"/>
      <c r="D602" s="10"/>
      <c r="E602" s="11" t="s">
        <v>559</v>
      </c>
      <c r="F602" s="37" t="s">
        <v>560</v>
      </c>
      <c r="G602" s="37"/>
      <c r="H602" s="37"/>
      <c r="I602" s="37"/>
      <c r="J602" s="37"/>
      <c r="K602" s="37"/>
      <c r="L602" s="12">
        <v>3000</v>
      </c>
      <c r="M602" s="12">
        <v>0</v>
      </c>
      <c r="N602" s="6">
        <f t="shared" si="14"/>
        <v>681946673.3499999</v>
      </c>
    </row>
    <row r="603" spans="2:14" x14ac:dyDescent="0.25">
      <c r="F603" s="37"/>
      <c r="G603" s="37"/>
      <c r="H603" s="37"/>
      <c r="I603" s="37"/>
      <c r="J603" s="37"/>
      <c r="K603" s="37"/>
      <c r="N603" s="6">
        <f t="shared" si="14"/>
        <v>681946673.3499999</v>
      </c>
    </row>
    <row r="604" spans="2:14" ht="22.5" x14ac:dyDescent="0.25">
      <c r="B604" s="37" t="s">
        <v>74</v>
      </c>
      <c r="C604" s="37"/>
      <c r="D604" s="10"/>
      <c r="E604" s="11" t="s">
        <v>561</v>
      </c>
      <c r="F604" s="37" t="s">
        <v>562</v>
      </c>
      <c r="G604" s="37"/>
      <c r="H604" s="37"/>
      <c r="I604" s="37"/>
      <c r="J604" s="37"/>
      <c r="K604" s="37"/>
      <c r="L604" s="12">
        <v>3000</v>
      </c>
      <c r="M604" s="12">
        <v>0</v>
      </c>
      <c r="N604" s="6">
        <f t="shared" si="14"/>
        <v>681949673.3499999</v>
      </c>
    </row>
    <row r="605" spans="2:14" x14ac:dyDescent="0.25">
      <c r="F605" s="37"/>
      <c r="G605" s="37"/>
      <c r="H605" s="37"/>
      <c r="I605" s="37"/>
      <c r="J605" s="37"/>
      <c r="K605" s="37"/>
      <c r="N605" s="6">
        <f t="shared" si="14"/>
        <v>681949673.3499999</v>
      </c>
    </row>
    <row r="606" spans="2:14" ht="22.5" x14ac:dyDescent="0.25">
      <c r="B606" s="37" t="s">
        <v>74</v>
      </c>
      <c r="C606" s="37"/>
      <c r="D606" s="10"/>
      <c r="E606" s="11" t="s">
        <v>563</v>
      </c>
      <c r="F606" s="37" t="s">
        <v>564</v>
      </c>
      <c r="G606" s="37"/>
      <c r="H606" s="37"/>
      <c r="I606" s="37"/>
      <c r="J606" s="37"/>
      <c r="K606" s="37"/>
      <c r="L606" s="12">
        <v>6000</v>
      </c>
      <c r="M606" s="12">
        <v>0</v>
      </c>
      <c r="N606" s="6">
        <f t="shared" si="14"/>
        <v>681955673.3499999</v>
      </c>
    </row>
    <row r="607" spans="2:14" x14ac:dyDescent="0.25">
      <c r="F607" s="37"/>
      <c r="G607" s="37"/>
      <c r="H607" s="37"/>
      <c r="I607" s="37"/>
      <c r="J607" s="37"/>
      <c r="K607" s="37"/>
      <c r="N607" s="6">
        <f t="shared" si="14"/>
        <v>681955673.3499999</v>
      </c>
    </row>
    <row r="608" spans="2:14" ht="22.5" x14ac:dyDescent="0.25">
      <c r="B608" s="37" t="s">
        <v>74</v>
      </c>
      <c r="C608" s="37"/>
      <c r="D608" s="10"/>
      <c r="E608" s="11" t="s">
        <v>565</v>
      </c>
      <c r="F608" s="37" t="s">
        <v>566</v>
      </c>
      <c r="G608" s="37"/>
      <c r="H608" s="37"/>
      <c r="I608" s="37"/>
      <c r="J608" s="37"/>
      <c r="K608" s="37"/>
      <c r="L608" s="12">
        <v>0</v>
      </c>
      <c r="M608" s="12">
        <v>3000</v>
      </c>
      <c r="N608" s="6">
        <f t="shared" si="14"/>
        <v>681952673.3499999</v>
      </c>
    </row>
    <row r="609" spans="2:14" x14ac:dyDescent="0.25">
      <c r="F609" s="37"/>
      <c r="G609" s="37"/>
      <c r="H609" s="37"/>
      <c r="I609" s="37"/>
      <c r="J609" s="37"/>
      <c r="K609" s="37"/>
      <c r="N609" s="6">
        <f t="shared" si="14"/>
        <v>681952673.3499999</v>
      </c>
    </row>
    <row r="610" spans="2:14" ht="22.5" x14ac:dyDescent="0.25">
      <c r="B610" s="37" t="s">
        <v>77</v>
      </c>
      <c r="C610" s="37"/>
      <c r="D610" s="10"/>
      <c r="E610" s="11" t="s">
        <v>567</v>
      </c>
      <c r="F610" s="37" t="s">
        <v>568</v>
      </c>
      <c r="G610" s="37"/>
      <c r="H610" s="37"/>
      <c r="I610" s="37"/>
      <c r="J610" s="37"/>
      <c r="K610" s="37"/>
      <c r="L610" s="12">
        <v>0</v>
      </c>
      <c r="M610" s="12">
        <v>59000</v>
      </c>
      <c r="N610" s="6">
        <f t="shared" si="14"/>
        <v>681893673.3499999</v>
      </c>
    </row>
    <row r="611" spans="2:14" x14ac:dyDescent="0.25">
      <c r="F611" s="37"/>
      <c r="G611" s="37"/>
      <c r="H611" s="37"/>
      <c r="I611" s="37"/>
      <c r="J611" s="37"/>
      <c r="K611" s="37"/>
      <c r="N611" s="6">
        <f t="shared" si="14"/>
        <v>681893673.3499999</v>
      </c>
    </row>
    <row r="612" spans="2:14" ht="22.5" x14ac:dyDescent="0.25">
      <c r="B612" s="37" t="s">
        <v>77</v>
      </c>
      <c r="C612" s="37"/>
      <c r="D612" s="10"/>
      <c r="E612" s="11" t="s">
        <v>569</v>
      </c>
      <c r="F612" s="37" t="s">
        <v>570</v>
      </c>
      <c r="G612" s="37"/>
      <c r="H612" s="37"/>
      <c r="I612" s="37"/>
      <c r="J612" s="37"/>
      <c r="K612" s="37"/>
      <c r="L612" s="12">
        <v>6000</v>
      </c>
      <c r="M612" s="12">
        <v>0</v>
      </c>
      <c r="N612" s="6">
        <f t="shared" si="14"/>
        <v>681899673.3499999</v>
      </c>
    </row>
    <row r="613" spans="2:14" x14ac:dyDescent="0.25">
      <c r="F613" s="37"/>
      <c r="G613" s="37"/>
      <c r="H613" s="37"/>
      <c r="I613" s="37"/>
      <c r="J613" s="37"/>
      <c r="K613" s="37"/>
      <c r="N613" s="6">
        <f t="shared" si="14"/>
        <v>681899673.3499999</v>
      </c>
    </row>
    <row r="614" spans="2:14" ht="22.5" x14ac:dyDescent="0.25">
      <c r="B614" s="37" t="s">
        <v>77</v>
      </c>
      <c r="C614" s="37"/>
      <c r="D614" s="10"/>
      <c r="E614" s="11" t="s">
        <v>571</v>
      </c>
      <c r="F614" s="37" t="s">
        <v>572</v>
      </c>
      <c r="G614" s="37"/>
      <c r="H614" s="37"/>
      <c r="I614" s="37"/>
      <c r="J614" s="37"/>
      <c r="K614" s="37"/>
      <c r="L614" s="12">
        <v>1000</v>
      </c>
      <c r="M614" s="12">
        <v>0</v>
      </c>
      <c r="N614" s="6">
        <f t="shared" si="14"/>
        <v>681900673.3499999</v>
      </c>
    </row>
    <row r="615" spans="2:14" hidden="1" x14ac:dyDescent="0.25">
      <c r="N615" s="6">
        <f t="shared" si="14"/>
        <v>681900673.3499999</v>
      </c>
    </row>
    <row r="616" spans="2:14" hidden="1" x14ac:dyDescent="0.25">
      <c r="B616" s="13"/>
      <c r="C616" s="13"/>
      <c r="D616" s="10"/>
      <c r="E616" s="10"/>
      <c r="F616" s="37" t="s">
        <v>573</v>
      </c>
      <c r="G616" s="37"/>
      <c r="H616" s="37"/>
      <c r="I616" s="37"/>
      <c r="J616" s="37"/>
      <c r="K616" s="37"/>
      <c r="N616" s="6">
        <f t="shared" si="14"/>
        <v>681900673.3499999</v>
      </c>
    </row>
    <row r="617" spans="2:14" ht="22.5" x14ac:dyDescent="0.25">
      <c r="B617" s="37" t="s">
        <v>77</v>
      </c>
      <c r="C617" s="37"/>
      <c r="D617" s="10"/>
      <c r="E617" s="11" t="s">
        <v>574</v>
      </c>
      <c r="F617" s="37" t="s">
        <v>575</v>
      </c>
      <c r="G617" s="37"/>
      <c r="H617" s="37"/>
      <c r="I617" s="37"/>
      <c r="J617" s="37"/>
      <c r="K617" s="37"/>
      <c r="L617" s="12">
        <v>6000</v>
      </c>
      <c r="M617" s="12">
        <v>0</v>
      </c>
      <c r="N617" s="6">
        <f t="shared" si="14"/>
        <v>681906673.3499999</v>
      </c>
    </row>
    <row r="618" spans="2:14" x14ac:dyDescent="0.25">
      <c r="F618" s="37"/>
      <c r="G618" s="37"/>
      <c r="H618" s="37"/>
      <c r="I618" s="37"/>
      <c r="J618" s="37"/>
      <c r="K618" s="37"/>
      <c r="N618" s="6">
        <f t="shared" si="14"/>
        <v>681906673.3499999</v>
      </c>
    </row>
    <row r="619" spans="2:14" ht="22.5" x14ac:dyDescent="0.25">
      <c r="B619" s="37" t="s">
        <v>77</v>
      </c>
      <c r="C619" s="37"/>
      <c r="D619" s="10"/>
      <c r="E619" s="11" t="s">
        <v>576</v>
      </c>
      <c r="F619" s="37" t="s">
        <v>577</v>
      </c>
      <c r="G619" s="37"/>
      <c r="H619" s="37"/>
      <c r="I619" s="37"/>
      <c r="J619" s="37"/>
      <c r="K619" s="37"/>
      <c r="L619" s="12">
        <v>6000</v>
      </c>
      <c r="M619" s="12">
        <v>0</v>
      </c>
      <c r="N619" s="6">
        <f t="shared" si="14"/>
        <v>681912673.3499999</v>
      </c>
    </row>
    <row r="620" spans="2:14" x14ac:dyDescent="0.25">
      <c r="F620" s="37"/>
      <c r="G620" s="37"/>
      <c r="H620" s="37"/>
      <c r="I620" s="37"/>
      <c r="J620" s="37"/>
      <c r="K620" s="37"/>
      <c r="N620" s="6">
        <f t="shared" si="14"/>
        <v>681912673.3499999</v>
      </c>
    </row>
    <row r="621" spans="2:14" ht="22.5" x14ac:dyDescent="0.25">
      <c r="B621" s="37" t="s">
        <v>77</v>
      </c>
      <c r="C621" s="37"/>
      <c r="D621" s="10"/>
      <c r="E621" s="11" t="s">
        <v>578</v>
      </c>
      <c r="F621" s="37" t="s">
        <v>579</v>
      </c>
      <c r="G621" s="37"/>
      <c r="H621" s="37"/>
      <c r="I621" s="37"/>
      <c r="J621" s="37"/>
      <c r="K621" s="37"/>
      <c r="L621" s="12">
        <v>10000</v>
      </c>
      <c r="M621" s="12">
        <v>0</v>
      </c>
      <c r="N621" s="6">
        <f t="shared" si="14"/>
        <v>681922673.3499999</v>
      </c>
    </row>
    <row r="622" spans="2:14" x14ac:dyDescent="0.25">
      <c r="F622" s="37"/>
      <c r="G622" s="37"/>
      <c r="H622" s="37"/>
      <c r="I622" s="37"/>
      <c r="J622" s="37"/>
      <c r="K622" s="37"/>
      <c r="N622" s="6">
        <f t="shared" si="14"/>
        <v>681922673.3499999</v>
      </c>
    </row>
    <row r="623" spans="2:14" ht="22.5" x14ac:dyDescent="0.25">
      <c r="B623" s="37" t="s">
        <v>77</v>
      </c>
      <c r="C623" s="37"/>
      <c r="D623" s="10"/>
      <c r="E623" s="11" t="s">
        <v>580</v>
      </c>
      <c r="F623" s="37" t="s">
        <v>581</v>
      </c>
      <c r="G623" s="37"/>
      <c r="H623" s="37"/>
      <c r="I623" s="37"/>
      <c r="J623" s="37"/>
      <c r="K623" s="37"/>
      <c r="L623" s="12">
        <v>3000</v>
      </c>
      <c r="M623" s="12">
        <v>0</v>
      </c>
      <c r="N623" s="6">
        <f t="shared" si="14"/>
        <v>681925673.3499999</v>
      </c>
    </row>
    <row r="624" spans="2:14" x14ac:dyDescent="0.25">
      <c r="F624" s="37"/>
      <c r="G624" s="37"/>
      <c r="H624" s="37"/>
      <c r="I624" s="37"/>
      <c r="J624" s="37"/>
      <c r="K624" s="37"/>
      <c r="N624" s="6">
        <f t="shared" si="14"/>
        <v>681925673.3499999</v>
      </c>
    </row>
    <row r="625" spans="2:14" ht="22.5" x14ac:dyDescent="0.25">
      <c r="B625" s="37" t="s">
        <v>77</v>
      </c>
      <c r="C625" s="37"/>
      <c r="D625" s="10"/>
      <c r="E625" s="11" t="s">
        <v>582</v>
      </c>
      <c r="F625" s="37" t="s">
        <v>583</v>
      </c>
      <c r="G625" s="37"/>
      <c r="H625" s="37"/>
      <c r="I625" s="37"/>
      <c r="J625" s="37"/>
      <c r="K625" s="37"/>
      <c r="L625" s="12">
        <v>3000</v>
      </c>
      <c r="M625" s="12">
        <v>0</v>
      </c>
      <c r="N625" s="6">
        <f t="shared" si="14"/>
        <v>681928673.3499999</v>
      </c>
    </row>
    <row r="626" spans="2:14" x14ac:dyDescent="0.25">
      <c r="F626" s="37"/>
      <c r="G626" s="37"/>
      <c r="H626" s="37"/>
      <c r="I626" s="37"/>
      <c r="J626" s="37"/>
      <c r="K626" s="37"/>
      <c r="N626" s="6">
        <f t="shared" si="14"/>
        <v>681928673.3499999</v>
      </c>
    </row>
    <row r="627" spans="2:14" ht="22.5" x14ac:dyDescent="0.25">
      <c r="B627" s="37" t="s">
        <v>77</v>
      </c>
      <c r="C627" s="37"/>
      <c r="D627" s="10"/>
      <c r="E627" s="11" t="s">
        <v>584</v>
      </c>
      <c r="F627" s="37" t="s">
        <v>585</v>
      </c>
      <c r="G627" s="37"/>
      <c r="H627" s="37"/>
      <c r="I627" s="37"/>
      <c r="J627" s="37"/>
      <c r="K627" s="37"/>
      <c r="L627" s="12">
        <v>5000</v>
      </c>
      <c r="M627" s="12">
        <v>0</v>
      </c>
      <c r="N627" s="6">
        <f t="shared" si="14"/>
        <v>681933673.3499999</v>
      </c>
    </row>
    <row r="628" spans="2:14" x14ac:dyDescent="0.25">
      <c r="F628" s="37"/>
      <c r="G628" s="37"/>
      <c r="H628" s="37"/>
      <c r="I628" s="37"/>
      <c r="J628" s="37"/>
      <c r="K628" s="37"/>
      <c r="N628" s="6">
        <f t="shared" si="14"/>
        <v>681933673.3499999</v>
      </c>
    </row>
    <row r="629" spans="2:14" ht="22.5" x14ac:dyDescent="0.25">
      <c r="B629" s="37" t="s">
        <v>77</v>
      </c>
      <c r="C629" s="37"/>
      <c r="D629" s="10"/>
      <c r="E629" s="11" t="s">
        <v>586</v>
      </c>
      <c r="F629" s="37" t="s">
        <v>587</v>
      </c>
      <c r="G629" s="37"/>
      <c r="H629" s="37"/>
      <c r="I629" s="37"/>
      <c r="J629" s="37"/>
      <c r="K629" s="37"/>
      <c r="L629" s="12">
        <v>6000</v>
      </c>
      <c r="M629" s="12">
        <v>0</v>
      </c>
      <c r="N629" s="6">
        <f t="shared" si="14"/>
        <v>681939673.3499999</v>
      </c>
    </row>
    <row r="630" spans="2:14" x14ac:dyDescent="0.25">
      <c r="F630" s="37"/>
      <c r="G630" s="37"/>
      <c r="H630" s="37"/>
      <c r="I630" s="37"/>
      <c r="J630" s="37"/>
      <c r="K630" s="37"/>
      <c r="N630" s="6">
        <f t="shared" si="14"/>
        <v>681939673.3499999</v>
      </c>
    </row>
    <row r="631" spans="2:14" ht="22.5" x14ac:dyDescent="0.25">
      <c r="B631" s="37" t="s">
        <v>77</v>
      </c>
      <c r="C631" s="37"/>
      <c r="D631" s="10"/>
      <c r="E631" s="11" t="s">
        <v>588</v>
      </c>
      <c r="F631" s="37" t="s">
        <v>589</v>
      </c>
      <c r="G631" s="37"/>
      <c r="H631" s="37"/>
      <c r="I631" s="37"/>
      <c r="J631" s="37"/>
      <c r="K631" s="37"/>
      <c r="L631" s="12">
        <v>3000</v>
      </c>
      <c r="M631" s="12">
        <v>0</v>
      </c>
      <c r="N631" s="6">
        <f t="shared" si="14"/>
        <v>681942673.3499999</v>
      </c>
    </row>
    <row r="632" spans="2:14" x14ac:dyDescent="0.25">
      <c r="F632" s="37"/>
      <c r="G632" s="37"/>
      <c r="H632" s="37"/>
      <c r="I632" s="37"/>
      <c r="J632" s="37"/>
      <c r="K632" s="37"/>
      <c r="N632" s="6">
        <f t="shared" si="14"/>
        <v>681942673.3499999</v>
      </c>
    </row>
    <row r="633" spans="2:14" ht="22.5" x14ac:dyDescent="0.25">
      <c r="B633" s="37" t="s">
        <v>77</v>
      </c>
      <c r="C633" s="37"/>
      <c r="D633" s="10"/>
      <c r="E633" s="11" t="s">
        <v>590</v>
      </c>
      <c r="F633" s="37" t="s">
        <v>591</v>
      </c>
      <c r="G633" s="37"/>
      <c r="H633" s="37"/>
      <c r="I633" s="37"/>
      <c r="J633" s="37"/>
      <c r="K633" s="37"/>
      <c r="L633" s="12">
        <v>10000</v>
      </c>
      <c r="M633" s="12">
        <v>0</v>
      </c>
      <c r="N633" s="6">
        <f t="shared" si="14"/>
        <v>681952673.3499999</v>
      </c>
    </row>
    <row r="634" spans="2:14" x14ac:dyDescent="0.25">
      <c r="F634" s="37"/>
      <c r="G634" s="37"/>
      <c r="H634" s="37"/>
      <c r="I634" s="37"/>
      <c r="J634" s="37"/>
      <c r="K634" s="37"/>
      <c r="N634" s="6">
        <f t="shared" si="14"/>
        <v>681952673.3499999</v>
      </c>
    </row>
    <row r="635" spans="2:14" ht="22.5" x14ac:dyDescent="0.25">
      <c r="B635" s="37" t="s">
        <v>80</v>
      </c>
      <c r="C635" s="37"/>
      <c r="D635" s="10"/>
      <c r="E635" s="11" t="s">
        <v>592</v>
      </c>
      <c r="F635" s="37" t="s">
        <v>593</v>
      </c>
      <c r="G635" s="37"/>
      <c r="H635" s="37"/>
      <c r="I635" s="37"/>
      <c r="J635" s="37"/>
      <c r="K635" s="37"/>
      <c r="L635" s="12">
        <v>0</v>
      </c>
      <c r="M635" s="12">
        <v>134642</v>
      </c>
      <c r="N635" s="6">
        <f t="shared" si="14"/>
        <v>681818031.3499999</v>
      </c>
    </row>
    <row r="636" spans="2:14" x14ac:dyDescent="0.25">
      <c r="F636" s="37"/>
      <c r="G636" s="37"/>
      <c r="H636" s="37"/>
      <c r="I636" s="37"/>
      <c r="J636" s="37"/>
      <c r="K636" s="37"/>
      <c r="N636" s="6">
        <f t="shared" si="14"/>
        <v>681818031.3499999</v>
      </c>
    </row>
    <row r="637" spans="2:14" ht="22.5" x14ac:dyDescent="0.25">
      <c r="B637" s="37" t="s">
        <v>80</v>
      </c>
      <c r="C637" s="37"/>
      <c r="D637" s="10"/>
      <c r="E637" s="11" t="s">
        <v>594</v>
      </c>
      <c r="F637" s="37" t="s">
        <v>595</v>
      </c>
      <c r="G637" s="37"/>
      <c r="H637" s="37"/>
      <c r="I637" s="37"/>
      <c r="J637" s="37"/>
      <c r="K637" s="37"/>
      <c r="L637" s="12">
        <v>3000</v>
      </c>
      <c r="M637" s="12">
        <v>0</v>
      </c>
      <c r="N637" s="6">
        <f t="shared" si="14"/>
        <v>681821031.3499999</v>
      </c>
    </row>
    <row r="638" spans="2:14" x14ac:dyDescent="0.25">
      <c r="F638" s="37"/>
      <c r="G638" s="37"/>
      <c r="H638" s="37"/>
      <c r="I638" s="37"/>
      <c r="J638" s="37"/>
      <c r="K638" s="37"/>
      <c r="N638" s="6">
        <f t="shared" ref="N638:N701" si="15">+N637+L638-M638</f>
        <v>681821031.3499999</v>
      </c>
    </row>
    <row r="639" spans="2:14" ht="22.5" x14ac:dyDescent="0.25">
      <c r="B639" s="37" t="s">
        <v>80</v>
      </c>
      <c r="C639" s="37"/>
      <c r="D639" s="10"/>
      <c r="E639" s="11" t="s">
        <v>596</v>
      </c>
      <c r="F639" s="37" t="s">
        <v>597</v>
      </c>
      <c r="G639" s="37"/>
      <c r="H639" s="37"/>
      <c r="I639" s="37"/>
      <c r="J639" s="37"/>
      <c r="K639" s="37"/>
      <c r="L639" s="12">
        <v>10000</v>
      </c>
      <c r="M639" s="12">
        <v>0</v>
      </c>
      <c r="N639" s="6">
        <f t="shared" si="15"/>
        <v>681831031.3499999</v>
      </c>
    </row>
    <row r="640" spans="2:14" x14ac:dyDescent="0.25">
      <c r="F640" s="37"/>
      <c r="G640" s="37"/>
      <c r="H640" s="37"/>
      <c r="I640" s="37"/>
      <c r="J640" s="37"/>
      <c r="K640" s="37"/>
      <c r="N640" s="6">
        <f t="shared" si="15"/>
        <v>681831031.3499999</v>
      </c>
    </row>
    <row r="641" spans="2:14" ht="22.5" x14ac:dyDescent="0.25">
      <c r="B641" s="37" t="s">
        <v>80</v>
      </c>
      <c r="C641" s="37"/>
      <c r="D641" s="10"/>
      <c r="E641" s="11" t="s">
        <v>598</v>
      </c>
      <c r="F641" s="37" t="s">
        <v>599</v>
      </c>
      <c r="G641" s="37"/>
      <c r="H641" s="37"/>
      <c r="I641" s="37"/>
      <c r="J641" s="37"/>
      <c r="K641" s="37"/>
      <c r="L641" s="12">
        <v>6000</v>
      </c>
      <c r="M641" s="12">
        <v>0</v>
      </c>
      <c r="N641" s="6">
        <f t="shared" si="15"/>
        <v>681837031.3499999</v>
      </c>
    </row>
    <row r="642" spans="2:14" x14ac:dyDescent="0.25">
      <c r="F642" s="37"/>
      <c r="G642" s="37"/>
      <c r="H642" s="37"/>
      <c r="I642" s="37"/>
      <c r="J642" s="37"/>
      <c r="K642" s="37"/>
      <c r="N642" s="6">
        <f t="shared" si="15"/>
        <v>681837031.3499999</v>
      </c>
    </row>
    <row r="643" spans="2:14" ht="22.5" x14ac:dyDescent="0.25">
      <c r="B643" s="37" t="s">
        <v>80</v>
      </c>
      <c r="C643" s="37"/>
      <c r="D643" s="10"/>
      <c r="E643" s="11" t="s">
        <v>600</v>
      </c>
      <c r="F643" s="37" t="s">
        <v>601</v>
      </c>
      <c r="G643" s="37"/>
      <c r="H643" s="37"/>
      <c r="I643" s="37"/>
      <c r="J643" s="37"/>
      <c r="K643" s="37"/>
      <c r="L643" s="12">
        <v>5642</v>
      </c>
      <c r="M643" s="12">
        <v>0</v>
      </c>
      <c r="N643" s="6">
        <f t="shared" si="15"/>
        <v>681842673.3499999</v>
      </c>
    </row>
    <row r="644" spans="2:14" x14ac:dyDescent="0.25">
      <c r="F644" s="37"/>
      <c r="G644" s="37"/>
      <c r="H644" s="37"/>
      <c r="I644" s="37"/>
      <c r="J644" s="37"/>
      <c r="K644" s="37"/>
      <c r="N644" s="6">
        <f t="shared" si="15"/>
        <v>681842673.3499999</v>
      </c>
    </row>
    <row r="645" spans="2:14" ht="22.5" x14ac:dyDescent="0.25">
      <c r="B645" s="37" t="s">
        <v>80</v>
      </c>
      <c r="C645" s="37"/>
      <c r="D645" s="10"/>
      <c r="E645" s="11" t="s">
        <v>602</v>
      </c>
      <c r="F645" s="37" t="s">
        <v>603</v>
      </c>
      <c r="G645" s="37"/>
      <c r="H645" s="37"/>
      <c r="I645" s="37"/>
      <c r="J645" s="37"/>
      <c r="K645" s="37"/>
      <c r="L645" s="12">
        <v>30000</v>
      </c>
      <c r="M645" s="12">
        <v>0</v>
      </c>
      <c r="N645" s="6">
        <f t="shared" si="15"/>
        <v>681872673.3499999</v>
      </c>
    </row>
    <row r="646" spans="2:14" x14ac:dyDescent="0.25">
      <c r="F646" s="37"/>
      <c r="G646" s="37"/>
      <c r="H646" s="37"/>
      <c r="I646" s="37"/>
      <c r="J646" s="37"/>
      <c r="K646" s="37"/>
      <c r="N646" s="6">
        <f t="shared" si="15"/>
        <v>681872673.3499999</v>
      </c>
    </row>
    <row r="647" spans="2:14" ht="22.5" x14ac:dyDescent="0.25">
      <c r="B647" s="37" t="s">
        <v>80</v>
      </c>
      <c r="C647" s="37"/>
      <c r="D647" s="10"/>
      <c r="E647" s="11" t="s">
        <v>604</v>
      </c>
      <c r="F647" s="37" t="s">
        <v>605</v>
      </c>
      <c r="G647" s="37"/>
      <c r="H647" s="37"/>
      <c r="I647" s="37"/>
      <c r="J647" s="37"/>
      <c r="K647" s="37"/>
      <c r="L647" s="12">
        <v>3000</v>
      </c>
      <c r="M647" s="12">
        <v>0</v>
      </c>
      <c r="N647" s="6">
        <f t="shared" si="15"/>
        <v>681875673.3499999</v>
      </c>
    </row>
    <row r="648" spans="2:14" x14ac:dyDescent="0.25">
      <c r="F648" s="37"/>
      <c r="G648" s="37"/>
      <c r="H648" s="37"/>
      <c r="I648" s="37"/>
      <c r="J648" s="37"/>
      <c r="K648" s="37"/>
      <c r="N648" s="6">
        <f t="shared" si="15"/>
        <v>681875673.3499999</v>
      </c>
    </row>
    <row r="649" spans="2:14" ht="22.5" x14ac:dyDescent="0.25">
      <c r="B649" s="37" t="s">
        <v>80</v>
      </c>
      <c r="C649" s="37"/>
      <c r="D649" s="10"/>
      <c r="E649" s="11" t="s">
        <v>606</v>
      </c>
      <c r="F649" s="37" t="s">
        <v>607</v>
      </c>
      <c r="G649" s="37"/>
      <c r="H649" s="37"/>
      <c r="I649" s="37"/>
      <c r="J649" s="37"/>
      <c r="K649" s="37"/>
      <c r="L649" s="12">
        <v>6000</v>
      </c>
      <c r="M649" s="12">
        <v>0</v>
      </c>
      <c r="N649" s="6">
        <f t="shared" si="15"/>
        <v>681881673.3499999</v>
      </c>
    </row>
    <row r="650" spans="2:14" x14ac:dyDescent="0.25">
      <c r="F650" s="37"/>
      <c r="G650" s="37"/>
      <c r="H650" s="37"/>
      <c r="I650" s="37"/>
      <c r="J650" s="37"/>
      <c r="K650" s="37"/>
      <c r="N650" s="6">
        <f t="shared" si="15"/>
        <v>681881673.3499999</v>
      </c>
    </row>
    <row r="651" spans="2:14" ht="22.5" x14ac:dyDescent="0.25">
      <c r="B651" s="37" t="s">
        <v>80</v>
      </c>
      <c r="C651" s="37"/>
      <c r="D651" s="10"/>
      <c r="E651" s="11" t="s">
        <v>608</v>
      </c>
      <c r="F651" s="37" t="s">
        <v>609</v>
      </c>
      <c r="G651" s="37"/>
      <c r="H651" s="37"/>
      <c r="I651" s="37"/>
      <c r="J651" s="37"/>
      <c r="K651" s="37"/>
      <c r="L651" s="12">
        <v>10000</v>
      </c>
      <c r="M651" s="12">
        <v>0</v>
      </c>
      <c r="N651" s="6">
        <f t="shared" si="15"/>
        <v>681891673.3499999</v>
      </c>
    </row>
    <row r="652" spans="2:14" x14ac:dyDescent="0.25">
      <c r="F652" s="37"/>
      <c r="G652" s="37"/>
      <c r="H652" s="37"/>
      <c r="I652" s="37"/>
      <c r="J652" s="37"/>
      <c r="K652" s="37"/>
      <c r="N652" s="6">
        <f t="shared" si="15"/>
        <v>681891673.3499999</v>
      </c>
    </row>
    <row r="653" spans="2:14" ht="22.5" x14ac:dyDescent="0.25">
      <c r="B653" s="37" t="s">
        <v>80</v>
      </c>
      <c r="C653" s="37"/>
      <c r="D653" s="10"/>
      <c r="E653" s="11" t="s">
        <v>610</v>
      </c>
      <c r="F653" s="37" t="s">
        <v>611</v>
      </c>
      <c r="G653" s="37"/>
      <c r="H653" s="37"/>
      <c r="I653" s="37"/>
      <c r="J653" s="37"/>
      <c r="K653" s="37"/>
      <c r="L653" s="12">
        <v>20000</v>
      </c>
      <c r="M653" s="12">
        <v>0</v>
      </c>
      <c r="N653" s="6">
        <f t="shared" si="15"/>
        <v>681911673.3499999</v>
      </c>
    </row>
    <row r="654" spans="2:14" x14ac:dyDescent="0.25">
      <c r="F654" s="37"/>
      <c r="G654" s="37"/>
      <c r="H654" s="37"/>
      <c r="I654" s="37"/>
      <c r="J654" s="37"/>
      <c r="K654" s="37"/>
      <c r="N654" s="6">
        <f t="shared" si="15"/>
        <v>681911673.3499999</v>
      </c>
    </row>
    <row r="655" spans="2:14" ht="22.5" x14ac:dyDescent="0.25">
      <c r="B655" s="37" t="s">
        <v>80</v>
      </c>
      <c r="C655" s="37"/>
      <c r="D655" s="10"/>
      <c r="E655" s="11" t="s">
        <v>612</v>
      </c>
      <c r="F655" s="37" t="s">
        <v>613</v>
      </c>
      <c r="G655" s="37"/>
      <c r="H655" s="37"/>
      <c r="I655" s="37"/>
      <c r="J655" s="37"/>
      <c r="K655" s="37"/>
      <c r="L655" s="12">
        <v>10000</v>
      </c>
      <c r="M655" s="12">
        <v>0</v>
      </c>
      <c r="N655" s="6">
        <f t="shared" si="15"/>
        <v>681921673.3499999</v>
      </c>
    </row>
    <row r="656" spans="2:14" x14ac:dyDescent="0.25">
      <c r="F656" s="37"/>
      <c r="G656" s="37"/>
      <c r="H656" s="37"/>
      <c r="I656" s="37"/>
      <c r="J656" s="37"/>
      <c r="K656" s="37"/>
      <c r="N656" s="6">
        <f t="shared" si="15"/>
        <v>681921673.3499999</v>
      </c>
    </row>
    <row r="657" spans="2:14" ht="22.5" x14ac:dyDescent="0.25">
      <c r="B657" s="37" t="s">
        <v>80</v>
      </c>
      <c r="C657" s="37"/>
      <c r="D657" s="10"/>
      <c r="E657" s="11" t="s">
        <v>614</v>
      </c>
      <c r="F657" s="37" t="s">
        <v>615</v>
      </c>
      <c r="G657" s="37"/>
      <c r="H657" s="37"/>
      <c r="I657" s="37"/>
      <c r="J657" s="37"/>
      <c r="K657" s="37"/>
      <c r="L657" s="12">
        <v>6000</v>
      </c>
      <c r="M657" s="12">
        <v>0</v>
      </c>
      <c r="N657" s="6">
        <f t="shared" si="15"/>
        <v>681927673.3499999</v>
      </c>
    </row>
    <row r="658" spans="2:14" x14ac:dyDescent="0.25">
      <c r="F658" s="37"/>
      <c r="G658" s="37"/>
      <c r="H658" s="37"/>
      <c r="I658" s="37"/>
      <c r="J658" s="37"/>
      <c r="K658" s="37"/>
      <c r="N658" s="6">
        <f t="shared" si="15"/>
        <v>681927673.3499999</v>
      </c>
    </row>
    <row r="659" spans="2:14" ht="22.5" x14ac:dyDescent="0.25">
      <c r="B659" s="37" t="s">
        <v>80</v>
      </c>
      <c r="C659" s="37"/>
      <c r="D659" s="10"/>
      <c r="E659" s="11" t="s">
        <v>616</v>
      </c>
      <c r="F659" s="37" t="s">
        <v>617</v>
      </c>
      <c r="G659" s="37"/>
      <c r="H659" s="37"/>
      <c r="I659" s="37"/>
      <c r="J659" s="37"/>
      <c r="K659" s="37"/>
      <c r="L659" s="12">
        <v>6000</v>
      </c>
      <c r="M659" s="12">
        <v>0</v>
      </c>
      <c r="N659" s="6">
        <f t="shared" si="15"/>
        <v>681933673.3499999</v>
      </c>
    </row>
    <row r="660" spans="2:14" x14ac:dyDescent="0.25">
      <c r="F660" s="37"/>
      <c r="G660" s="37"/>
      <c r="H660" s="37"/>
      <c r="I660" s="37"/>
      <c r="J660" s="37"/>
      <c r="K660" s="37"/>
      <c r="N660" s="6">
        <f t="shared" si="15"/>
        <v>681933673.3499999</v>
      </c>
    </row>
    <row r="661" spans="2:14" ht="22.5" x14ac:dyDescent="0.25">
      <c r="B661" s="37" t="s">
        <v>80</v>
      </c>
      <c r="C661" s="37"/>
      <c r="D661" s="10"/>
      <c r="E661" s="11" t="s">
        <v>618</v>
      </c>
      <c r="F661" s="37" t="s">
        <v>619</v>
      </c>
      <c r="G661" s="37"/>
      <c r="H661" s="37"/>
      <c r="I661" s="37"/>
      <c r="J661" s="37"/>
      <c r="K661" s="37"/>
      <c r="L661" s="12">
        <v>10000</v>
      </c>
      <c r="M661" s="12">
        <v>0</v>
      </c>
      <c r="N661" s="6">
        <f t="shared" si="15"/>
        <v>681943673.3499999</v>
      </c>
    </row>
    <row r="662" spans="2:14" x14ac:dyDescent="0.25">
      <c r="F662" s="37"/>
      <c r="G662" s="37"/>
      <c r="H662" s="37"/>
      <c r="I662" s="37"/>
      <c r="J662" s="37"/>
      <c r="K662" s="37"/>
      <c r="N662" s="6">
        <f t="shared" si="15"/>
        <v>681943673.3499999</v>
      </c>
    </row>
    <row r="663" spans="2:14" ht="22.5" x14ac:dyDescent="0.25">
      <c r="B663" s="37" t="s">
        <v>83</v>
      </c>
      <c r="C663" s="37"/>
      <c r="D663" s="10"/>
      <c r="E663" s="11" t="s">
        <v>620</v>
      </c>
      <c r="F663" s="37" t="s">
        <v>621</v>
      </c>
      <c r="G663" s="37"/>
      <c r="H663" s="37"/>
      <c r="I663" s="37"/>
      <c r="J663" s="37"/>
      <c r="K663" s="37"/>
      <c r="L663" s="12">
        <v>3000</v>
      </c>
      <c r="M663" s="12">
        <v>0</v>
      </c>
      <c r="N663" s="6">
        <f t="shared" si="15"/>
        <v>681946673.3499999</v>
      </c>
    </row>
    <row r="664" spans="2:14" x14ac:dyDescent="0.25">
      <c r="F664" s="37"/>
      <c r="G664" s="37"/>
      <c r="H664" s="37"/>
      <c r="I664" s="37"/>
      <c r="J664" s="37"/>
      <c r="K664" s="37"/>
      <c r="N664" s="6">
        <f t="shared" si="15"/>
        <v>681946673.3499999</v>
      </c>
    </row>
    <row r="665" spans="2:14" hidden="1" x14ac:dyDescent="0.25">
      <c r="N665" s="6">
        <f t="shared" si="15"/>
        <v>681946673.3499999</v>
      </c>
    </row>
    <row r="666" spans="2:14" ht="22.5" x14ac:dyDescent="0.25">
      <c r="B666" s="37" t="s">
        <v>83</v>
      </c>
      <c r="C666" s="37"/>
      <c r="D666" s="10"/>
      <c r="E666" s="11" t="s">
        <v>622</v>
      </c>
      <c r="F666" s="37" t="s">
        <v>623</v>
      </c>
      <c r="G666" s="37"/>
      <c r="H666" s="37"/>
      <c r="I666" s="37"/>
      <c r="J666" s="37"/>
      <c r="K666" s="37"/>
      <c r="L666" s="12">
        <v>1500</v>
      </c>
      <c r="M666" s="12">
        <v>0</v>
      </c>
      <c r="N666" s="6">
        <f t="shared" si="15"/>
        <v>681948173.3499999</v>
      </c>
    </row>
    <row r="667" spans="2:14" x14ac:dyDescent="0.25">
      <c r="F667" s="37"/>
      <c r="G667" s="37"/>
      <c r="H667" s="37"/>
      <c r="I667" s="37"/>
      <c r="J667" s="37"/>
      <c r="K667" s="37"/>
      <c r="N667" s="6">
        <f t="shared" si="15"/>
        <v>681948173.3499999</v>
      </c>
    </row>
    <row r="668" spans="2:14" ht="22.5" x14ac:dyDescent="0.25">
      <c r="B668" s="37" t="s">
        <v>83</v>
      </c>
      <c r="C668" s="37"/>
      <c r="D668" s="10"/>
      <c r="E668" s="11" t="s">
        <v>624</v>
      </c>
      <c r="F668" s="37" t="s">
        <v>625</v>
      </c>
      <c r="G668" s="37"/>
      <c r="H668" s="37"/>
      <c r="I668" s="37"/>
      <c r="J668" s="37"/>
      <c r="K668" s="37"/>
      <c r="L668" s="12">
        <v>6000</v>
      </c>
      <c r="M668" s="12">
        <v>0</v>
      </c>
      <c r="N668" s="6">
        <f t="shared" si="15"/>
        <v>681954173.3499999</v>
      </c>
    </row>
    <row r="669" spans="2:14" x14ac:dyDescent="0.25">
      <c r="F669" s="37"/>
      <c r="G669" s="37"/>
      <c r="H669" s="37"/>
      <c r="I669" s="37"/>
      <c r="J669" s="37"/>
      <c r="K669" s="37"/>
      <c r="N669" s="6">
        <f t="shared" si="15"/>
        <v>681954173.3499999</v>
      </c>
    </row>
    <row r="670" spans="2:14" ht="22.5" x14ac:dyDescent="0.25">
      <c r="B670" s="37" t="s">
        <v>83</v>
      </c>
      <c r="C670" s="37"/>
      <c r="D670" s="10"/>
      <c r="E670" s="11" t="s">
        <v>626</v>
      </c>
      <c r="F670" s="37" t="s">
        <v>627</v>
      </c>
      <c r="G670" s="37"/>
      <c r="H670" s="37"/>
      <c r="I670" s="37"/>
      <c r="J670" s="37"/>
      <c r="K670" s="37"/>
      <c r="L670" s="12">
        <v>6000</v>
      </c>
      <c r="M670" s="12">
        <v>0</v>
      </c>
      <c r="N670" s="6">
        <f t="shared" si="15"/>
        <v>681960173.3499999</v>
      </c>
    </row>
    <row r="671" spans="2:14" x14ac:dyDescent="0.25">
      <c r="F671" s="37"/>
      <c r="G671" s="37"/>
      <c r="H671" s="37"/>
      <c r="I671" s="37"/>
      <c r="J671" s="37"/>
      <c r="K671" s="37"/>
      <c r="N671" s="6">
        <f t="shared" si="15"/>
        <v>681960173.3499999</v>
      </c>
    </row>
    <row r="672" spans="2:14" ht="22.5" x14ac:dyDescent="0.25">
      <c r="B672" s="37" t="s">
        <v>83</v>
      </c>
      <c r="C672" s="37"/>
      <c r="D672" s="10"/>
      <c r="E672" s="11" t="s">
        <v>628</v>
      </c>
      <c r="F672" s="37" t="s">
        <v>629</v>
      </c>
      <c r="G672" s="37"/>
      <c r="H672" s="37"/>
      <c r="I672" s="37"/>
      <c r="J672" s="37"/>
      <c r="K672" s="37"/>
      <c r="L672" s="12">
        <v>3000</v>
      </c>
      <c r="M672" s="12">
        <v>0</v>
      </c>
      <c r="N672" s="6">
        <f t="shared" si="15"/>
        <v>681963173.3499999</v>
      </c>
    </row>
    <row r="673" spans="2:14" x14ac:dyDescent="0.25">
      <c r="F673" s="37"/>
      <c r="G673" s="37"/>
      <c r="H673" s="37"/>
      <c r="I673" s="37"/>
      <c r="J673" s="37"/>
      <c r="K673" s="37"/>
      <c r="N673" s="6">
        <f t="shared" si="15"/>
        <v>681963173.3499999</v>
      </c>
    </row>
    <row r="674" spans="2:14" ht="22.5" x14ac:dyDescent="0.25">
      <c r="B674" s="37" t="s">
        <v>83</v>
      </c>
      <c r="C674" s="37"/>
      <c r="D674" s="10"/>
      <c r="E674" s="11" t="s">
        <v>630</v>
      </c>
      <c r="F674" s="37" t="s">
        <v>631</v>
      </c>
      <c r="G674" s="37"/>
      <c r="H674" s="37"/>
      <c r="I674" s="37"/>
      <c r="J674" s="37"/>
      <c r="K674" s="37"/>
      <c r="L674" s="12">
        <v>1000</v>
      </c>
      <c r="M674" s="12">
        <v>0</v>
      </c>
      <c r="N674" s="6">
        <f t="shared" si="15"/>
        <v>681964173.3499999</v>
      </c>
    </row>
    <row r="675" spans="2:14" x14ac:dyDescent="0.25">
      <c r="F675" s="37"/>
      <c r="G675" s="37"/>
      <c r="H675" s="37"/>
      <c r="I675" s="37"/>
      <c r="J675" s="37"/>
      <c r="K675" s="37"/>
      <c r="N675" s="6">
        <f t="shared" si="15"/>
        <v>681964173.3499999</v>
      </c>
    </row>
    <row r="676" spans="2:14" ht="22.5" x14ac:dyDescent="0.25">
      <c r="B676" s="37" t="s">
        <v>83</v>
      </c>
      <c r="C676" s="37"/>
      <c r="D676" s="10"/>
      <c r="E676" s="11" t="s">
        <v>632</v>
      </c>
      <c r="F676" s="37" t="s">
        <v>633</v>
      </c>
      <c r="G676" s="37"/>
      <c r="H676" s="37"/>
      <c r="I676" s="37"/>
      <c r="J676" s="37"/>
      <c r="K676" s="37"/>
      <c r="L676" s="12">
        <v>3000</v>
      </c>
      <c r="M676" s="12">
        <v>0</v>
      </c>
      <c r="N676" s="6">
        <f t="shared" si="15"/>
        <v>681967173.3499999</v>
      </c>
    </row>
    <row r="677" spans="2:14" x14ac:dyDescent="0.25">
      <c r="F677" s="37"/>
      <c r="G677" s="37"/>
      <c r="H677" s="37"/>
      <c r="I677" s="37"/>
      <c r="J677" s="37"/>
      <c r="K677" s="37"/>
      <c r="N677" s="6">
        <f t="shared" si="15"/>
        <v>681967173.3499999</v>
      </c>
    </row>
    <row r="678" spans="2:14" ht="22.5" x14ac:dyDescent="0.25">
      <c r="B678" s="37" t="s">
        <v>83</v>
      </c>
      <c r="C678" s="37"/>
      <c r="D678" s="10"/>
      <c r="E678" s="11" t="s">
        <v>634</v>
      </c>
      <c r="F678" s="37" t="s">
        <v>635</v>
      </c>
      <c r="G678" s="37"/>
      <c r="H678" s="37"/>
      <c r="I678" s="37"/>
      <c r="J678" s="37"/>
      <c r="K678" s="37"/>
      <c r="L678" s="12">
        <v>6000</v>
      </c>
      <c r="M678" s="12">
        <v>0</v>
      </c>
      <c r="N678" s="6">
        <f t="shared" si="15"/>
        <v>681973173.3499999</v>
      </c>
    </row>
    <row r="679" spans="2:14" x14ac:dyDescent="0.25">
      <c r="F679" s="37"/>
      <c r="G679" s="37"/>
      <c r="H679" s="37"/>
      <c r="I679" s="37"/>
      <c r="J679" s="37"/>
      <c r="K679" s="37"/>
      <c r="N679" s="6">
        <f t="shared" si="15"/>
        <v>681973173.3499999</v>
      </c>
    </row>
    <row r="680" spans="2:14" ht="22.5" x14ac:dyDescent="0.25">
      <c r="B680" s="37" t="s">
        <v>83</v>
      </c>
      <c r="C680" s="37"/>
      <c r="D680" s="10"/>
      <c r="E680" s="11" t="s">
        <v>636</v>
      </c>
      <c r="F680" s="37" t="s">
        <v>637</v>
      </c>
      <c r="G680" s="37"/>
      <c r="H680" s="37"/>
      <c r="I680" s="37"/>
      <c r="J680" s="37"/>
      <c r="K680" s="37"/>
      <c r="L680" s="12">
        <v>700</v>
      </c>
      <c r="M680" s="12">
        <v>0</v>
      </c>
      <c r="N680" s="6">
        <f t="shared" si="15"/>
        <v>681973873.3499999</v>
      </c>
    </row>
    <row r="681" spans="2:14" x14ac:dyDescent="0.25">
      <c r="F681" s="37"/>
      <c r="G681" s="37"/>
      <c r="H681" s="37"/>
      <c r="I681" s="37"/>
      <c r="J681" s="37"/>
      <c r="K681" s="37"/>
      <c r="N681" s="6">
        <f t="shared" si="15"/>
        <v>681973873.3499999</v>
      </c>
    </row>
    <row r="682" spans="2:14" ht="22.5" x14ac:dyDescent="0.25">
      <c r="B682" s="37" t="s">
        <v>83</v>
      </c>
      <c r="C682" s="37"/>
      <c r="D682" s="10"/>
      <c r="E682" s="11" t="s">
        <v>638</v>
      </c>
      <c r="F682" s="37" t="s">
        <v>639</v>
      </c>
      <c r="G682" s="37"/>
      <c r="H682" s="37"/>
      <c r="I682" s="37"/>
      <c r="J682" s="37"/>
      <c r="K682" s="37"/>
      <c r="L682" s="12">
        <v>6000</v>
      </c>
      <c r="M682" s="12">
        <v>0</v>
      </c>
      <c r="N682" s="6">
        <f t="shared" si="15"/>
        <v>681979873.3499999</v>
      </c>
    </row>
    <row r="683" spans="2:14" x14ac:dyDescent="0.25">
      <c r="F683" s="37"/>
      <c r="G683" s="37"/>
      <c r="H683" s="37"/>
      <c r="I683" s="37"/>
      <c r="J683" s="37"/>
      <c r="K683" s="37"/>
      <c r="N683" s="6">
        <f t="shared" si="15"/>
        <v>681979873.3499999</v>
      </c>
    </row>
    <row r="684" spans="2:14" ht="22.5" x14ac:dyDescent="0.25">
      <c r="B684" s="37" t="s">
        <v>83</v>
      </c>
      <c r="C684" s="37"/>
      <c r="D684" s="10"/>
      <c r="E684" s="11" t="s">
        <v>640</v>
      </c>
      <c r="F684" s="37" t="s">
        <v>641</v>
      </c>
      <c r="G684" s="37"/>
      <c r="H684" s="37"/>
      <c r="I684" s="37"/>
      <c r="J684" s="37"/>
      <c r="K684" s="37"/>
      <c r="L684" s="12">
        <v>1700</v>
      </c>
      <c r="M684" s="12">
        <v>0</v>
      </c>
      <c r="N684" s="6">
        <f t="shared" si="15"/>
        <v>681981573.3499999</v>
      </c>
    </row>
    <row r="685" spans="2:14" x14ac:dyDescent="0.25">
      <c r="F685" s="37"/>
      <c r="G685" s="37"/>
      <c r="H685" s="37"/>
      <c r="I685" s="37"/>
      <c r="J685" s="37"/>
      <c r="K685" s="37"/>
      <c r="N685" s="6">
        <f t="shared" si="15"/>
        <v>681981573.3499999</v>
      </c>
    </row>
    <row r="686" spans="2:14" ht="22.5" x14ac:dyDescent="0.25">
      <c r="B686" s="37" t="s">
        <v>83</v>
      </c>
      <c r="C686" s="37"/>
      <c r="D686" s="10"/>
      <c r="E686" s="11" t="s">
        <v>642</v>
      </c>
      <c r="F686" s="37" t="s">
        <v>643</v>
      </c>
      <c r="G686" s="37"/>
      <c r="H686" s="37"/>
      <c r="I686" s="37"/>
      <c r="J686" s="37"/>
      <c r="K686" s="37"/>
      <c r="L686" s="12">
        <v>4000</v>
      </c>
      <c r="M686" s="12">
        <v>0</v>
      </c>
      <c r="N686" s="6">
        <f t="shared" si="15"/>
        <v>681985573.3499999</v>
      </c>
    </row>
    <row r="687" spans="2:14" x14ac:dyDescent="0.25">
      <c r="F687" s="37"/>
      <c r="G687" s="37"/>
      <c r="H687" s="37"/>
      <c r="I687" s="37"/>
      <c r="J687" s="37"/>
      <c r="K687" s="37"/>
      <c r="N687" s="6">
        <f t="shared" si="15"/>
        <v>681985573.3499999</v>
      </c>
    </row>
    <row r="688" spans="2:14" ht="22.5" x14ac:dyDescent="0.25">
      <c r="B688" s="37" t="s">
        <v>83</v>
      </c>
      <c r="C688" s="37"/>
      <c r="D688" s="10"/>
      <c r="E688" s="11" t="s">
        <v>644</v>
      </c>
      <c r="F688" s="37" t="s">
        <v>645</v>
      </c>
      <c r="G688" s="37"/>
      <c r="H688" s="37"/>
      <c r="I688" s="37"/>
      <c r="J688" s="37"/>
      <c r="K688" s="37"/>
      <c r="L688" s="12">
        <v>4000</v>
      </c>
      <c r="M688" s="12">
        <v>0</v>
      </c>
      <c r="N688" s="6">
        <f t="shared" si="15"/>
        <v>681989573.3499999</v>
      </c>
    </row>
    <row r="689" spans="2:14" x14ac:dyDescent="0.25">
      <c r="F689" s="37"/>
      <c r="G689" s="37"/>
      <c r="H689" s="37"/>
      <c r="I689" s="37"/>
      <c r="J689" s="37"/>
      <c r="K689" s="37"/>
      <c r="N689" s="6">
        <f t="shared" si="15"/>
        <v>681989573.3499999</v>
      </c>
    </row>
    <row r="690" spans="2:14" ht="22.5" x14ac:dyDescent="0.25">
      <c r="B690" s="37" t="s">
        <v>83</v>
      </c>
      <c r="C690" s="37"/>
      <c r="D690" s="10"/>
      <c r="E690" s="11" t="s">
        <v>646</v>
      </c>
      <c r="F690" s="37" t="s">
        <v>647</v>
      </c>
      <c r="G690" s="37"/>
      <c r="H690" s="37"/>
      <c r="I690" s="37"/>
      <c r="J690" s="37"/>
      <c r="K690" s="37"/>
      <c r="L690" s="12">
        <v>6000</v>
      </c>
      <c r="M690" s="12">
        <v>0</v>
      </c>
      <c r="N690" s="6">
        <f t="shared" si="15"/>
        <v>681995573.3499999</v>
      </c>
    </row>
    <row r="691" spans="2:14" x14ac:dyDescent="0.25">
      <c r="F691" s="37"/>
      <c r="G691" s="37"/>
      <c r="H691" s="37"/>
      <c r="I691" s="37"/>
      <c r="J691" s="37"/>
      <c r="K691" s="37"/>
      <c r="N691" s="6">
        <f t="shared" si="15"/>
        <v>681995573.3499999</v>
      </c>
    </row>
    <row r="692" spans="2:14" ht="22.5" x14ac:dyDescent="0.25">
      <c r="B692" s="37" t="s">
        <v>83</v>
      </c>
      <c r="C692" s="37"/>
      <c r="D692" s="10"/>
      <c r="E692" s="11" t="s">
        <v>648</v>
      </c>
      <c r="F692" s="37" t="s">
        <v>649</v>
      </c>
      <c r="G692" s="37"/>
      <c r="H692" s="37"/>
      <c r="I692" s="37"/>
      <c r="J692" s="37"/>
      <c r="K692" s="37"/>
      <c r="L692" s="12">
        <v>6000</v>
      </c>
      <c r="M692" s="12">
        <v>0</v>
      </c>
      <c r="N692" s="6">
        <f t="shared" si="15"/>
        <v>682001573.3499999</v>
      </c>
    </row>
    <row r="693" spans="2:14" x14ac:dyDescent="0.25">
      <c r="F693" s="37"/>
      <c r="G693" s="37"/>
      <c r="H693" s="37"/>
      <c r="I693" s="37"/>
      <c r="J693" s="37"/>
      <c r="K693" s="37"/>
      <c r="N693" s="6">
        <f t="shared" si="15"/>
        <v>682001573.3499999</v>
      </c>
    </row>
    <row r="694" spans="2:14" ht="22.5" x14ac:dyDescent="0.25">
      <c r="B694" s="37" t="s">
        <v>83</v>
      </c>
      <c r="C694" s="37"/>
      <c r="D694" s="10"/>
      <c r="E694" s="11" t="s">
        <v>650</v>
      </c>
      <c r="F694" s="37" t="s">
        <v>651</v>
      </c>
      <c r="G694" s="37"/>
      <c r="H694" s="37"/>
      <c r="I694" s="37"/>
      <c r="J694" s="37"/>
      <c r="K694" s="37"/>
      <c r="L694" s="12">
        <v>6000</v>
      </c>
      <c r="M694" s="12">
        <v>0</v>
      </c>
      <c r="N694" s="6">
        <f t="shared" si="15"/>
        <v>682007573.3499999</v>
      </c>
    </row>
    <row r="695" spans="2:14" x14ac:dyDescent="0.25">
      <c r="F695" s="37"/>
      <c r="G695" s="37"/>
      <c r="H695" s="37"/>
      <c r="I695" s="37"/>
      <c r="J695" s="37"/>
      <c r="K695" s="37"/>
      <c r="N695" s="6">
        <f t="shared" si="15"/>
        <v>682007573.3499999</v>
      </c>
    </row>
    <row r="696" spans="2:14" ht="22.5" x14ac:dyDescent="0.25">
      <c r="B696" s="37" t="s">
        <v>83</v>
      </c>
      <c r="C696" s="37"/>
      <c r="D696" s="10"/>
      <c r="E696" s="11" t="s">
        <v>652</v>
      </c>
      <c r="F696" s="37" t="s">
        <v>653</v>
      </c>
      <c r="G696" s="37"/>
      <c r="H696" s="37"/>
      <c r="I696" s="37"/>
      <c r="J696" s="37"/>
      <c r="K696" s="37"/>
      <c r="L696" s="12">
        <v>9000</v>
      </c>
      <c r="M696" s="12">
        <v>0</v>
      </c>
      <c r="N696" s="6">
        <f t="shared" si="15"/>
        <v>682016573.3499999</v>
      </c>
    </row>
    <row r="697" spans="2:14" x14ac:dyDescent="0.25">
      <c r="F697" s="37"/>
      <c r="G697" s="37"/>
      <c r="H697" s="37"/>
      <c r="I697" s="37"/>
      <c r="J697" s="37"/>
      <c r="K697" s="37"/>
      <c r="N697" s="6">
        <f t="shared" si="15"/>
        <v>682016573.3499999</v>
      </c>
    </row>
    <row r="698" spans="2:14" ht="22.5" x14ac:dyDescent="0.25">
      <c r="B698" s="37" t="s">
        <v>83</v>
      </c>
      <c r="C698" s="37"/>
      <c r="D698" s="10"/>
      <c r="E698" s="11" t="s">
        <v>654</v>
      </c>
      <c r="F698" s="37" t="s">
        <v>655</v>
      </c>
      <c r="G698" s="37"/>
      <c r="H698" s="37"/>
      <c r="I698" s="37"/>
      <c r="J698" s="37"/>
      <c r="K698" s="37"/>
      <c r="L698" s="12">
        <v>1500</v>
      </c>
      <c r="M698" s="12">
        <v>0</v>
      </c>
      <c r="N698" s="6">
        <f t="shared" si="15"/>
        <v>682018073.3499999</v>
      </c>
    </row>
    <row r="699" spans="2:14" x14ac:dyDescent="0.25">
      <c r="F699" s="37"/>
      <c r="G699" s="37"/>
      <c r="H699" s="37"/>
      <c r="I699" s="37"/>
      <c r="J699" s="37"/>
      <c r="K699" s="37"/>
      <c r="N699" s="6">
        <f t="shared" si="15"/>
        <v>682018073.3499999</v>
      </c>
    </row>
    <row r="700" spans="2:14" ht="22.5" x14ac:dyDescent="0.25">
      <c r="B700" s="37" t="s">
        <v>83</v>
      </c>
      <c r="C700" s="37"/>
      <c r="D700" s="10"/>
      <c r="E700" s="11" t="s">
        <v>656</v>
      </c>
      <c r="F700" s="37" t="s">
        <v>657</v>
      </c>
      <c r="G700" s="37"/>
      <c r="H700" s="37"/>
      <c r="I700" s="37"/>
      <c r="J700" s="37"/>
      <c r="K700" s="37"/>
      <c r="L700" s="12">
        <v>1000</v>
      </c>
      <c r="M700" s="12">
        <v>0</v>
      </c>
      <c r="N700" s="6">
        <f t="shared" si="15"/>
        <v>682019073.3499999</v>
      </c>
    </row>
    <row r="701" spans="2:14" x14ac:dyDescent="0.25">
      <c r="F701" s="37"/>
      <c r="G701" s="37"/>
      <c r="H701" s="37"/>
      <c r="I701" s="37"/>
      <c r="J701" s="37"/>
      <c r="K701" s="37"/>
      <c r="N701" s="6">
        <f t="shared" si="15"/>
        <v>682019073.3499999</v>
      </c>
    </row>
    <row r="702" spans="2:14" ht="22.5" x14ac:dyDescent="0.25">
      <c r="B702" s="37" t="s">
        <v>83</v>
      </c>
      <c r="C702" s="37"/>
      <c r="D702" s="10"/>
      <c r="E702" s="11" t="s">
        <v>658</v>
      </c>
      <c r="F702" s="37" t="s">
        <v>659</v>
      </c>
      <c r="G702" s="37"/>
      <c r="H702" s="37"/>
      <c r="I702" s="37"/>
      <c r="J702" s="37"/>
      <c r="K702" s="37"/>
      <c r="L702" s="12">
        <v>5000</v>
      </c>
      <c r="M702" s="12">
        <v>0</v>
      </c>
      <c r="N702" s="6">
        <f t="shared" ref="N702:N765" si="16">+N701+L702-M702</f>
        <v>682024073.3499999</v>
      </c>
    </row>
    <row r="703" spans="2:14" x14ac:dyDescent="0.25">
      <c r="F703" s="37"/>
      <c r="G703" s="37"/>
      <c r="H703" s="37"/>
      <c r="I703" s="37"/>
      <c r="J703" s="37"/>
      <c r="K703" s="37"/>
      <c r="N703" s="6">
        <f t="shared" si="16"/>
        <v>682024073.3499999</v>
      </c>
    </row>
    <row r="704" spans="2:14" ht="22.5" x14ac:dyDescent="0.25">
      <c r="B704" s="37" t="s">
        <v>83</v>
      </c>
      <c r="C704" s="37"/>
      <c r="D704" s="10"/>
      <c r="E704" s="11" t="s">
        <v>660</v>
      </c>
      <c r="F704" s="37" t="s">
        <v>661</v>
      </c>
      <c r="G704" s="37"/>
      <c r="H704" s="37"/>
      <c r="I704" s="37"/>
      <c r="J704" s="37"/>
      <c r="K704" s="37"/>
      <c r="L704" s="12">
        <v>6000</v>
      </c>
      <c r="M704" s="12">
        <v>0</v>
      </c>
      <c r="N704" s="6">
        <f t="shared" si="16"/>
        <v>682030073.3499999</v>
      </c>
    </row>
    <row r="705" spans="2:14" x14ac:dyDescent="0.25">
      <c r="F705" s="37"/>
      <c r="G705" s="37"/>
      <c r="H705" s="37"/>
      <c r="I705" s="37"/>
      <c r="J705" s="37"/>
      <c r="K705" s="37"/>
      <c r="N705" s="6">
        <f t="shared" si="16"/>
        <v>682030073.3499999</v>
      </c>
    </row>
    <row r="706" spans="2:14" ht="22.5" x14ac:dyDescent="0.25">
      <c r="B706" s="37" t="s">
        <v>83</v>
      </c>
      <c r="C706" s="37"/>
      <c r="D706" s="10"/>
      <c r="E706" s="11" t="s">
        <v>662</v>
      </c>
      <c r="F706" s="37" t="s">
        <v>663</v>
      </c>
      <c r="G706" s="37"/>
      <c r="H706" s="37"/>
      <c r="I706" s="37"/>
      <c r="J706" s="37"/>
      <c r="K706" s="37"/>
      <c r="L706" s="12">
        <v>3500</v>
      </c>
      <c r="M706" s="12">
        <v>0</v>
      </c>
      <c r="N706" s="6">
        <f t="shared" si="16"/>
        <v>682033573.3499999</v>
      </c>
    </row>
    <row r="707" spans="2:14" x14ac:dyDescent="0.25">
      <c r="F707" s="37"/>
      <c r="G707" s="37"/>
      <c r="H707" s="37"/>
      <c r="I707" s="37"/>
      <c r="J707" s="37"/>
      <c r="K707" s="37"/>
      <c r="N707" s="6">
        <f t="shared" si="16"/>
        <v>682033573.3499999</v>
      </c>
    </row>
    <row r="708" spans="2:14" ht="22.5" x14ac:dyDescent="0.25">
      <c r="B708" s="37" t="s">
        <v>83</v>
      </c>
      <c r="C708" s="37"/>
      <c r="D708" s="10"/>
      <c r="E708" s="11" t="s">
        <v>664</v>
      </c>
      <c r="F708" s="37" t="s">
        <v>665</v>
      </c>
      <c r="G708" s="37"/>
      <c r="H708" s="37"/>
      <c r="I708" s="37"/>
      <c r="J708" s="37"/>
      <c r="K708" s="37"/>
      <c r="L708" s="12">
        <v>40000</v>
      </c>
      <c r="M708" s="12">
        <v>0</v>
      </c>
      <c r="N708" s="6">
        <f t="shared" si="16"/>
        <v>682073573.3499999</v>
      </c>
    </row>
    <row r="709" spans="2:14" x14ac:dyDescent="0.25">
      <c r="F709" s="37"/>
      <c r="G709" s="37"/>
      <c r="H709" s="37"/>
      <c r="I709" s="37"/>
      <c r="J709" s="37"/>
      <c r="K709" s="37"/>
      <c r="N709" s="6">
        <f t="shared" si="16"/>
        <v>682073573.3499999</v>
      </c>
    </row>
    <row r="710" spans="2:14" ht="22.5" x14ac:dyDescent="0.25">
      <c r="B710" s="37" t="s">
        <v>83</v>
      </c>
      <c r="C710" s="37"/>
      <c r="D710" s="10"/>
      <c r="E710" s="11" t="s">
        <v>666</v>
      </c>
      <c r="F710" s="37" t="s">
        <v>667</v>
      </c>
      <c r="G710" s="37"/>
      <c r="H710" s="37"/>
      <c r="I710" s="37"/>
      <c r="J710" s="37"/>
      <c r="K710" s="37"/>
      <c r="L710" s="12">
        <v>0</v>
      </c>
      <c r="M710" s="12">
        <v>130900</v>
      </c>
      <c r="N710" s="6">
        <f t="shared" si="16"/>
        <v>681942673.3499999</v>
      </c>
    </row>
    <row r="711" spans="2:14" x14ac:dyDescent="0.25">
      <c r="F711" s="37"/>
      <c r="G711" s="37"/>
      <c r="H711" s="37"/>
      <c r="I711" s="37"/>
      <c r="J711" s="37"/>
      <c r="K711" s="37"/>
      <c r="N711" s="6">
        <f t="shared" si="16"/>
        <v>681942673.3499999</v>
      </c>
    </row>
    <row r="712" spans="2:14" x14ac:dyDescent="0.25">
      <c r="B712" s="37" t="s">
        <v>86</v>
      </c>
      <c r="C712" s="37"/>
      <c r="D712" s="10"/>
      <c r="E712" s="11" t="s">
        <v>668</v>
      </c>
      <c r="F712" s="37" t="s">
        <v>669</v>
      </c>
      <c r="G712" s="37"/>
      <c r="H712" s="37"/>
      <c r="I712" s="37"/>
      <c r="J712" s="37"/>
      <c r="K712" s="37"/>
      <c r="L712" s="12">
        <v>1000</v>
      </c>
      <c r="M712" s="12">
        <v>0</v>
      </c>
      <c r="N712" s="6">
        <f t="shared" si="16"/>
        <v>681943673.3499999</v>
      </c>
    </row>
    <row r="713" spans="2:14" hidden="1" x14ac:dyDescent="0.25">
      <c r="F713" s="37"/>
      <c r="G713" s="37"/>
      <c r="H713" s="37"/>
      <c r="I713" s="37"/>
      <c r="J713" s="37"/>
      <c r="K713" s="37"/>
      <c r="N713" s="6">
        <f t="shared" si="16"/>
        <v>681943673.3499999</v>
      </c>
    </row>
    <row r="714" spans="2:14" x14ac:dyDescent="0.25">
      <c r="B714" s="37" t="s">
        <v>86</v>
      </c>
      <c r="C714" s="37"/>
      <c r="D714" s="10"/>
      <c r="E714" s="11" t="s">
        <v>668</v>
      </c>
      <c r="F714" s="37" t="s">
        <v>669</v>
      </c>
      <c r="G714" s="37"/>
      <c r="H714" s="37"/>
      <c r="I714" s="37"/>
      <c r="J714" s="37"/>
      <c r="K714" s="37"/>
      <c r="L714" s="12">
        <v>1000</v>
      </c>
      <c r="M714" s="12">
        <v>0</v>
      </c>
      <c r="N714" s="6">
        <f t="shared" si="16"/>
        <v>681944673.3499999</v>
      </c>
    </row>
    <row r="715" spans="2:14" hidden="1" x14ac:dyDescent="0.25">
      <c r="F715" s="37"/>
      <c r="G715" s="37"/>
      <c r="H715" s="37"/>
      <c r="I715" s="37"/>
      <c r="J715" s="37"/>
      <c r="K715" s="37"/>
      <c r="N715" s="6">
        <f t="shared" si="16"/>
        <v>681944673.3499999</v>
      </c>
    </row>
    <row r="716" spans="2:14" x14ac:dyDescent="0.25">
      <c r="B716" s="37" t="s">
        <v>86</v>
      </c>
      <c r="C716" s="37"/>
      <c r="D716" s="10"/>
      <c r="E716" s="11" t="s">
        <v>668</v>
      </c>
      <c r="F716" s="37" t="s">
        <v>670</v>
      </c>
      <c r="G716" s="37"/>
      <c r="H716" s="37"/>
      <c r="I716" s="37"/>
      <c r="J716" s="37"/>
      <c r="K716" s="37"/>
      <c r="L716" s="12">
        <v>8000</v>
      </c>
      <c r="M716" s="12">
        <v>0</v>
      </c>
      <c r="N716" s="6">
        <f t="shared" si="16"/>
        <v>681952673.3499999</v>
      </c>
    </row>
    <row r="717" spans="2:14" hidden="1" x14ac:dyDescent="0.25">
      <c r="N717" s="6">
        <f t="shared" si="16"/>
        <v>681952673.3499999</v>
      </c>
    </row>
    <row r="718" spans="2:14" ht="2.25" customHeight="1" x14ac:dyDescent="0.25">
      <c r="B718" s="13"/>
      <c r="C718" s="13"/>
      <c r="D718" s="10"/>
      <c r="E718" s="10"/>
      <c r="F718" s="37" t="s">
        <v>671</v>
      </c>
      <c r="G718" s="37"/>
      <c r="H718" s="37"/>
      <c r="I718" s="37"/>
      <c r="J718" s="37"/>
      <c r="K718" s="37"/>
      <c r="N718" s="6">
        <f t="shared" si="16"/>
        <v>681952673.3499999</v>
      </c>
    </row>
    <row r="719" spans="2:14" ht="21" customHeight="1" x14ac:dyDescent="0.25">
      <c r="B719" s="37" t="s">
        <v>86</v>
      </c>
      <c r="C719" s="37"/>
      <c r="D719" s="10"/>
      <c r="E719" s="11" t="s">
        <v>668</v>
      </c>
      <c r="F719" s="37" t="s">
        <v>669</v>
      </c>
      <c r="G719" s="37"/>
      <c r="H719" s="37"/>
      <c r="I719" s="37"/>
      <c r="J719" s="37"/>
      <c r="K719" s="37"/>
      <c r="L719" s="12">
        <v>1000</v>
      </c>
      <c r="M719" s="12">
        <v>0</v>
      </c>
      <c r="N719" s="6">
        <f t="shared" si="16"/>
        <v>681953673.3499999</v>
      </c>
    </row>
    <row r="720" spans="2:14" hidden="1" x14ac:dyDescent="0.25">
      <c r="F720" s="37"/>
      <c r="G720" s="37"/>
      <c r="H720" s="37"/>
      <c r="I720" s="37"/>
      <c r="J720" s="37"/>
      <c r="K720" s="37"/>
      <c r="N720" s="6">
        <f t="shared" si="16"/>
        <v>681953673.3499999</v>
      </c>
    </row>
    <row r="721" spans="2:14" ht="22.5" x14ac:dyDescent="0.25">
      <c r="B721" s="37" t="s">
        <v>86</v>
      </c>
      <c r="C721" s="37"/>
      <c r="D721" s="10"/>
      <c r="E721" s="11" t="s">
        <v>672</v>
      </c>
      <c r="F721" s="37" t="s">
        <v>673</v>
      </c>
      <c r="G721" s="37"/>
      <c r="H721" s="37"/>
      <c r="I721" s="37"/>
      <c r="J721" s="37"/>
      <c r="K721" s="37"/>
      <c r="L721" s="12">
        <v>5000</v>
      </c>
      <c r="M721" s="12">
        <v>0</v>
      </c>
      <c r="N721" s="6">
        <f t="shared" si="16"/>
        <v>681958673.3499999</v>
      </c>
    </row>
    <row r="722" spans="2:14" x14ac:dyDescent="0.25">
      <c r="F722" s="37"/>
      <c r="G722" s="37"/>
      <c r="H722" s="37"/>
      <c r="I722" s="37"/>
      <c r="J722" s="37"/>
      <c r="K722" s="37"/>
      <c r="N722" s="6">
        <f t="shared" si="16"/>
        <v>681958673.3499999</v>
      </c>
    </row>
    <row r="723" spans="2:14" ht="22.5" x14ac:dyDescent="0.25">
      <c r="B723" s="37" t="s">
        <v>86</v>
      </c>
      <c r="C723" s="37"/>
      <c r="D723" s="10"/>
      <c r="E723" s="11" t="s">
        <v>674</v>
      </c>
      <c r="F723" s="37" t="s">
        <v>675</v>
      </c>
      <c r="G723" s="37"/>
      <c r="H723" s="37"/>
      <c r="I723" s="37"/>
      <c r="J723" s="37"/>
      <c r="K723" s="37"/>
      <c r="L723" s="12">
        <v>6000</v>
      </c>
      <c r="M723" s="12">
        <v>0</v>
      </c>
      <c r="N723" s="6">
        <f t="shared" si="16"/>
        <v>681964673.3499999</v>
      </c>
    </row>
    <row r="724" spans="2:14" x14ac:dyDescent="0.25">
      <c r="F724" s="37"/>
      <c r="G724" s="37"/>
      <c r="H724" s="37"/>
      <c r="I724" s="37"/>
      <c r="J724" s="37"/>
      <c r="K724" s="37"/>
      <c r="N724" s="6">
        <f t="shared" si="16"/>
        <v>681964673.3499999</v>
      </c>
    </row>
    <row r="725" spans="2:14" ht="22.5" x14ac:dyDescent="0.25">
      <c r="B725" s="37" t="s">
        <v>86</v>
      </c>
      <c r="C725" s="37"/>
      <c r="D725" s="10"/>
      <c r="E725" s="11" t="s">
        <v>676</v>
      </c>
      <c r="F725" s="37" t="s">
        <v>677</v>
      </c>
      <c r="G725" s="37"/>
      <c r="H725" s="37"/>
      <c r="I725" s="37"/>
      <c r="J725" s="37"/>
      <c r="K725" s="37"/>
      <c r="L725" s="12">
        <v>3000</v>
      </c>
      <c r="M725" s="12">
        <v>0</v>
      </c>
      <c r="N725" s="6">
        <f t="shared" si="16"/>
        <v>681967673.3499999</v>
      </c>
    </row>
    <row r="726" spans="2:14" x14ac:dyDescent="0.25">
      <c r="F726" s="37"/>
      <c r="G726" s="37"/>
      <c r="H726" s="37"/>
      <c r="I726" s="37"/>
      <c r="J726" s="37"/>
      <c r="K726" s="37"/>
      <c r="N726" s="6">
        <f t="shared" si="16"/>
        <v>681967673.3499999</v>
      </c>
    </row>
    <row r="727" spans="2:14" ht="22.5" x14ac:dyDescent="0.25">
      <c r="B727" s="37" t="s">
        <v>86</v>
      </c>
      <c r="C727" s="37"/>
      <c r="D727" s="10"/>
      <c r="E727" s="11" t="s">
        <v>678</v>
      </c>
      <c r="F727" s="37" t="s">
        <v>679</v>
      </c>
      <c r="G727" s="37"/>
      <c r="H727" s="37"/>
      <c r="I727" s="37"/>
      <c r="J727" s="37"/>
      <c r="K727" s="37"/>
      <c r="L727" s="12">
        <v>3000</v>
      </c>
      <c r="M727" s="12">
        <v>0</v>
      </c>
      <c r="N727" s="6">
        <f t="shared" si="16"/>
        <v>681970673.3499999</v>
      </c>
    </row>
    <row r="728" spans="2:14" x14ac:dyDescent="0.25">
      <c r="F728" s="37"/>
      <c r="G728" s="37"/>
      <c r="H728" s="37"/>
      <c r="I728" s="37"/>
      <c r="J728" s="37"/>
      <c r="K728" s="37"/>
      <c r="N728" s="6">
        <f t="shared" si="16"/>
        <v>681970673.3499999</v>
      </c>
    </row>
    <row r="729" spans="2:14" ht="22.5" x14ac:dyDescent="0.25">
      <c r="B729" s="37" t="s">
        <v>86</v>
      </c>
      <c r="C729" s="37"/>
      <c r="D729" s="10"/>
      <c r="E729" s="11" t="s">
        <v>680</v>
      </c>
      <c r="F729" s="37" t="s">
        <v>681</v>
      </c>
      <c r="G729" s="37"/>
      <c r="H729" s="37"/>
      <c r="I729" s="37"/>
      <c r="J729" s="37"/>
      <c r="K729" s="37"/>
      <c r="L729" s="12">
        <v>6000</v>
      </c>
      <c r="M729" s="12">
        <v>0</v>
      </c>
      <c r="N729" s="6">
        <f t="shared" si="16"/>
        <v>681976673.3499999</v>
      </c>
    </row>
    <row r="730" spans="2:14" x14ac:dyDescent="0.25">
      <c r="F730" s="37"/>
      <c r="G730" s="37"/>
      <c r="H730" s="37"/>
      <c r="I730" s="37"/>
      <c r="J730" s="37"/>
      <c r="K730" s="37"/>
      <c r="N730" s="6">
        <f t="shared" si="16"/>
        <v>681976673.3499999</v>
      </c>
    </row>
    <row r="731" spans="2:14" ht="22.5" x14ac:dyDescent="0.25">
      <c r="B731" s="37" t="s">
        <v>86</v>
      </c>
      <c r="C731" s="37"/>
      <c r="D731" s="10"/>
      <c r="E731" s="11" t="s">
        <v>682</v>
      </c>
      <c r="F731" s="37" t="s">
        <v>683</v>
      </c>
      <c r="G731" s="37"/>
      <c r="H731" s="37"/>
      <c r="I731" s="37"/>
      <c r="J731" s="37"/>
      <c r="K731" s="37"/>
      <c r="L731" s="12">
        <v>320000</v>
      </c>
      <c r="M731" s="12">
        <v>0</v>
      </c>
      <c r="N731" s="6">
        <f t="shared" si="16"/>
        <v>682296673.3499999</v>
      </c>
    </row>
    <row r="732" spans="2:14" x14ac:dyDescent="0.25">
      <c r="F732" s="37"/>
      <c r="G732" s="37"/>
      <c r="H732" s="37"/>
      <c r="I732" s="37"/>
      <c r="J732" s="37"/>
      <c r="K732" s="37"/>
      <c r="N732" s="6">
        <f t="shared" si="16"/>
        <v>682296673.3499999</v>
      </c>
    </row>
    <row r="733" spans="2:14" ht="22.5" x14ac:dyDescent="0.25">
      <c r="B733" s="37" t="s">
        <v>86</v>
      </c>
      <c r="C733" s="37"/>
      <c r="D733" s="10"/>
      <c r="E733" s="11" t="s">
        <v>684</v>
      </c>
      <c r="F733" s="37" t="s">
        <v>685</v>
      </c>
      <c r="G733" s="37"/>
      <c r="H733" s="37"/>
      <c r="I733" s="37"/>
      <c r="J733" s="37"/>
      <c r="K733" s="37"/>
      <c r="L733" s="12">
        <v>30000</v>
      </c>
      <c r="M733" s="12">
        <v>0</v>
      </c>
      <c r="N733" s="6">
        <f t="shared" si="16"/>
        <v>682326673.3499999</v>
      </c>
    </row>
    <row r="734" spans="2:14" x14ac:dyDescent="0.25">
      <c r="F734" s="37"/>
      <c r="G734" s="37"/>
      <c r="H734" s="37"/>
      <c r="I734" s="37"/>
      <c r="J734" s="37"/>
      <c r="K734" s="37"/>
      <c r="N734" s="6">
        <f t="shared" si="16"/>
        <v>682326673.3499999</v>
      </c>
    </row>
    <row r="735" spans="2:14" ht="22.5" x14ac:dyDescent="0.25">
      <c r="B735" s="37" t="s">
        <v>86</v>
      </c>
      <c r="C735" s="37"/>
      <c r="D735" s="10"/>
      <c r="E735" s="11" t="s">
        <v>686</v>
      </c>
      <c r="F735" s="37" t="s">
        <v>687</v>
      </c>
      <c r="G735" s="37"/>
      <c r="H735" s="37"/>
      <c r="I735" s="37"/>
      <c r="J735" s="37"/>
      <c r="K735" s="37"/>
      <c r="L735" s="12">
        <v>6000</v>
      </c>
      <c r="M735" s="12">
        <v>0</v>
      </c>
      <c r="N735" s="6">
        <f t="shared" si="16"/>
        <v>682332673.3499999</v>
      </c>
    </row>
    <row r="736" spans="2:14" x14ac:dyDescent="0.25">
      <c r="F736" s="37"/>
      <c r="G736" s="37"/>
      <c r="H736" s="37"/>
      <c r="I736" s="37"/>
      <c r="J736" s="37"/>
      <c r="K736" s="37"/>
      <c r="N736" s="6">
        <f t="shared" si="16"/>
        <v>682332673.3499999</v>
      </c>
    </row>
    <row r="737" spans="2:14" ht="22.5" x14ac:dyDescent="0.25">
      <c r="B737" s="37" t="s">
        <v>86</v>
      </c>
      <c r="C737" s="37"/>
      <c r="D737" s="10"/>
      <c r="E737" s="11" t="s">
        <v>688</v>
      </c>
      <c r="F737" s="37" t="s">
        <v>689</v>
      </c>
      <c r="G737" s="37"/>
      <c r="H737" s="37"/>
      <c r="I737" s="37"/>
      <c r="J737" s="37"/>
      <c r="K737" s="37"/>
      <c r="L737" s="12">
        <v>6000</v>
      </c>
      <c r="M737" s="12">
        <v>0</v>
      </c>
      <c r="N737" s="6">
        <f t="shared" si="16"/>
        <v>682338673.3499999</v>
      </c>
    </row>
    <row r="738" spans="2:14" x14ac:dyDescent="0.25">
      <c r="F738" s="37"/>
      <c r="G738" s="37"/>
      <c r="H738" s="37"/>
      <c r="I738" s="37"/>
      <c r="J738" s="37"/>
      <c r="K738" s="37"/>
      <c r="N738" s="6">
        <f t="shared" si="16"/>
        <v>682338673.3499999</v>
      </c>
    </row>
    <row r="739" spans="2:14" ht="22.5" x14ac:dyDescent="0.25">
      <c r="B739" s="37" t="s">
        <v>86</v>
      </c>
      <c r="C739" s="37"/>
      <c r="D739" s="10"/>
      <c r="E739" s="11" t="s">
        <v>690</v>
      </c>
      <c r="F739" s="37" t="s">
        <v>691</v>
      </c>
      <c r="G739" s="37"/>
      <c r="H739" s="37"/>
      <c r="I739" s="37"/>
      <c r="J739" s="37"/>
      <c r="K739" s="37"/>
      <c r="L739" s="12">
        <v>6000</v>
      </c>
      <c r="M739" s="12">
        <v>0</v>
      </c>
      <c r="N739" s="6">
        <f t="shared" si="16"/>
        <v>682344673.3499999</v>
      </c>
    </row>
    <row r="740" spans="2:14" x14ac:dyDescent="0.25">
      <c r="F740" s="37"/>
      <c r="G740" s="37"/>
      <c r="H740" s="37"/>
      <c r="I740" s="37"/>
      <c r="J740" s="37"/>
      <c r="K740" s="37"/>
      <c r="N740" s="6">
        <f t="shared" si="16"/>
        <v>682344673.3499999</v>
      </c>
    </row>
    <row r="741" spans="2:14" ht="22.5" x14ac:dyDescent="0.25">
      <c r="B741" s="37" t="s">
        <v>86</v>
      </c>
      <c r="C741" s="37"/>
      <c r="D741" s="10"/>
      <c r="E741" s="11" t="s">
        <v>692</v>
      </c>
      <c r="F741" s="37" t="s">
        <v>693</v>
      </c>
      <c r="G741" s="37"/>
      <c r="H741" s="37"/>
      <c r="I741" s="37"/>
      <c r="J741" s="37"/>
      <c r="K741" s="37"/>
      <c r="L741" s="12">
        <v>6000</v>
      </c>
      <c r="M741" s="12">
        <v>0</v>
      </c>
      <c r="N741" s="6">
        <f t="shared" si="16"/>
        <v>682350673.3499999</v>
      </c>
    </row>
    <row r="742" spans="2:14" x14ac:dyDescent="0.25">
      <c r="F742" s="37"/>
      <c r="G742" s="37"/>
      <c r="H742" s="37"/>
      <c r="I742" s="37"/>
      <c r="J742" s="37"/>
      <c r="K742" s="37"/>
      <c r="N742" s="6">
        <f t="shared" si="16"/>
        <v>682350673.3499999</v>
      </c>
    </row>
    <row r="743" spans="2:14" ht="22.5" x14ac:dyDescent="0.25">
      <c r="B743" s="37" t="s">
        <v>86</v>
      </c>
      <c r="C743" s="37"/>
      <c r="D743" s="10"/>
      <c r="E743" s="11" t="s">
        <v>694</v>
      </c>
      <c r="F743" s="37" t="s">
        <v>695</v>
      </c>
      <c r="G743" s="37"/>
      <c r="H743" s="37"/>
      <c r="I743" s="37"/>
      <c r="J743" s="37"/>
      <c r="K743" s="37"/>
      <c r="L743" s="12">
        <v>1000</v>
      </c>
      <c r="M743" s="12">
        <v>0</v>
      </c>
      <c r="N743" s="6">
        <f t="shared" si="16"/>
        <v>682351673.3499999</v>
      </c>
    </row>
    <row r="744" spans="2:14" x14ac:dyDescent="0.25">
      <c r="F744" s="37"/>
      <c r="G744" s="37"/>
      <c r="H744" s="37"/>
      <c r="I744" s="37"/>
      <c r="J744" s="37"/>
      <c r="K744" s="37"/>
      <c r="N744" s="6">
        <f t="shared" si="16"/>
        <v>682351673.3499999</v>
      </c>
    </row>
    <row r="745" spans="2:14" ht="22.5" x14ac:dyDescent="0.25">
      <c r="B745" s="37" t="s">
        <v>86</v>
      </c>
      <c r="C745" s="37"/>
      <c r="D745" s="10"/>
      <c r="E745" s="11" t="s">
        <v>696</v>
      </c>
      <c r="F745" s="37" t="s">
        <v>697</v>
      </c>
      <c r="G745" s="37"/>
      <c r="H745" s="37"/>
      <c r="I745" s="37"/>
      <c r="J745" s="37"/>
      <c r="K745" s="37"/>
      <c r="L745" s="12">
        <v>6000</v>
      </c>
      <c r="M745" s="12">
        <v>0</v>
      </c>
      <c r="N745" s="6">
        <f t="shared" si="16"/>
        <v>682357673.3499999</v>
      </c>
    </row>
    <row r="746" spans="2:14" x14ac:dyDescent="0.25">
      <c r="F746" s="37"/>
      <c r="G746" s="37"/>
      <c r="H746" s="37"/>
      <c r="I746" s="37"/>
      <c r="J746" s="37"/>
      <c r="K746" s="37"/>
      <c r="N746" s="6">
        <f t="shared" si="16"/>
        <v>682357673.3499999</v>
      </c>
    </row>
    <row r="747" spans="2:14" ht="22.5" x14ac:dyDescent="0.25">
      <c r="B747" s="37" t="s">
        <v>86</v>
      </c>
      <c r="C747" s="37"/>
      <c r="D747" s="10"/>
      <c r="E747" s="11" t="s">
        <v>698</v>
      </c>
      <c r="F747" s="37" t="s">
        <v>699</v>
      </c>
      <c r="G747" s="37"/>
      <c r="H747" s="37"/>
      <c r="I747" s="37"/>
      <c r="J747" s="37"/>
      <c r="K747" s="37"/>
      <c r="L747" s="12">
        <v>6000</v>
      </c>
      <c r="M747" s="12">
        <v>0</v>
      </c>
      <c r="N747" s="6">
        <f t="shared" si="16"/>
        <v>682363673.3499999</v>
      </c>
    </row>
    <row r="748" spans="2:14" x14ac:dyDescent="0.25">
      <c r="F748" s="37"/>
      <c r="G748" s="37"/>
      <c r="H748" s="37"/>
      <c r="I748" s="37"/>
      <c r="J748" s="37"/>
      <c r="K748" s="37"/>
      <c r="N748" s="6">
        <f t="shared" si="16"/>
        <v>682363673.3499999</v>
      </c>
    </row>
    <row r="749" spans="2:14" ht="22.5" x14ac:dyDescent="0.25">
      <c r="B749" s="37" t="s">
        <v>86</v>
      </c>
      <c r="C749" s="37"/>
      <c r="D749" s="10"/>
      <c r="E749" s="11" t="s">
        <v>700</v>
      </c>
      <c r="F749" s="37" t="s">
        <v>701</v>
      </c>
      <c r="G749" s="37"/>
      <c r="H749" s="37"/>
      <c r="I749" s="37"/>
      <c r="J749" s="37"/>
      <c r="K749" s="37"/>
      <c r="L749" s="12">
        <v>200000</v>
      </c>
      <c r="M749" s="12">
        <v>0</v>
      </c>
      <c r="N749" s="6">
        <f t="shared" si="16"/>
        <v>682563673.3499999</v>
      </c>
    </row>
    <row r="750" spans="2:14" x14ac:dyDescent="0.25">
      <c r="F750" s="37"/>
      <c r="G750" s="37"/>
      <c r="H750" s="37"/>
      <c r="I750" s="37"/>
      <c r="J750" s="37"/>
      <c r="K750" s="37"/>
      <c r="N750" s="6">
        <f t="shared" si="16"/>
        <v>682563673.3499999</v>
      </c>
    </row>
    <row r="751" spans="2:14" ht="22.5" x14ac:dyDescent="0.25">
      <c r="B751" s="37" t="s">
        <v>86</v>
      </c>
      <c r="C751" s="37"/>
      <c r="D751" s="10"/>
      <c r="E751" s="11" t="s">
        <v>702</v>
      </c>
      <c r="F751" s="37" t="s">
        <v>703</v>
      </c>
      <c r="G751" s="37"/>
      <c r="H751" s="37"/>
      <c r="I751" s="37"/>
      <c r="J751" s="37"/>
      <c r="K751" s="37"/>
      <c r="L751" s="12">
        <v>1000</v>
      </c>
      <c r="M751" s="12">
        <v>0</v>
      </c>
      <c r="N751" s="6">
        <f t="shared" si="16"/>
        <v>682564673.3499999</v>
      </c>
    </row>
    <row r="752" spans="2:14" x14ac:dyDescent="0.25">
      <c r="F752" s="37"/>
      <c r="G752" s="37"/>
      <c r="H752" s="37"/>
      <c r="I752" s="37"/>
      <c r="J752" s="37"/>
      <c r="K752" s="37"/>
      <c r="N752" s="6">
        <f t="shared" si="16"/>
        <v>682564673.3499999</v>
      </c>
    </row>
    <row r="753" spans="2:14" ht="22.5" x14ac:dyDescent="0.25">
      <c r="B753" s="37" t="s">
        <v>86</v>
      </c>
      <c r="C753" s="37"/>
      <c r="D753" s="10"/>
      <c r="E753" s="11" t="s">
        <v>704</v>
      </c>
      <c r="F753" s="37" t="s">
        <v>705</v>
      </c>
      <c r="G753" s="37"/>
      <c r="H753" s="37"/>
      <c r="I753" s="37"/>
      <c r="J753" s="37"/>
      <c r="K753" s="37"/>
      <c r="L753" s="12">
        <v>6000</v>
      </c>
      <c r="M753" s="12">
        <v>0</v>
      </c>
      <c r="N753" s="6">
        <f t="shared" si="16"/>
        <v>682570673.3499999</v>
      </c>
    </row>
    <row r="754" spans="2:14" x14ac:dyDescent="0.25">
      <c r="F754" s="37"/>
      <c r="G754" s="37"/>
      <c r="H754" s="37"/>
      <c r="I754" s="37"/>
      <c r="J754" s="37"/>
      <c r="K754" s="37"/>
      <c r="N754" s="6">
        <f t="shared" si="16"/>
        <v>682570673.3499999</v>
      </c>
    </row>
    <row r="755" spans="2:14" ht="22.5" x14ac:dyDescent="0.25">
      <c r="B755" s="37" t="s">
        <v>86</v>
      </c>
      <c r="C755" s="37"/>
      <c r="D755" s="10"/>
      <c r="E755" s="11" t="s">
        <v>706</v>
      </c>
      <c r="F755" s="37" t="s">
        <v>707</v>
      </c>
      <c r="G755" s="37"/>
      <c r="H755" s="37"/>
      <c r="I755" s="37"/>
      <c r="J755" s="37"/>
      <c r="K755" s="37"/>
      <c r="L755" s="12">
        <v>0</v>
      </c>
      <c r="M755" s="12">
        <v>617000</v>
      </c>
      <c r="N755" s="6">
        <f t="shared" si="16"/>
        <v>681953673.3499999</v>
      </c>
    </row>
    <row r="756" spans="2:14" x14ac:dyDescent="0.25">
      <c r="F756" s="37"/>
      <c r="G756" s="37"/>
      <c r="H756" s="37"/>
      <c r="I756" s="37"/>
      <c r="J756" s="37"/>
      <c r="K756" s="37"/>
      <c r="N756" s="6">
        <f t="shared" si="16"/>
        <v>681953673.3499999</v>
      </c>
    </row>
    <row r="757" spans="2:14" ht="22.5" x14ac:dyDescent="0.25">
      <c r="B757" s="37" t="s">
        <v>12</v>
      </c>
      <c r="C757" s="37"/>
      <c r="D757" s="10"/>
      <c r="E757" s="11" t="s">
        <v>708</v>
      </c>
      <c r="F757" s="37" t="s">
        <v>709</v>
      </c>
      <c r="G757" s="37"/>
      <c r="H757" s="37"/>
      <c r="I757" s="37"/>
      <c r="J757" s="37"/>
      <c r="K757" s="37"/>
      <c r="L757" s="12">
        <v>6000</v>
      </c>
      <c r="M757" s="12">
        <v>0</v>
      </c>
      <c r="N757" s="6">
        <f t="shared" si="16"/>
        <v>681959673.3499999</v>
      </c>
    </row>
    <row r="758" spans="2:14" x14ac:dyDescent="0.25">
      <c r="F758" s="37"/>
      <c r="G758" s="37"/>
      <c r="H758" s="37"/>
      <c r="I758" s="37"/>
      <c r="J758" s="37"/>
      <c r="K758" s="37"/>
      <c r="N758" s="6">
        <f t="shared" si="16"/>
        <v>681959673.3499999</v>
      </c>
    </row>
    <row r="759" spans="2:14" ht="22.5" x14ac:dyDescent="0.25">
      <c r="B759" s="37" t="s">
        <v>12</v>
      </c>
      <c r="C759" s="37"/>
      <c r="D759" s="10"/>
      <c r="E759" s="11" t="s">
        <v>710</v>
      </c>
      <c r="F759" s="37" t="s">
        <v>711</v>
      </c>
      <c r="G759" s="37"/>
      <c r="H759" s="37"/>
      <c r="I759" s="37"/>
      <c r="J759" s="37"/>
      <c r="K759" s="37"/>
      <c r="L759" s="12">
        <v>6000</v>
      </c>
      <c r="M759" s="12">
        <v>0</v>
      </c>
      <c r="N759" s="6">
        <f t="shared" si="16"/>
        <v>681965673.3499999</v>
      </c>
    </row>
    <row r="760" spans="2:14" x14ac:dyDescent="0.25">
      <c r="F760" s="37"/>
      <c r="G760" s="37"/>
      <c r="H760" s="37"/>
      <c r="I760" s="37"/>
      <c r="J760" s="37"/>
      <c r="K760" s="37"/>
      <c r="N760" s="6">
        <f t="shared" si="16"/>
        <v>681965673.3499999</v>
      </c>
    </row>
    <row r="761" spans="2:14" ht="22.5" x14ac:dyDescent="0.25">
      <c r="B761" s="37" t="s">
        <v>12</v>
      </c>
      <c r="C761" s="37"/>
      <c r="D761" s="10"/>
      <c r="E761" s="11" t="s">
        <v>712</v>
      </c>
      <c r="F761" s="37" t="s">
        <v>713</v>
      </c>
      <c r="G761" s="37"/>
      <c r="H761" s="37"/>
      <c r="I761" s="37"/>
      <c r="J761" s="37"/>
      <c r="K761" s="37"/>
      <c r="L761" s="12">
        <v>3000</v>
      </c>
      <c r="M761" s="12">
        <v>0</v>
      </c>
      <c r="N761" s="6">
        <f t="shared" si="16"/>
        <v>681968673.3499999</v>
      </c>
    </row>
    <row r="762" spans="2:14" x14ac:dyDescent="0.25">
      <c r="F762" s="37"/>
      <c r="G762" s="37"/>
      <c r="H762" s="37"/>
      <c r="I762" s="37"/>
      <c r="J762" s="37"/>
      <c r="K762" s="37"/>
      <c r="N762" s="6">
        <f t="shared" si="16"/>
        <v>681968673.3499999</v>
      </c>
    </row>
    <row r="763" spans="2:14" ht="22.5" x14ac:dyDescent="0.25">
      <c r="B763" s="37" t="s">
        <v>12</v>
      </c>
      <c r="C763" s="37"/>
      <c r="D763" s="10"/>
      <c r="E763" s="11" t="s">
        <v>714</v>
      </c>
      <c r="F763" s="37" t="s">
        <v>715</v>
      </c>
      <c r="G763" s="37"/>
      <c r="H763" s="37"/>
      <c r="I763" s="37"/>
      <c r="J763" s="37"/>
      <c r="K763" s="37"/>
      <c r="L763" s="12">
        <v>6000</v>
      </c>
      <c r="M763" s="12">
        <v>0</v>
      </c>
      <c r="N763" s="6">
        <f t="shared" si="16"/>
        <v>681974673.3499999</v>
      </c>
    </row>
    <row r="764" spans="2:14" x14ac:dyDescent="0.25">
      <c r="F764" s="37"/>
      <c r="G764" s="37"/>
      <c r="H764" s="37"/>
      <c r="I764" s="37"/>
      <c r="J764" s="37"/>
      <c r="K764" s="37"/>
      <c r="N764" s="6">
        <f t="shared" si="16"/>
        <v>681974673.3499999</v>
      </c>
    </row>
    <row r="765" spans="2:14" ht="22.5" x14ac:dyDescent="0.25">
      <c r="B765" s="37" t="s">
        <v>12</v>
      </c>
      <c r="C765" s="37"/>
      <c r="D765" s="10"/>
      <c r="E765" s="11" t="s">
        <v>716</v>
      </c>
      <c r="F765" s="37" t="s">
        <v>717</v>
      </c>
      <c r="G765" s="37"/>
      <c r="H765" s="37"/>
      <c r="I765" s="37"/>
      <c r="J765" s="37"/>
      <c r="K765" s="37"/>
      <c r="L765" s="12">
        <v>3000</v>
      </c>
      <c r="M765" s="12">
        <v>0</v>
      </c>
      <c r="N765" s="6">
        <f t="shared" si="16"/>
        <v>681977673.3499999</v>
      </c>
    </row>
    <row r="766" spans="2:14" x14ac:dyDescent="0.25">
      <c r="F766" s="37"/>
      <c r="G766" s="37"/>
      <c r="H766" s="37"/>
      <c r="I766" s="37"/>
      <c r="J766" s="37"/>
      <c r="K766" s="37"/>
      <c r="N766" s="6">
        <f t="shared" ref="N766:N829" si="17">+N765+L766-M766</f>
        <v>681977673.3499999</v>
      </c>
    </row>
    <row r="767" spans="2:14" ht="22.5" x14ac:dyDescent="0.25">
      <c r="B767" s="37" t="s">
        <v>12</v>
      </c>
      <c r="C767" s="37"/>
      <c r="D767" s="10"/>
      <c r="E767" s="11" t="s">
        <v>718</v>
      </c>
      <c r="F767" s="37" t="s">
        <v>719</v>
      </c>
      <c r="G767" s="37"/>
      <c r="H767" s="37"/>
      <c r="I767" s="37"/>
      <c r="J767" s="37"/>
      <c r="K767" s="37"/>
      <c r="L767" s="12">
        <v>3000</v>
      </c>
      <c r="M767" s="12">
        <v>0</v>
      </c>
      <c r="N767" s="6">
        <f t="shared" si="17"/>
        <v>681980673.3499999</v>
      </c>
    </row>
    <row r="768" spans="2:14" ht="22.5" x14ac:dyDescent="0.25">
      <c r="B768" s="37" t="s">
        <v>12</v>
      </c>
      <c r="C768" s="37"/>
      <c r="D768" s="10"/>
      <c r="E768" s="11" t="s">
        <v>720</v>
      </c>
      <c r="F768" s="37" t="s">
        <v>721</v>
      </c>
      <c r="G768" s="37"/>
      <c r="H768" s="37"/>
      <c r="I768" s="37"/>
      <c r="J768" s="37"/>
      <c r="K768" s="37"/>
      <c r="L768" s="12">
        <v>20000</v>
      </c>
      <c r="M768" s="12">
        <v>0</v>
      </c>
      <c r="N768" s="6">
        <f t="shared" si="17"/>
        <v>682000673.3499999</v>
      </c>
    </row>
    <row r="769" spans="2:14" x14ac:dyDescent="0.25">
      <c r="F769" s="37"/>
      <c r="G769" s="37"/>
      <c r="H769" s="37"/>
      <c r="I769" s="37"/>
      <c r="J769" s="37"/>
      <c r="K769" s="37"/>
      <c r="N769" s="6">
        <f t="shared" si="17"/>
        <v>682000673.3499999</v>
      </c>
    </row>
    <row r="770" spans="2:14" ht="22.5" x14ac:dyDescent="0.25">
      <c r="B770" s="37" t="s">
        <v>12</v>
      </c>
      <c r="C770" s="37"/>
      <c r="D770" s="10"/>
      <c r="E770" s="11" t="s">
        <v>722</v>
      </c>
      <c r="F770" s="37" t="s">
        <v>723</v>
      </c>
      <c r="G770" s="37"/>
      <c r="H770" s="37"/>
      <c r="I770" s="37"/>
      <c r="J770" s="37"/>
      <c r="K770" s="37"/>
      <c r="L770" s="12">
        <v>1000</v>
      </c>
      <c r="M770" s="12">
        <v>0</v>
      </c>
      <c r="N770" s="6">
        <f t="shared" si="17"/>
        <v>682001673.3499999</v>
      </c>
    </row>
    <row r="771" spans="2:14" x14ac:dyDescent="0.25">
      <c r="F771" s="37"/>
      <c r="G771" s="37"/>
      <c r="H771" s="37"/>
      <c r="I771" s="37"/>
      <c r="J771" s="37"/>
      <c r="K771" s="37"/>
      <c r="N771" s="6">
        <f t="shared" si="17"/>
        <v>682001673.3499999</v>
      </c>
    </row>
    <row r="772" spans="2:14" ht="22.5" x14ac:dyDescent="0.25">
      <c r="B772" s="37" t="s">
        <v>12</v>
      </c>
      <c r="C772" s="37"/>
      <c r="D772" s="10"/>
      <c r="E772" s="11" t="s">
        <v>724</v>
      </c>
      <c r="F772" s="37" t="s">
        <v>725</v>
      </c>
      <c r="G772" s="37"/>
      <c r="H772" s="37"/>
      <c r="I772" s="37"/>
      <c r="J772" s="37"/>
      <c r="K772" s="37"/>
      <c r="L772" s="12">
        <v>0</v>
      </c>
      <c r="M772" s="12">
        <v>48000</v>
      </c>
      <c r="N772" s="6">
        <f t="shared" si="17"/>
        <v>681953673.3499999</v>
      </c>
    </row>
    <row r="773" spans="2:14" x14ac:dyDescent="0.25">
      <c r="F773" s="37"/>
      <c r="G773" s="37"/>
      <c r="H773" s="37"/>
      <c r="I773" s="37"/>
      <c r="J773" s="37"/>
      <c r="K773" s="37"/>
      <c r="N773" s="6">
        <f t="shared" si="17"/>
        <v>681953673.3499999</v>
      </c>
    </row>
    <row r="774" spans="2:14" ht="22.5" x14ac:dyDescent="0.25">
      <c r="B774" s="37" t="s">
        <v>15</v>
      </c>
      <c r="C774" s="37"/>
      <c r="D774" s="10"/>
      <c r="E774" s="11" t="s">
        <v>726</v>
      </c>
      <c r="F774" s="37" t="s">
        <v>727</v>
      </c>
      <c r="G774" s="37"/>
      <c r="H774" s="37"/>
      <c r="I774" s="37"/>
      <c r="J774" s="37"/>
      <c r="K774" s="37"/>
      <c r="L774" s="12">
        <v>6000</v>
      </c>
      <c r="M774" s="12">
        <v>0</v>
      </c>
      <c r="N774" s="6">
        <f t="shared" si="17"/>
        <v>681959673.3499999</v>
      </c>
    </row>
    <row r="775" spans="2:14" x14ac:dyDescent="0.25">
      <c r="F775" s="37"/>
      <c r="G775" s="37"/>
      <c r="H775" s="37"/>
      <c r="I775" s="37"/>
      <c r="J775" s="37"/>
      <c r="K775" s="37"/>
      <c r="N775" s="6">
        <f t="shared" si="17"/>
        <v>681959673.3499999</v>
      </c>
    </row>
    <row r="776" spans="2:14" ht="22.5" x14ac:dyDescent="0.25">
      <c r="B776" s="37" t="s">
        <v>15</v>
      </c>
      <c r="C776" s="37"/>
      <c r="D776" s="10"/>
      <c r="E776" s="11" t="s">
        <v>728</v>
      </c>
      <c r="F776" s="37" t="s">
        <v>729</v>
      </c>
      <c r="G776" s="37"/>
      <c r="H776" s="37"/>
      <c r="I776" s="37"/>
      <c r="J776" s="37"/>
      <c r="K776" s="37"/>
      <c r="L776" s="12">
        <v>10000</v>
      </c>
      <c r="M776" s="12">
        <v>0</v>
      </c>
      <c r="N776" s="6">
        <f t="shared" si="17"/>
        <v>681969673.3499999</v>
      </c>
    </row>
    <row r="777" spans="2:14" x14ac:dyDescent="0.25">
      <c r="F777" s="37"/>
      <c r="G777" s="37"/>
      <c r="H777" s="37"/>
      <c r="I777" s="37"/>
      <c r="J777" s="37"/>
      <c r="K777" s="37"/>
      <c r="N777" s="6">
        <f t="shared" si="17"/>
        <v>681969673.3499999</v>
      </c>
    </row>
    <row r="778" spans="2:14" ht="22.5" x14ac:dyDescent="0.25">
      <c r="B778" s="37" t="s">
        <v>15</v>
      </c>
      <c r="C778" s="37"/>
      <c r="D778" s="10"/>
      <c r="E778" s="11" t="s">
        <v>730</v>
      </c>
      <c r="F778" s="37" t="s">
        <v>731</v>
      </c>
      <c r="G778" s="37"/>
      <c r="H778" s="37"/>
      <c r="I778" s="37"/>
      <c r="J778" s="37"/>
      <c r="K778" s="37"/>
      <c r="L778" s="12">
        <v>6000</v>
      </c>
      <c r="M778" s="12">
        <v>0</v>
      </c>
      <c r="N778" s="6">
        <f t="shared" si="17"/>
        <v>681975673.3499999</v>
      </c>
    </row>
    <row r="779" spans="2:14" x14ac:dyDescent="0.25">
      <c r="F779" s="37"/>
      <c r="G779" s="37"/>
      <c r="H779" s="37"/>
      <c r="I779" s="37"/>
      <c r="J779" s="37"/>
      <c r="K779" s="37"/>
      <c r="N779" s="6">
        <f t="shared" si="17"/>
        <v>681975673.3499999</v>
      </c>
    </row>
    <row r="780" spans="2:14" ht="22.5" x14ac:dyDescent="0.25">
      <c r="B780" s="37" t="s">
        <v>15</v>
      </c>
      <c r="C780" s="37"/>
      <c r="D780" s="10"/>
      <c r="E780" s="11" t="s">
        <v>732</v>
      </c>
      <c r="F780" s="37" t="s">
        <v>733</v>
      </c>
      <c r="G780" s="37"/>
      <c r="H780" s="37"/>
      <c r="I780" s="37"/>
      <c r="J780" s="37"/>
      <c r="K780" s="37"/>
      <c r="L780" s="12">
        <v>1000</v>
      </c>
      <c r="M780" s="12">
        <v>0</v>
      </c>
      <c r="N780" s="6">
        <f t="shared" si="17"/>
        <v>681976673.3499999</v>
      </c>
    </row>
    <row r="781" spans="2:14" x14ac:dyDescent="0.25">
      <c r="F781" s="37"/>
      <c r="G781" s="37"/>
      <c r="H781" s="37"/>
      <c r="I781" s="37"/>
      <c r="J781" s="37"/>
      <c r="K781" s="37"/>
      <c r="N781" s="6">
        <f t="shared" si="17"/>
        <v>681976673.3499999</v>
      </c>
    </row>
    <row r="782" spans="2:14" ht="22.5" x14ac:dyDescent="0.25">
      <c r="B782" s="37" t="s">
        <v>15</v>
      </c>
      <c r="C782" s="37"/>
      <c r="D782" s="10"/>
      <c r="E782" s="11" t="s">
        <v>734</v>
      </c>
      <c r="F782" s="37" t="s">
        <v>735</v>
      </c>
      <c r="G782" s="37"/>
      <c r="H782" s="37"/>
      <c r="I782" s="37"/>
      <c r="J782" s="37"/>
      <c r="K782" s="37"/>
      <c r="L782" s="12">
        <v>6000</v>
      </c>
      <c r="M782" s="12">
        <v>0</v>
      </c>
      <c r="N782" s="6">
        <f t="shared" si="17"/>
        <v>681982673.3499999</v>
      </c>
    </row>
    <row r="783" spans="2:14" x14ac:dyDescent="0.25">
      <c r="F783" s="37"/>
      <c r="G783" s="37"/>
      <c r="H783" s="37"/>
      <c r="I783" s="37"/>
      <c r="J783" s="37"/>
      <c r="K783" s="37"/>
      <c r="N783" s="6">
        <f t="shared" si="17"/>
        <v>681982673.3499999</v>
      </c>
    </row>
    <row r="784" spans="2:14" ht="22.5" x14ac:dyDescent="0.25">
      <c r="B784" s="37" t="s">
        <v>15</v>
      </c>
      <c r="C784" s="37"/>
      <c r="D784" s="10"/>
      <c r="E784" s="11" t="s">
        <v>736</v>
      </c>
      <c r="F784" s="37" t="s">
        <v>737</v>
      </c>
      <c r="G784" s="37"/>
      <c r="H784" s="37"/>
      <c r="I784" s="37"/>
      <c r="J784" s="37"/>
      <c r="K784" s="37"/>
      <c r="L784" s="12">
        <v>3500</v>
      </c>
      <c r="M784" s="12">
        <v>0</v>
      </c>
      <c r="N784" s="6">
        <f t="shared" si="17"/>
        <v>681986173.3499999</v>
      </c>
    </row>
    <row r="785" spans="2:14" x14ac:dyDescent="0.25">
      <c r="F785" s="37"/>
      <c r="G785" s="37"/>
      <c r="H785" s="37"/>
      <c r="I785" s="37"/>
      <c r="J785" s="37"/>
      <c r="K785" s="37"/>
      <c r="N785" s="6">
        <f t="shared" si="17"/>
        <v>681986173.3499999</v>
      </c>
    </row>
    <row r="786" spans="2:14" ht="22.5" x14ac:dyDescent="0.25">
      <c r="B786" s="37" t="s">
        <v>15</v>
      </c>
      <c r="C786" s="37"/>
      <c r="D786" s="10"/>
      <c r="E786" s="11" t="s">
        <v>738</v>
      </c>
      <c r="F786" s="37" t="s">
        <v>739</v>
      </c>
      <c r="G786" s="37"/>
      <c r="H786" s="37"/>
      <c r="I786" s="37"/>
      <c r="J786" s="37"/>
      <c r="K786" s="37"/>
      <c r="L786" s="12">
        <v>1708</v>
      </c>
      <c r="M786" s="12">
        <v>0</v>
      </c>
      <c r="N786" s="6">
        <f t="shared" si="17"/>
        <v>681987881.3499999</v>
      </c>
    </row>
    <row r="787" spans="2:14" x14ac:dyDescent="0.25">
      <c r="F787" s="37"/>
      <c r="G787" s="37"/>
      <c r="H787" s="37"/>
      <c r="I787" s="37"/>
      <c r="J787" s="37"/>
      <c r="K787" s="37"/>
      <c r="N787" s="6">
        <f t="shared" si="17"/>
        <v>681987881.3499999</v>
      </c>
    </row>
    <row r="788" spans="2:14" ht="22.5" x14ac:dyDescent="0.25">
      <c r="B788" s="37" t="s">
        <v>15</v>
      </c>
      <c r="C788" s="37"/>
      <c r="D788" s="10"/>
      <c r="E788" s="11" t="s">
        <v>740</v>
      </c>
      <c r="F788" s="37" t="s">
        <v>741</v>
      </c>
      <c r="G788" s="37"/>
      <c r="H788" s="37"/>
      <c r="I788" s="37"/>
      <c r="J788" s="37"/>
      <c r="K788" s="37"/>
      <c r="L788" s="12">
        <v>6000</v>
      </c>
      <c r="M788" s="12">
        <v>0</v>
      </c>
      <c r="N788" s="6">
        <f t="shared" si="17"/>
        <v>681993881.3499999</v>
      </c>
    </row>
    <row r="789" spans="2:14" x14ac:dyDescent="0.25">
      <c r="F789" s="37"/>
      <c r="G789" s="37"/>
      <c r="H789" s="37"/>
      <c r="I789" s="37"/>
      <c r="J789" s="37"/>
      <c r="K789" s="37"/>
      <c r="N789" s="6">
        <f t="shared" si="17"/>
        <v>681993881.3499999</v>
      </c>
    </row>
    <row r="790" spans="2:14" ht="22.5" x14ac:dyDescent="0.25">
      <c r="B790" s="37" t="s">
        <v>15</v>
      </c>
      <c r="C790" s="37"/>
      <c r="D790" s="10"/>
      <c r="E790" s="11" t="s">
        <v>742</v>
      </c>
      <c r="F790" s="37" t="s">
        <v>743</v>
      </c>
      <c r="G790" s="37"/>
      <c r="H790" s="37"/>
      <c r="I790" s="37"/>
      <c r="J790" s="37"/>
      <c r="K790" s="37"/>
      <c r="L790" s="12">
        <v>6000</v>
      </c>
      <c r="M790" s="12">
        <v>0</v>
      </c>
      <c r="N790" s="6">
        <f t="shared" si="17"/>
        <v>681999881.3499999</v>
      </c>
    </row>
    <row r="791" spans="2:14" x14ac:dyDescent="0.25">
      <c r="F791" s="37"/>
      <c r="G791" s="37"/>
      <c r="H791" s="37"/>
      <c r="I791" s="37"/>
      <c r="J791" s="37"/>
      <c r="K791" s="37"/>
      <c r="N791" s="6">
        <f t="shared" si="17"/>
        <v>681999881.3499999</v>
      </c>
    </row>
    <row r="792" spans="2:14" ht="22.5" x14ac:dyDescent="0.25">
      <c r="B792" s="37" t="s">
        <v>15</v>
      </c>
      <c r="C792" s="37"/>
      <c r="D792" s="10"/>
      <c r="E792" s="11" t="s">
        <v>744</v>
      </c>
      <c r="F792" s="37" t="s">
        <v>745</v>
      </c>
      <c r="G792" s="37"/>
      <c r="H792" s="37"/>
      <c r="I792" s="37"/>
      <c r="J792" s="37"/>
      <c r="K792" s="37"/>
      <c r="L792" s="12">
        <v>10000</v>
      </c>
      <c r="M792" s="12">
        <v>0</v>
      </c>
      <c r="N792" s="6">
        <f t="shared" si="17"/>
        <v>682009881.3499999</v>
      </c>
    </row>
    <row r="793" spans="2:14" x14ac:dyDescent="0.25">
      <c r="F793" s="37"/>
      <c r="G793" s="37"/>
      <c r="H793" s="37"/>
      <c r="I793" s="37"/>
      <c r="J793" s="37"/>
      <c r="K793" s="37"/>
      <c r="N793" s="6">
        <f t="shared" si="17"/>
        <v>682009881.3499999</v>
      </c>
    </row>
    <row r="794" spans="2:14" ht="22.5" x14ac:dyDescent="0.25">
      <c r="B794" s="37" t="s">
        <v>15</v>
      </c>
      <c r="C794" s="37"/>
      <c r="D794" s="10"/>
      <c r="E794" s="11" t="s">
        <v>746</v>
      </c>
      <c r="F794" s="37" t="s">
        <v>747</v>
      </c>
      <c r="G794" s="37"/>
      <c r="H794" s="37"/>
      <c r="I794" s="37"/>
      <c r="J794" s="37"/>
      <c r="K794" s="37"/>
      <c r="L794" s="12">
        <v>10000</v>
      </c>
      <c r="M794" s="12">
        <v>0</v>
      </c>
      <c r="N794" s="6">
        <f t="shared" si="17"/>
        <v>682019881.3499999</v>
      </c>
    </row>
    <row r="795" spans="2:14" x14ac:dyDescent="0.25">
      <c r="F795" s="37"/>
      <c r="G795" s="37"/>
      <c r="H795" s="37"/>
      <c r="I795" s="37"/>
      <c r="J795" s="37"/>
      <c r="K795" s="37"/>
      <c r="N795" s="6">
        <f t="shared" si="17"/>
        <v>682019881.3499999</v>
      </c>
    </row>
    <row r="796" spans="2:14" ht="22.5" x14ac:dyDescent="0.25">
      <c r="B796" s="37" t="s">
        <v>15</v>
      </c>
      <c r="C796" s="37"/>
      <c r="D796" s="10"/>
      <c r="E796" s="11" t="s">
        <v>748</v>
      </c>
      <c r="F796" s="37" t="s">
        <v>749</v>
      </c>
      <c r="G796" s="37"/>
      <c r="H796" s="37"/>
      <c r="I796" s="37"/>
      <c r="J796" s="37"/>
      <c r="K796" s="37"/>
      <c r="L796" s="12">
        <v>0</v>
      </c>
      <c r="M796" s="12">
        <v>69208</v>
      </c>
      <c r="N796" s="6">
        <f t="shared" si="17"/>
        <v>681950673.3499999</v>
      </c>
    </row>
    <row r="797" spans="2:14" x14ac:dyDescent="0.25">
      <c r="F797" s="37"/>
      <c r="G797" s="37"/>
      <c r="H797" s="37"/>
      <c r="I797" s="37"/>
      <c r="J797" s="37"/>
      <c r="K797" s="37"/>
      <c r="N797" s="6">
        <f t="shared" si="17"/>
        <v>681950673.3499999</v>
      </c>
    </row>
    <row r="798" spans="2:14" ht="22.5" x14ac:dyDescent="0.25">
      <c r="B798" s="37" t="s">
        <v>15</v>
      </c>
      <c r="C798" s="37"/>
      <c r="D798" s="10"/>
      <c r="E798" s="11" t="s">
        <v>750</v>
      </c>
      <c r="F798" s="37" t="s">
        <v>751</v>
      </c>
      <c r="G798" s="37"/>
      <c r="H798" s="37"/>
      <c r="I798" s="37"/>
      <c r="J798" s="37"/>
      <c r="K798" s="37"/>
      <c r="L798" s="12">
        <v>3000</v>
      </c>
      <c r="M798" s="12">
        <v>0</v>
      </c>
      <c r="N798" s="6">
        <f t="shared" si="17"/>
        <v>681953673.3499999</v>
      </c>
    </row>
    <row r="799" spans="2:14" x14ac:dyDescent="0.25">
      <c r="F799" s="37"/>
      <c r="G799" s="37"/>
      <c r="H799" s="37"/>
      <c r="I799" s="37"/>
      <c r="J799" s="37"/>
      <c r="K799" s="37"/>
      <c r="N799" s="6">
        <f t="shared" si="17"/>
        <v>681953673.3499999</v>
      </c>
    </row>
    <row r="800" spans="2:14" x14ac:dyDescent="0.25">
      <c r="B800" s="37" t="s">
        <v>36</v>
      </c>
      <c r="C800" s="37"/>
      <c r="D800" s="10"/>
      <c r="E800" s="11" t="s">
        <v>752</v>
      </c>
      <c r="F800" s="37" t="s">
        <v>753</v>
      </c>
      <c r="G800" s="37"/>
      <c r="H800" s="37"/>
      <c r="I800" s="37"/>
      <c r="J800" s="37"/>
      <c r="K800" s="37"/>
      <c r="L800" s="12">
        <v>0</v>
      </c>
      <c r="M800" s="12">
        <v>5816.53</v>
      </c>
      <c r="N800" s="6">
        <f t="shared" si="17"/>
        <v>681947856.81999993</v>
      </c>
    </row>
    <row r="801" spans="2:14" x14ac:dyDescent="0.25">
      <c r="F801" s="37"/>
      <c r="G801" s="37"/>
      <c r="H801" s="37"/>
      <c r="I801" s="37"/>
      <c r="J801" s="37"/>
      <c r="K801" s="37"/>
      <c r="N801" s="6">
        <f t="shared" si="17"/>
        <v>681947856.81999993</v>
      </c>
    </row>
    <row r="802" spans="2:14" x14ac:dyDescent="0.25">
      <c r="B802" s="37" t="s">
        <v>36</v>
      </c>
      <c r="C802" s="37"/>
      <c r="D802" s="10"/>
      <c r="E802" s="11" t="s">
        <v>752</v>
      </c>
      <c r="F802" s="37" t="s">
        <v>753</v>
      </c>
      <c r="G802" s="37"/>
      <c r="H802" s="37"/>
      <c r="I802" s="37"/>
      <c r="J802" s="37"/>
      <c r="K802" s="37"/>
      <c r="L802" s="12">
        <v>0</v>
      </c>
      <c r="M802" s="12">
        <v>131453.51999999999</v>
      </c>
      <c r="N802" s="6">
        <f t="shared" si="17"/>
        <v>681816403.29999995</v>
      </c>
    </row>
    <row r="803" spans="2:14" ht="13.5" customHeight="1" x14ac:dyDescent="0.25">
      <c r="F803" s="37"/>
      <c r="G803" s="37"/>
      <c r="H803" s="37"/>
      <c r="I803" s="37"/>
      <c r="J803" s="37"/>
      <c r="K803" s="37"/>
      <c r="N803" s="6">
        <f t="shared" si="17"/>
        <v>681816403.29999995</v>
      </c>
    </row>
    <row r="804" spans="2:14" ht="13.5" customHeight="1" x14ac:dyDescent="0.25">
      <c r="B804" s="37" t="s">
        <v>36</v>
      </c>
      <c r="C804" s="37"/>
      <c r="D804" s="10"/>
      <c r="E804" s="11" t="s">
        <v>754</v>
      </c>
      <c r="F804" s="37" t="s">
        <v>755</v>
      </c>
      <c r="G804" s="37"/>
      <c r="H804" s="37"/>
      <c r="I804" s="37"/>
      <c r="J804" s="37"/>
      <c r="K804" s="37"/>
      <c r="L804" s="12">
        <v>0</v>
      </c>
      <c r="M804" s="12">
        <v>6345.5</v>
      </c>
      <c r="N804" s="6">
        <f t="shared" si="17"/>
        <v>681810057.79999995</v>
      </c>
    </row>
    <row r="805" spans="2:14" ht="13.5" customHeight="1" x14ac:dyDescent="0.25">
      <c r="F805" s="37"/>
      <c r="G805" s="37"/>
      <c r="H805" s="37"/>
      <c r="I805" s="37"/>
      <c r="J805" s="37"/>
      <c r="K805" s="37"/>
      <c r="N805" s="6">
        <f t="shared" si="17"/>
        <v>681810057.79999995</v>
      </c>
    </row>
    <row r="806" spans="2:14" ht="13.5" customHeight="1" x14ac:dyDescent="0.25">
      <c r="B806" s="37" t="s">
        <v>36</v>
      </c>
      <c r="C806" s="37"/>
      <c r="D806" s="10"/>
      <c r="E806" s="11" t="s">
        <v>754</v>
      </c>
      <c r="F806" s="37" t="s">
        <v>755</v>
      </c>
      <c r="G806" s="37"/>
      <c r="H806" s="37"/>
      <c r="I806" s="37"/>
      <c r="J806" s="37"/>
      <c r="K806" s="37"/>
      <c r="L806" s="12">
        <v>0</v>
      </c>
      <c r="M806" s="12">
        <v>143408.07999999999</v>
      </c>
      <c r="N806" s="6">
        <f t="shared" si="17"/>
        <v>681666649.71999991</v>
      </c>
    </row>
    <row r="807" spans="2:14" ht="13.5" customHeight="1" x14ac:dyDescent="0.25">
      <c r="F807" s="37"/>
      <c r="G807" s="37"/>
      <c r="H807" s="37"/>
      <c r="I807" s="37"/>
      <c r="J807" s="37"/>
      <c r="K807" s="37"/>
      <c r="N807" s="6">
        <f t="shared" si="17"/>
        <v>681666649.71999991</v>
      </c>
    </row>
    <row r="808" spans="2:14" ht="13.5" customHeight="1" x14ac:dyDescent="0.25">
      <c r="B808" s="37" t="s">
        <v>36</v>
      </c>
      <c r="C808" s="37"/>
      <c r="D808" s="10"/>
      <c r="E808" s="11" t="s">
        <v>756</v>
      </c>
      <c r="F808" s="37" t="s">
        <v>757</v>
      </c>
      <c r="G808" s="37"/>
      <c r="H808" s="37"/>
      <c r="I808" s="37"/>
      <c r="J808" s="37"/>
      <c r="K808" s="37"/>
      <c r="L808" s="12">
        <v>0</v>
      </c>
      <c r="M808" s="12">
        <v>71041.66</v>
      </c>
      <c r="N808" s="6">
        <f t="shared" si="17"/>
        <v>681595608.05999994</v>
      </c>
    </row>
    <row r="809" spans="2:14" ht="13.5" customHeight="1" x14ac:dyDescent="0.25">
      <c r="F809" s="37"/>
      <c r="G809" s="37"/>
      <c r="H809" s="37"/>
      <c r="I809" s="37"/>
      <c r="J809" s="37"/>
      <c r="K809" s="37"/>
      <c r="N809" s="6">
        <f t="shared" si="17"/>
        <v>681595608.05999994</v>
      </c>
    </row>
    <row r="810" spans="2:14" ht="13.5" customHeight="1" x14ac:dyDescent="0.25">
      <c r="B810" s="37" t="s">
        <v>36</v>
      </c>
      <c r="C810" s="37"/>
      <c r="D810" s="10"/>
      <c r="E810" s="11" t="s">
        <v>756</v>
      </c>
      <c r="F810" s="37" t="s">
        <v>757</v>
      </c>
      <c r="G810" s="37"/>
      <c r="H810" s="37"/>
      <c r="I810" s="37"/>
      <c r="J810" s="37"/>
      <c r="K810" s="37"/>
      <c r="L810" s="12">
        <v>0</v>
      </c>
      <c r="M810" s="12">
        <v>1270224.93</v>
      </c>
      <c r="N810" s="6">
        <f t="shared" si="17"/>
        <v>680325383.13</v>
      </c>
    </row>
    <row r="811" spans="2:14" ht="13.5" customHeight="1" x14ac:dyDescent="0.25">
      <c r="F811" s="37"/>
      <c r="G811" s="37"/>
      <c r="H811" s="37"/>
      <c r="I811" s="37"/>
      <c r="J811" s="37"/>
      <c r="K811" s="37"/>
      <c r="N811" s="6">
        <f t="shared" si="17"/>
        <v>680325383.13</v>
      </c>
    </row>
    <row r="812" spans="2:14" ht="13.5" customHeight="1" x14ac:dyDescent="0.25">
      <c r="B812" s="37" t="s">
        <v>36</v>
      </c>
      <c r="C812" s="37"/>
      <c r="D812" s="10"/>
      <c r="E812" s="11" t="s">
        <v>758</v>
      </c>
      <c r="F812" s="37" t="s">
        <v>759</v>
      </c>
      <c r="G812" s="37"/>
      <c r="H812" s="37"/>
      <c r="I812" s="37"/>
      <c r="J812" s="37"/>
      <c r="K812" s="37"/>
      <c r="L812" s="12">
        <v>0</v>
      </c>
      <c r="M812" s="12">
        <v>7800</v>
      </c>
      <c r="N812" s="6">
        <f t="shared" si="17"/>
        <v>680317583.13</v>
      </c>
    </row>
    <row r="813" spans="2:14" ht="13.5" customHeight="1" x14ac:dyDescent="0.25">
      <c r="F813" s="37"/>
      <c r="G813" s="37"/>
      <c r="H813" s="37"/>
      <c r="I813" s="37"/>
      <c r="J813" s="37"/>
      <c r="K813" s="37"/>
      <c r="N813" s="6">
        <f t="shared" si="17"/>
        <v>680317583.13</v>
      </c>
    </row>
    <row r="814" spans="2:14" ht="13.5" customHeight="1" x14ac:dyDescent="0.25">
      <c r="B814" s="37" t="s">
        <v>36</v>
      </c>
      <c r="C814" s="37"/>
      <c r="D814" s="10"/>
      <c r="E814" s="11" t="s">
        <v>758</v>
      </c>
      <c r="F814" s="37" t="s">
        <v>759</v>
      </c>
      <c r="G814" s="37"/>
      <c r="H814" s="37"/>
      <c r="I814" s="37"/>
      <c r="J814" s="37"/>
      <c r="K814" s="37"/>
      <c r="L814" s="12">
        <v>0</v>
      </c>
      <c r="M814" s="12">
        <v>176280</v>
      </c>
      <c r="N814" s="6">
        <f t="shared" si="17"/>
        <v>680141303.13</v>
      </c>
    </row>
    <row r="815" spans="2:14" ht="13.5" customHeight="1" x14ac:dyDescent="0.25">
      <c r="F815" s="37"/>
      <c r="G815" s="37"/>
      <c r="H815" s="37"/>
      <c r="I815" s="37"/>
      <c r="J815" s="37"/>
      <c r="K815" s="37"/>
      <c r="N815" s="6">
        <f t="shared" si="17"/>
        <v>680141303.13</v>
      </c>
    </row>
    <row r="816" spans="2:14" ht="13.5" customHeight="1" x14ac:dyDescent="0.25">
      <c r="B816" s="37" t="s">
        <v>36</v>
      </c>
      <c r="C816" s="37"/>
      <c r="D816" s="10"/>
      <c r="E816" s="11" t="s">
        <v>760</v>
      </c>
      <c r="F816" s="37" t="s">
        <v>761</v>
      </c>
      <c r="G816" s="37"/>
      <c r="H816" s="37"/>
      <c r="I816" s="37"/>
      <c r="J816" s="37"/>
      <c r="K816" s="37"/>
      <c r="L816" s="12">
        <v>0</v>
      </c>
      <c r="M816" s="12">
        <v>11403.49</v>
      </c>
      <c r="N816" s="6">
        <f t="shared" si="17"/>
        <v>680129899.63999999</v>
      </c>
    </row>
    <row r="817" spans="2:14" ht="13.5" customHeight="1" x14ac:dyDescent="0.25">
      <c r="F817" s="37"/>
      <c r="G817" s="37"/>
      <c r="H817" s="37"/>
      <c r="I817" s="37"/>
      <c r="J817" s="37"/>
      <c r="K817" s="37"/>
      <c r="N817" s="6">
        <f t="shared" si="17"/>
        <v>680129899.63999999</v>
      </c>
    </row>
    <row r="818" spans="2:14" ht="13.5" customHeight="1" x14ac:dyDescent="0.25">
      <c r="B818" s="37" t="s">
        <v>36</v>
      </c>
      <c r="C818" s="37"/>
      <c r="D818" s="10"/>
      <c r="E818" s="11" t="s">
        <v>760</v>
      </c>
      <c r="F818" s="37" t="s">
        <v>762</v>
      </c>
      <c r="G818" s="37"/>
      <c r="H818" s="37"/>
      <c r="I818" s="37"/>
      <c r="J818" s="37"/>
      <c r="K818" s="37"/>
      <c r="L818" s="12">
        <v>0</v>
      </c>
      <c r="M818" s="12">
        <v>6272.36</v>
      </c>
      <c r="N818" s="6">
        <f t="shared" si="17"/>
        <v>680123627.27999997</v>
      </c>
    </row>
    <row r="819" spans="2:14" ht="13.5" customHeight="1" x14ac:dyDescent="0.25">
      <c r="F819" s="37"/>
      <c r="G819" s="37"/>
      <c r="H819" s="37"/>
      <c r="I819" s="37"/>
      <c r="J819" s="37"/>
      <c r="K819" s="37"/>
      <c r="N819" s="6">
        <f t="shared" si="17"/>
        <v>680123627.27999997</v>
      </c>
    </row>
    <row r="820" spans="2:14" ht="13.5" customHeight="1" x14ac:dyDescent="0.25">
      <c r="B820" s="37" t="s">
        <v>36</v>
      </c>
      <c r="C820" s="37"/>
      <c r="D820" s="10"/>
      <c r="E820" s="11" t="s">
        <v>760</v>
      </c>
      <c r="F820" s="37" t="s">
        <v>762</v>
      </c>
      <c r="G820" s="37"/>
      <c r="H820" s="37"/>
      <c r="I820" s="37"/>
      <c r="J820" s="37"/>
      <c r="K820" s="37"/>
      <c r="L820" s="12">
        <v>0</v>
      </c>
      <c r="M820" s="12">
        <v>1161.55</v>
      </c>
      <c r="N820" s="6">
        <f t="shared" si="17"/>
        <v>680122465.73000002</v>
      </c>
    </row>
    <row r="821" spans="2:14" ht="13.5" customHeight="1" x14ac:dyDescent="0.25">
      <c r="F821" s="37"/>
      <c r="G821" s="37"/>
      <c r="H821" s="37"/>
      <c r="I821" s="37"/>
      <c r="J821" s="37"/>
      <c r="K821" s="37"/>
      <c r="N821" s="6">
        <f t="shared" si="17"/>
        <v>680122465.73000002</v>
      </c>
    </row>
    <row r="822" spans="2:14" ht="13.5" customHeight="1" x14ac:dyDescent="0.25">
      <c r="B822" s="37" t="s">
        <v>36</v>
      </c>
      <c r="C822" s="37"/>
      <c r="D822" s="10"/>
      <c r="E822" s="11" t="s">
        <v>760</v>
      </c>
      <c r="F822" s="37" t="s">
        <v>762</v>
      </c>
      <c r="G822" s="37"/>
      <c r="H822" s="37"/>
      <c r="I822" s="37"/>
      <c r="J822" s="37"/>
      <c r="K822" s="37"/>
      <c r="L822" s="12">
        <v>0</v>
      </c>
      <c r="M822" s="12">
        <v>11615.48</v>
      </c>
      <c r="N822" s="6">
        <f t="shared" si="17"/>
        <v>680110850.25</v>
      </c>
    </row>
    <row r="823" spans="2:14" ht="13.5" customHeight="1" x14ac:dyDescent="0.25">
      <c r="F823" s="37"/>
      <c r="G823" s="37"/>
      <c r="H823" s="37"/>
      <c r="I823" s="37"/>
      <c r="J823" s="37"/>
      <c r="K823" s="37"/>
      <c r="N823" s="6">
        <f t="shared" si="17"/>
        <v>680110850.25</v>
      </c>
    </row>
    <row r="824" spans="2:14" ht="13.5" customHeight="1" x14ac:dyDescent="0.25">
      <c r="B824" s="37" t="s">
        <v>36</v>
      </c>
      <c r="C824" s="37"/>
      <c r="D824" s="10"/>
      <c r="E824" s="11" t="s">
        <v>760</v>
      </c>
      <c r="F824" s="37" t="s">
        <v>762</v>
      </c>
      <c r="G824" s="37"/>
      <c r="H824" s="37"/>
      <c r="I824" s="37"/>
      <c r="J824" s="37"/>
      <c r="K824" s="37"/>
      <c r="L824" s="12">
        <v>0</v>
      </c>
      <c r="M824" s="12">
        <v>958895.4</v>
      </c>
      <c r="N824" s="6">
        <f t="shared" si="17"/>
        <v>679151954.85000002</v>
      </c>
    </row>
    <row r="825" spans="2:14" x14ac:dyDescent="0.25">
      <c r="F825" s="37"/>
      <c r="G825" s="37"/>
      <c r="H825" s="37"/>
      <c r="I825" s="37"/>
      <c r="J825" s="37"/>
      <c r="K825" s="37"/>
      <c r="N825" s="6">
        <f t="shared" si="17"/>
        <v>679151954.85000002</v>
      </c>
    </row>
    <row r="826" spans="2:14" x14ac:dyDescent="0.25">
      <c r="B826" s="37" t="s">
        <v>36</v>
      </c>
      <c r="C826" s="37"/>
      <c r="D826" s="10"/>
      <c r="E826" s="11" t="s">
        <v>763</v>
      </c>
      <c r="F826" s="37" t="s">
        <v>764</v>
      </c>
      <c r="G826" s="37"/>
      <c r="H826" s="37"/>
      <c r="I826" s="37"/>
      <c r="J826" s="37"/>
      <c r="K826" s="37"/>
      <c r="L826" s="12">
        <v>0</v>
      </c>
      <c r="M826" s="12">
        <v>16364.75</v>
      </c>
      <c r="N826" s="6">
        <f t="shared" si="17"/>
        <v>679135590.10000002</v>
      </c>
    </row>
    <row r="827" spans="2:14" x14ac:dyDescent="0.25">
      <c r="F827" s="37"/>
      <c r="G827" s="37"/>
      <c r="H827" s="37"/>
      <c r="I827" s="37"/>
      <c r="J827" s="37"/>
      <c r="K827" s="37"/>
      <c r="N827" s="6">
        <f t="shared" si="17"/>
        <v>679135590.10000002</v>
      </c>
    </row>
    <row r="828" spans="2:14" x14ac:dyDescent="0.25">
      <c r="B828" s="37" t="s">
        <v>36</v>
      </c>
      <c r="C828" s="37"/>
      <c r="D828" s="10"/>
      <c r="E828" s="11" t="s">
        <v>763</v>
      </c>
      <c r="F828" s="37" t="s">
        <v>764</v>
      </c>
      <c r="G828" s="37"/>
      <c r="H828" s="37"/>
      <c r="I828" s="37"/>
      <c r="J828" s="37"/>
      <c r="K828" s="37"/>
      <c r="L828" s="12">
        <v>0</v>
      </c>
      <c r="M828" s="12">
        <v>9001.24</v>
      </c>
      <c r="N828" s="6">
        <f t="shared" si="17"/>
        <v>679126588.86000001</v>
      </c>
    </row>
    <row r="829" spans="2:14" x14ac:dyDescent="0.25">
      <c r="F829" s="37"/>
      <c r="G829" s="37"/>
      <c r="H829" s="37"/>
      <c r="I829" s="37"/>
      <c r="J829" s="37"/>
      <c r="K829" s="37"/>
      <c r="N829" s="6">
        <f t="shared" si="17"/>
        <v>679126588.86000001</v>
      </c>
    </row>
    <row r="830" spans="2:14" x14ac:dyDescent="0.25">
      <c r="B830" s="37" t="s">
        <v>36</v>
      </c>
      <c r="C830" s="37"/>
      <c r="D830" s="10"/>
      <c r="E830" s="11" t="s">
        <v>763</v>
      </c>
      <c r="F830" s="37" t="s">
        <v>764</v>
      </c>
      <c r="G830" s="37"/>
      <c r="H830" s="37"/>
      <c r="I830" s="37"/>
      <c r="J830" s="37"/>
      <c r="K830" s="37"/>
      <c r="L830" s="12">
        <v>0</v>
      </c>
      <c r="M830" s="12">
        <v>1666.9</v>
      </c>
      <c r="N830" s="6">
        <f t="shared" ref="N830:N893" si="18">+N829+L830-M830</f>
        <v>679124921.96000004</v>
      </c>
    </row>
    <row r="831" spans="2:14" x14ac:dyDescent="0.25">
      <c r="F831" s="37"/>
      <c r="G831" s="37"/>
      <c r="H831" s="37"/>
      <c r="I831" s="37"/>
      <c r="J831" s="37"/>
      <c r="K831" s="37"/>
      <c r="N831" s="6">
        <f t="shared" si="18"/>
        <v>679124921.96000004</v>
      </c>
    </row>
    <row r="832" spans="2:14" x14ac:dyDescent="0.25">
      <c r="B832" s="37" t="s">
        <v>36</v>
      </c>
      <c r="C832" s="37"/>
      <c r="D832" s="10"/>
      <c r="E832" s="11" t="s">
        <v>763</v>
      </c>
      <c r="F832" s="37" t="s">
        <v>764</v>
      </c>
      <c r="G832" s="37"/>
      <c r="H832" s="37"/>
      <c r="I832" s="37"/>
      <c r="J832" s="37"/>
      <c r="K832" s="37"/>
      <c r="L832" s="12">
        <v>0</v>
      </c>
      <c r="M832" s="12">
        <v>16668.96</v>
      </c>
      <c r="N832" s="6">
        <f t="shared" si="18"/>
        <v>679108253</v>
      </c>
    </row>
    <row r="833" spans="2:14" x14ac:dyDescent="0.25">
      <c r="F833" s="37"/>
      <c r="G833" s="37"/>
      <c r="H833" s="37"/>
      <c r="I833" s="37"/>
      <c r="J833" s="37"/>
      <c r="K833" s="37"/>
      <c r="N833" s="6">
        <f t="shared" si="18"/>
        <v>679108253</v>
      </c>
    </row>
    <row r="834" spans="2:14" x14ac:dyDescent="0.25">
      <c r="B834" s="37" t="s">
        <v>36</v>
      </c>
      <c r="C834" s="37"/>
      <c r="D834" s="10"/>
      <c r="E834" s="11" t="s">
        <v>763</v>
      </c>
      <c r="F834" s="37" t="s">
        <v>764</v>
      </c>
      <c r="G834" s="37"/>
      <c r="H834" s="37"/>
      <c r="I834" s="37"/>
      <c r="J834" s="37"/>
      <c r="K834" s="37"/>
      <c r="L834" s="12">
        <v>0</v>
      </c>
      <c r="M834" s="12">
        <v>1376076.82</v>
      </c>
      <c r="N834" s="6">
        <f t="shared" si="18"/>
        <v>677732176.17999995</v>
      </c>
    </row>
    <row r="835" spans="2:14" x14ac:dyDescent="0.25">
      <c r="F835" s="37"/>
      <c r="G835" s="37"/>
      <c r="H835" s="37"/>
      <c r="I835" s="37"/>
      <c r="J835" s="37"/>
      <c r="K835" s="37"/>
      <c r="N835" s="6">
        <f t="shared" si="18"/>
        <v>677732176.17999995</v>
      </c>
    </row>
    <row r="836" spans="2:14" x14ac:dyDescent="0.25">
      <c r="B836" s="37" t="s">
        <v>36</v>
      </c>
      <c r="C836" s="37"/>
      <c r="D836" s="10"/>
      <c r="E836" s="11" t="s">
        <v>765</v>
      </c>
      <c r="F836" s="37" t="s">
        <v>766</v>
      </c>
      <c r="G836" s="37"/>
      <c r="H836" s="37"/>
      <c r="I836" s="37"/>
      <c r="J836" s="37"/>
      <c r="K836" s="37"/>
      <c r="L836" s="12">
        <v>0</v>
      </c>
      <c r="M836" s="12">
        <v>16559.689999999999</v>
      </c>
      <c r="N836" s="6">
        <f t="shared" si="18"/>
        <v>677715616.48999989</v>
      </c>
    </row>
    <row r="837" spans="2:14" x14ac:dyDescent="0.25">
      <c r="F837" s="37"/>
      <c r="G837" s="37"/>
      <c r="H837" s="37"/>
      <c r="I837" s="37"/>
      <c r="J837" s="37"/>
      <c r="K837" s="37"/>
      <c r="N837" s="6">
        <f t="shared" si="18"/>
        <v>677715616.48999989</v>
      </c>
    </row>
    <row r="838" spans="2:14" x14ac:dyDescent="0.25">
      <c r="B838" s="37" t="s">
        <v>36</v>
      </c>
      <c r="C838" s="37"/>
      <c r="D838" s="10"/>
      <c r="E838" s="11" t="s">
        <v>765</v>
      </c>
      <c r="F838" s="37" t="s">
        <v>767</v>
      </c>
      <c r="G838" s="37"/>
      <c r="H838" s="37"/>
      <c r="I838" s="37"/>
      <c r="J838" s="37"/>
      <c r="K838" s="37"/>
      <c r="L838" s="12">
        <v>0</v>
      </c>
      <c r="M838" s="12">
        <v>7130.47</v>
      </c>
      <c r="N838" s="6">
        <f t="shared" si="18"/>
        <v>677708486.01999986</v>
      </c>
    </row>
    <row r="839" spans="2:14" x14ac:dyDescent="0.25">
      <c r="F839" s="37"/>
      <c r="G839" s="37"/>
      <c r="H839" s="37"/>
      <c r="I839" s="37"/>
      <c r="J839" s="37"/>
      <c r="K839" s="37"/>
      <c r="N839" s="6">
        <f t="shared" si="18"/>
        <v>677708486.01999986</v>
      </c>
    </row>
    <row r="840" spans="2:14" x14ac:dyDescent="0.25">
      <c r="B840" s="37" t="s">
        <v>36</v>
      </c>
      <c r="C840" s="37"/>
      <c r="D840" s="10"/>
      <c r="E840" s="11" t="s">
        <v>765</v>
      </c>
      <c r="F840" s="37" t="s">
        <v>767</v>
      </c>
      <c r="G840" s="37"/>
      <c r="H840" s="37"/>
      <c r="I840" s="37"/>
      <c r="J840" s="37"/>
      <c r="K840" s="37"/>
      <c r="L840" s="12">
        <v>0</v>
      </c>
      <c r="M840" s="12">
        <v>1320.46</v>
      </c>
      <c r="N840" s="6">
        <f t="shared" si="18"/>
        <v>677707165.55999982</v>
      </c>
    </row>
    <row r="841" spans="2:14" x14ac:dyDescent="0.25">
      <c r="F841" s="37"/>
      <c r="G841" s="37"/>
      <c r="H841" s="37"/>
      <c r="I841" s="37"/>
      <c r="J841" s="37"/>
      <c r="K841" s="37"/>
      <c r="N841" s="6">
        <f t="shared" si="18"/>
        <v>677707165.55999982</v>
      </c>
    </row>
    <row r="842" spans="2:14" x14ac:dyDescent="0.25">
      <c r="B842" s="37" t="s">
        <v>36</v>
      </c>
      <c r="C842" s="37"/>
      <c r="D842" s="10"/>
      <c r="E842" s="11" t="s">
        <v>765</v>
      </c>
      <c r="F842" s="37" t="s">
        <v>767</v>
      </c>
      <c r="G842" s="37"/>
      <c r="H842" s="37"/>
      <c r="I842" s="37"/>
      <c r="J842" s="37"/>
      <c r="K842" s="37"/>
      <c r="L842" s="12">
        <v>0</v>
      </c>
      <c r="M842" s="12">
        <v>13204.57</v>
      </c>
      <c r="N842" s="6">
        <f t="shared" si="18"/>
        <v>677693960.98999977</v>
      </c>
    </row>
    <row r="843" spans="2:14" x14ac:dyDescent="0.25">
      <c r="F843" s="37"/>
      <c r="G843" s="37"/>
      <c r="H843" s="37"/>
      <c r="I843" s="37"/>
      <c r="J843" s="37"/>
      <c r="K843" s="37"/>
      <c r="N843" s="6">
        <f t="shared" si="18"/>
        <v>677693960.98999977</v>
      </c>
    </row>
    <row r="844" spans="2:14" x14ac:dyDescent="0.25">
      <c r="B844" s="37" t="s">
        <v>36</v>
      </c>
      <c r="C844" s="37"/>
      <c r="D844" s="10"/>
      <c r="E844" s="11" t="s">
        <v>765</v>
      </c>
      <c r="F844" s="37" t="s">
        <v>767</v>
      </c>
      <c r="G844" s="37"/>
      <c r="H844" s="37"/>
      <c r="I844" s="37"/>
      <c r="J844" s="37"/>
      <c r="K844" s="37"/>
      <c r="L844" s="12">
        <v>0</v>
      </c>
      <c r="M844" s="12">
        <v>1446094.12</v>
      </c>
      <c r="N844" s="6">
        <f t="shared" si="18"/>
        <v>676247866.86999977</v>
      </c>
    </row>
    <row r="845" spans="2:14" x14ac:dyDescent="0.25">
      <c r="F845" s="37"/>
      <c r="G845" s="37"/>
      <c r="H845" s="37"/>
      <c r="I845" s="37"/>
      <c r="J845" s="37"/>
      <c r="K845" s="37"/>
      <c r="N845" s="6">
        <f t="shared" si="18"/>
        <v>676247866.86999977</v>
      </c>
    </row>
    <row r="846" spans="2:14" x14ac:dyDescent="0.25">
      <c r="B846" s="37" t="s">
        <v>36</v>
      </c>
      <c r="C846" s="37"/>
      <c r="D846" s="10"/>
      <c r="E846" s="11" t="s">
        <v>768</v>
      </c>
      <c r="F846" s="37" t="s">
        <v>769</v>
      </c>
      <c r="G846" s="37"/>
      <c r="H846" s="37"/>
      <c r="I846" s="37"/>
      <c r="J846" s="37"/>
      <c r="K846" s="37"/>
      <c r="L846" s="12">
        <v>0</v>
      </c>
      <c r="M846" s="12">
        <v>1022651.25</v>
      </c>
      <c r="N846" s="6">
        <f t="shared" si="18"/>
        <v>675225215.61999977</v>
      </c>
    </row>
    <row r="847" spans="2:14" x14ac:dyDescent="0.25">
      <c r="F847" s="37"/>
      <c r="G847" s="37"/>
      <c r="H847" s="37"/>
      <c r="I847" s="37"/>
      <c r="J847" s="37"/>
      <c r="K847" s="37"/>
      <c r="N847" s="6">
        <f t="shared" si="18"/>
        <v>675225215.61999977</v>
      </c>
    </row>
    <row r="848" spans="2:14" x14ac:dyDescent="0.25">
      <c r="B848" s="37" t="s">
        <v>36</v>
      </c>
      <c r="C848" s="37"/>
      <c r="D848" s="10"/>
      <c r="E848" s="11" t="s">
        <v>768</v>
      </c>
      <c r="F848" s="37" t="s">
        <v>769</v>
      </c>
      <c r="G848" s="37"/>
      <c r="H848" s="37"/>
      <c r="I848" s="37"/>
      <c r="J848" s="37"/>
      <c r="K848" s="37"/>
      <c r="L848" s="12">
        <v>0</v>
      </c>
      <c r="M848" s="12">
        <v>41014.800000000003</v>
      </c>
      <c r="N848" s="6">
        <f t="shared" si="18"/>
        <v>675184200.81999981</v>
      </c>
    </row>
    <row r="849" spans="2:14" x14ac:dyDescent="0.25">
      <c r="F849" s="37"/>
      <c r="G849" s="37"/>
      <c r="H849" s="37"/>
      <c r="I849" s="37"/>
      <c r="J849" s="37"/>
      <c r="K849" s="37"/>
      <c r="N849" s="6">
        <f t="shared" si="18"/>
        <v>675184200.81999981</v>
      </c>
    </row>
    <row r="850" spans="2:14" x14ac:dyDescent="0.25">
      <c r="B850" s="37" t="s">
        <v>36</v>
      </c>
      <c r="C850" s="37"/>
      <c r="D850" s="10"/>
      <c r="E850" s="11" t="s">
        <v>770</v>
      </c>
      <c r="F850" s="37" t="s">
        <v>771</v>
      </c>
      <c r="G850" s="37"/>
      <c r="H850" s="37"/>
      <c r="I850" s="37"/>
      <c r="J850" s="37"/>
      <c r="K850" s="37"/>
      <c r="L850" s="12">
        <v>0</v>
      </c>
      <c r="M850" s="12">
        <v>50500</v>
      </c>
      <c r="N850" s="6">
        <f t="shared" si="18"/>
        <v>675133700.81999981</v>
      </c>
    </row>
    <row r="851" spans="2:14" x14ac:dyDescent="0.25">
      <c r="F851" s="37"/>
      <c r="G851" s="37"/>
      <c r="H851" s="37"/>
      <c r="I851" s="37"/>
      <c r="J851" s="37"/>
      <c r="K851" s="37"/>
      <c r="N851" s="6">
        <f t="shared" si="18"/>
        <v>675133700.81999981</v>
      </c>
    </row>
    <row r="852" spans="2:14" x14ac:dyDescent="0.25">
      <c r="B852" s="37" t="s">
        <v>36</v>
      </c>
      <c r="C852" s="37"/>
      <c r="D852" s="10"/>
      <c r="E852" s="11" t="s">
        <v>770</v>
      </c>
      <c r="F852" s="37" t="s">
        <v>771</v>
      </c>
      <c r="G852" s="37"/>
      <c r="H852" s="37"/>
      <c r="I852" s="37"/>
      <c r="J852" s="37"/>
      <c r="K852" s="37"/>
      <c r="L852" s="12">
        <v>0</v>
      </c>
      <c r="M852" s="12">
        <v>90900</v>
      </c>
      <c r="N852" s="6">
        <f t="shared" si="18"/>
        <v>675042800.81999981</v>
      </c>
    </row>
    <row r="853" spans="2:14" x14ac:dyDescent="0.25">
      <c r="F853" s="37"/>
      <c r="G853" s="37"/>
      <c r="H853" s="37"/>
      <c r="I853" s="37"/>
      <c r="J853" s="37"/>
      <c r="K853" s="37"/>
      <c r="N853" s="6">
        <f t="shared" si="18"/>
        <v>675042800.81999981</v>
      </c>
    </row>
    <row r="854" spans="2:14" x14ac:dyDescent="0.25">
      <c r="B854" s="37" t="s">
        <v>36</v>
      </c>
      <c r="C854" s="37"/>
      <c r="D854" s="10"/>
      <c r="E854" s="11" t="s">
        <v>770</v>
      </c>
      <c r="F854" s="37" t="s">
        <v>771</v>
      </c>
      <c r="G854" s="37"/>
      <c r="H854" s="37"/>
      <c r="I854" s="37"/>
      <c r="J854" s="37"/>
      <c r="K854" s="37"/>
      <c r="L854" s="12">
        <v>0</v>
      </c>
      <c r="M854" s="12">
        <v>454500</v>
      </c>
      <c r="N854" s="6">
        <f t="shared" si="18"/>
        <v>674588300.81999981</v>
      </c>
    </row>
    <row r="855" spans="2:14" x14ac:dyDescent="0.25">
      <c r="F855" s="37"/>
      <c r="G855" s="37"/>
      <c r="H855" s="37"/>
      <c r="I855" s="37"/>
      <c r="J855" s="37"/>
      <c r="K855" s="37"/>
      <c r="N855" s="6">
        <f t="shared" si="18"/>
        <v>674588300.81999981</v>
      </c>
    </row>
    <row r="856" spans="2:14" x14ac:dyDescent="0.25">
      <c r="B856" s="37" t="s">
        <v>36</v>
      </c>
      <c r="C856" s="37"/>
      <c r="D856" s="10"/>
      <c r="E856" s="11" t="s">
        <v>772</v>
      </c>
      <c r="F856" s="37" t="s">
        <v>773</v>
      </c>
      <c r="G856" s="37"/>
      <c r="H856" s="37"/>
      <c r="I856" s="37"/>
      <c r="J856" s="37"/>
      <c r="K856" s="37"/>
      <c r="L856" s="12">
        <v>0</v>
      </c>
      <c r="M856" s="12">
        <v>10000</v>
      </c>
      <c r="N856" s="6">
        <f t="shared" si="18"/>
        <v>674578300.81999981</v>
      </c>
    </row>
    <row r="857" spans="2:14" x14ac:dyDescent="0.25">
      <c r="F857" s="37"/>
      <c r="G857" s="37"/>
      <c r="H857" s="37"/>
      <c r="I857" s="37"/>
      <c r="J857" s="37"/>
      <c r="K857" s="37"/>
      <c r="N857" s="6">
        <f t="shared" si="18"/>
        <v>674578300.81999981</v>
      </c>
    </row>
    <row r="858" spans="2:14" x14ac:dyDescent="0.25">
      <c r="B858" s="37" t="s">
        <v>36</v>
      </c>
      <c r="C858" s="37"/>
      <c r="D858" s="10"/>
      <c r="E858" s="11" t="s">
        <v>772</v>
      </c>
      <c r="F858" s="37" t="s">
        <v>773</v>
      </c>
      <c r="G858" s="37"/>
      <c r="H858" s="37"/>
      <c r="I858" s="37"/>
      <c r="J858" s="37"/>
      <c r="K858" s="37"/>
      <c r="L858" s="12">
        <v>0</v>
      </c>
      <c r="M858" s="12">
        <v>226000</v>
      </c>
      <c r="N858" s="6">
        <f t="shared" si="18"/>
        <v>674352300.81999981</v>
      </c>
    </row>
    <row r="859" spans="2:14" x14ac:dyDescent="0.25">
      <c r="F859" s="37"/>
      <c r="G859" s="37"/>
      <c r="H859" s="37"/>
      <c r="I859" s="37"/>
      <c r="J859" s="37"/>
      <c r="K859" s="37"/>
      <c r="N859" s="6">
        <f t="shared" si="18"/>
        <v>674352300.81999981</v>
      </c>
    </row>
    <row r="860" spans="2:14" hidden="1" x14ac:dyDescent="0.25">
      <c r="N860" s="6">
        <f t="shared" si="18"/>
        <v>674352300.81999981</v>
      </c>
    </row>
    <row r="861" spans="2:14" x14ac:dyDescent="0.25">
      <c r="B861" s="37" t="s">
        <v>36</v>
      </c>
      <c r="C861" s="37"/>
      <c r="D861" s="10"/>
      <c r="E861" s="11" t="s">
        <v>774</v>
      </c>
      <c r="F861" s="37" t="s">
        <v>775</v>
      </c>
      <c r="G861" s="37"/>
      <c r="H861" s="37"/>
      <c r="I861" s="37"/>
      <c r="J861" s="37"/>
      <c r="K861" s="37"/>
      <c r="L861" s="12">
        <v>0</v>
      </c>
      <c r="M861" s="12">
        <v>1795396.01</v>
      </c>
      <c r="N861" s="6">
        <f t="shared" si="18"/>
        <v>672556904.80999982</v>
      </c>
    </row>
    <row r="862" spans="2:14" x14ac:dyDescent="0.25">
      <c r="F862" s="37"/>
      <c r="G862" s="37"/>
      <c r="H862" s="37"/>
      <c r="I862" s="37"/>
      <c r="J862" s="37"/>
      <c r="K862" s="37"/>
      <c r="N862" s="6">
        <f t="shared" si="18"/>
        <v>672556904.80999982</v>
      </c>
    </row>
    <row r="863" spans="2:14" x14ac:dyDescent="0.25">
      <c r="B863" s="37" t="s">
        <v>36</v>
      </c>
      <c r="C863" s="37"/>
      <c r="D863" s="10"/>
      <c r="E863" s="11" t="s">
        <v>774</v>
      </c>
      <c r="F863" s="37" t="s">
        <v>775</v>
      </c>
      <c r="G863" s="37"/>
      <c r="H863" s="37"/>
      <c r="I863" s="37"/>
      <c r="J863" s="37"/>
      <c r="K863" s="37"/>
      <c r="L863" s="12">
        <v>0</v>
      </c>
      <c r="M863" s="12">
        <v>20581.490000000002</v>
      </c>
      <c r="N863" s="6">
        <f t="shared" si="18"/>
        <v>672536323.31999981</v>
      </c>
    </row>
    <row r="864" spans="2:14" x14ac:dyDescent="0.25">
      <c r="F864" s="37"/>
      <c r="G864" s="37"/>
      <c r="H864" s="37"/>
      <c r="I864" s="37"/>
      <c r="J864" s="37"/>
      <c r="K864" s="37"/>
      <c r="N864" s="6">
        <f t="shared" si="18"/>
        <v>672536323.31999981</v>
      </c>
    </row>
    <row r="865" spans="2:14" x14ac:dyDescent="0.25">
      <c r="B865" s="37" t="s">
        <v>36</v>
      </c>
      <c r="C865" s="37"/>
      <c r="D865" s="10"/>
      <c r="E865" s="11" t="s">
        <v>774</v>
      </c>
      <c r="F865" s="37" t="s">
        <v>775</v>
      </c>
      <c r="G865" s="37"/>
      <c r="H865" s="37"/>
      <c r="I865" s="37"/>
      <c r="J865" s="37"/>
      <c r="K865" s="37"/>
      <c r="L865" s="12">
        <v>0</v>
      </c>
      <c r="M865" s="12">
        <v>11234.78</v>
      </c>
      <c r="N865" s="6">
        <f t="shared" si="18"/>
        <v>672525088.53999984</v>
      </c>
    </row>
    <row r="866" spans="2:14" x14ac:dyDescent="0.25">
      <c r="F866" s="37"/>
      <c r="G866" s="37"/>
      <c r="H866" s="37"/>
      <c r="I866" s="37"/>
      <c r="J866" s="37"/>
      <c r="K866" s="37"/>
      <c r="N866" s="6">
        <f t="shared" si="18"/>
        <v>672525088.53999984</v>
      </c>
    </row>
    <row r="867" spans="2:14" x14ac:dyDescent="0.25">
      <c r="B867" s="37" t="s">
        <v>36</v>
      </c>
      <c r="C867" s="37"/>
      <c r="D867" s="10"/>
      <c r="E867" s="11" t="s">
        <v>774</v>
      </c>
      <c r="F867" s="37" t="s">
        <v>775</v>
      </c>
      <c r="G867" s="37"/>
      <c r="H867" s="37"/>
      <c r="I867" s="37"/>
      <c r="J867" s="37"/>
      <c r="K867" s="37"/>
      <c r="L867" s="12">
        <v>0</v>
      </c>
      <c r="M867" s="12">
        <v>2080.5100000000002</v>
      </c>
      <c r="N867" s="6">
        <f t="shared" si="18"/>
        <v>672523008.02999985</v>
      </c>
    </row>
    <row r="868" spans="2:14" x14ac:dyDescent="0.25">
      <c r="F868" s="37"/>
      <c r="G868" s="37"/>
      <c r="H868" s="37"/>
      <c r="I868" s="37"/>
      <c r="J868" s="37"/>
      <c r="K868" s="37"/>
      <c r="N868" s="6">
        <f t="shared" si="18"/>
        <v>672523008.02999985</v>
      </c>
    </row>
    <row r="869" spans="2:14" x14ac:dyDescent="0.25">
      <c r="B869" s="37" t="s">
        <v>36</v>
      </c>
      <c r="C869" s="37"/>
      <c r="D869" s="10"/>
      <c r="E869" s="11" t="s">
        <v>774</v>
      </c>
      <c r="F869" s="37" t="s">
        <v>775</v>
      </c>
      <c r="G869" s="37"/>
      <c r="H869" s="37"/>
      <c r="I869" s="37"/>
      <c r="J869" s="37"/>
      <c r="K869" s="37"/>
      <c r="L869" s="12">
        <v>0</v>
      </c>
      <c r="M869" s="12">
        <v>20805.150000000001</v>
      </c>
      <c r="N869" s="6">
        <f t="shared" si="18"/>
        <v>672502202.87999988</v>
      </c>
    </row>
    <row r="870" spans="2:14" x14ac:dyDescent="0.25">
      <c r="F870" s="37"/>
      <c r="G870" s="37"/>
      <c r="H870" s="37"/>
      <c r="I870" s="37"/>
      <c r="J870" s="37"/>
      <c r="K870" s="37"/>
      <c r="N870" s="6">
        <f t="shared" si="18"/>
        <v>672502202.87999988</v>
      </c>
    </row>
    <row r="871" spans="2:14" x14ac:dyDescent="0.25">
      <c r="B871" s="37" t="s">
        <v>36</v>
      </c>
      <c r="C871" s="37"/>
      <c r="D871" s="10"/>
      <c r="E871" s="11" t="s">
        <v>776</v>
      </c>
      <c r="F871" s="37" t="s">
        <v>777</v>
      </c>
      <c r="G871" s="37"/>
      <c r="H871" s="37"/>
      <c r="I871" s="37"/>
      <c r="J871" s="37"/>
      <c r="K871" s="37"/>
      <c r="L871" s="12">
        <v>0</v>
      </c>
      <c r="M871" s="12">
        <v>25710</v>
      </c>
      <c r="N871" s="6">
        <f t="shared" si="18"/>
        <v>672476492.87999988</v>
      </c>
    </row>
    <row r="872" spans="2:14" x14ac:dyDescent="0.25">
      <c r="F872" s="37"/>
      <c r="G872" s="37"/>
      <c r="H872" s="37"/>
      <c r="I872" s="37"/>
      <c r="J872" s="37"/>
      <c r="K872" s="37"/>
      <c r="N872" s="6">
        <f t="shared" si="18"/>
        <v>672476492.87999988</v>
      </c>
    </row>
    <row r="873" spans="2:14" x14ac:dyDescent="0.25">
      <c r="B873" s="37" t="s">
        <v>36</v>
      </c>
      <c r="C873" s="37"/>
      <c r="D873" s="10"/>
      <c r="E873" s="11" t="s">
        <v>776</v>
      </c>
      <c r="F873" s="37" t="s">
        <v>777</v>
      </c>
      <c r="G873" s="37"/>
      <c r="H873" s="37"/>
      <c r="I873" s="37"/>
      <c r="J873" s="37"/>
      <c r="K873" s="37"/>
      <c r="L873" s="12">
        <v>0</v>
      </c>
      <c r="M873" s="12">
        <v>581046</v>
      </c>
      <c r="N873" s="6">
        <f t="shared" si="18"/>
        <v>671895446.87999988</v>
      </c>
    </row>
    <row r="874" spans="2:14" x14ac:dyDescent="0.25">
      <c r="F874" s="37"/>
      <c r="G874" s="37"/>
      <c r="H874" s="37"/>
      <c r="I874" s="37"/>
      <c r="J874" s="37"/>
      <c r="K874" s="37"/>
      <c r="N874" s="6">
        <f t="shared" si="18"/>
        <v>671895446.87999988</v>
      </c>
    </row>
    <row r="875" spans="2:14" x14ac:dyDescent="0.25">
      <c r="B875" s="37" t="s">
        <v>36</v>
      </c>
      <c r="C875" s="37"/>
      <c r="D875" s="10"/>
      <c r="E875" s="11" t="s">
        <v>778</v>
      </c>
      <c r="F875" s="37" t="s">
        <v>779</v>
      </c>
      <c r="G875" s="37"/>
      <c r="H875" s="37"/>
      <c r="I875" s="37"/>
      <c r="J875" s="37"/>
      <c r="K875" s="37"/>
      <c r="L875" s="12">
        <v>0</v>
      </c>
      <c r="M875" s="12">
        <v>1402.25</v>
      </c>
      <c r="N875" s="6">
        <f t="shared" si="18"/>
        <v>671894044.62999988</v>
      </c>
    </row>
    <row r="876" spans="2:14" x14ac:dyDescent="0.25">
      <c r="F876" s="37"/>
      <c r="G876" s="37"/>
      <c r="H876" s="37"/>
      <c r="I876" s="37"/>
      <c r="J876" s="37"/>
      <c r="K876" s="37"/>
      <c r="N876" s="6">
        <f t="shared" si="18"/>
        <v>671894044.62999988</v>
      </c>
    </row>
    <row r="877" spans="2:14" x14ac:dyDescent="0.25">
      <c r="B877" s="37" t="s">
        <v>36</v>
      </c>
      <c r="C877" s="37"/>
      <c r="D877" s="10"/>
      <c r="E877" s="11" t="s">
        <v>778</v>
      </c>
      <c r="F877" s="37" t="s">
        <v>779</v>
      </c>
      <c r="G877" s="37"/>
      <c r="H877" s="37"/>
      <c r="I877" s="37"/>
      <c r="J877" s="37"/>
      <c r="K877" s="37"/>
      <c r="L877" s="12">
        <v>0</v>
      </c>
      <c r="M877" s="12">
        <v>31690.85</v>
      </c>
      <c r="N877" s="6">
        <f t="shared" si="18"/>
        <v>671862353.77999985</v>
      </c>
    </row>
    <row r="878" spans="2:14" x14ac:dyDescent="0.25">
      <c r="F878" s="37"/>
      <c r="G878" s="37"/>
      <c r="H878" s="37"/>
      <c r="I878" s="37"/>
      <c r="J878" s="37"/>
      <c r="K878" s="37"/>
      <c r="N878" s="6">
        <f t="shared" si="18"/>
        <v>671862353.77999985</v>
      </c>
    </row>
    <row r="879" spans="2:14" x14ac:dyDescent="0.25">
      <c r="B879" s="37" t="s">
        <v>36</v>
      </c>
      <c r="C879" s="37"/>
      <c r="D879" s="10"/>
      <c r="E879" s="11" t="s">
        <v>780</v>
      </c>
      <c r="F879" s="37" t="s">
        <v>781</v>
      </c>
      <c r="G879" s="37"/>
      <c r="H879" s="37"/>
      <c r="I879" s="37"/>
      <c r="J879" s="37"/>
      <c r="K879" s="37"/>
      <c r="L879" s="12">
        <v>0</v>
      </c>
      <c r="M879" s="12">
        <v>23672.98</v>
      </c>
      <c r="N879" s="6">
        <f t="shared" si="18"/>
        <v>671838680.79999983</v>
      </c>
    </row>
    <row r="880" spans="2:14" x14ac:dyDescent="0.25">
      <c r="F880" s="37"/>
      <c r="G880" s="37"/>
      <c r="H880" s="37"/>
      <c r="I880" s="37"/>
      <c r="J880" s="37"/>
      <c r="K880" s="37"/>
      <c r="N880" s="6">
        <f t="shared" si="18"/>
        <v>671838680.79999983</v>
      </c>
    </row>
    <row r="881" spans="2:14" x14ac:dyDescent="0.25">
      <c r="B881" s="37" t="s">
        <v>36</v>
      </c>
      <c r="C881" s="37"/>
      <c r="D881" s="10"/>
      <c r="E881" s="11" t="s">
        <v>780</v>
      </c>
      <c r="F881" s="37" t="s">
        <v>781</v>
      </c>
      <c r="G881" s="37"/>
      <c r="H881" s="37"/>
      <c r="I881" s="37"/>
      <c r="J881" s="37"/>
      <c r="K881" s="37"/>
      <c r="L881" s="12">
        <v>0</v>
      </c>
      <c r="M881" s="12">
        <v>21919.439999999999</v>
      </c>
      <c r="N881" s="6">
        <f t="shared" si="18"/>
        <v>671816761.35999978</v>
      </c>
    </row>
    <row r="882" spans="2:14" x14ac:dyDescent="0.25">
      <c r="F882" s="37"/>
      <c r="G882" s="37"/>
      <c r="H882" s="37"/>
      <c r="I882" s="37"/>
      <c r="J882" s="37"/>
      <c r="K882" s="37"/>
      <c r="N882" s="6">
        <f t="shared" si="18"/>
        <v>671816761.35999978</v>
      </c>
    </row>
    <row r="883" spans="2:14" x14ac:dyDescent="0.25">
      <c r="B883" s="37" t="s">
        <v>36</v>
      </c>
      <c r="C883" s="37"/>
      <c r="D883" s="10"/>
      <c r="E883" s="11" t="s">
        <v>780</v>
      </c>
      <c r="F883" s="37" t="s">
        <v>781</v>
      </c>
      <c r="G883" s="37"/>
      <c r="H883" s="37"/>
      <c r="I883" s="37"/>
      <c r="J883" s="37"/>
      <c r="K883" s="37"/>
      <c r="L883" s="12">
        <v>0</v>
      </c>
      <c r="M883" s="12">
        <v>471706.27</v>
      </c>
      <c r="N883" s="6">
        <f t="shared" si="18"/>
        <v>671345055.08999979</v>
      </c>
    </row>
    <row r="884" spans="2:14" x14ac:dyDescent="0.25">
      <c r="F884" s="37"/>
      <c r="G884" s="37"/>
      <c r="H884" s="37"/>
      <c r="I884" s="37"/>
      <c r="J884" s="37"/>
      <c r="K884" s="37"/>
      <c r="N884" s="6">
        <f t="shared" si="18"/>
        <v>671345055.08999979</v>
      </c>
    </row>
    <row r="885" spans="2:14" x14ac:dyDescent="0.25">
      <c r="B885" s="37" t="s">
        <v>36</v>
      </c>
      <c r="C885" s="37"/>
      <c r="D885" s="10"/>
      <c r="E885" s="11" t="s">
        <v>782</v>
      </c>
      <c r="F885" s="37" t="s">
        <v>783</v>
      </c>
      <c r="G885" s="37"/>
      <c r="H885" s="37"/>
      <c r="I885" s="37"/>
      <c r="J885" s="37"/>
      <c r="K885" s="37"/>
      <c r="L885" s="12">
        <v>0</v>
      </c>
      <c r="M885" s="12">
        <v>12061.63</v>
      </c>
      <c r="N885" s="6">
        <f t="shared" si="18"/>
        <v>671332993.4599998</v>
      </c>
    </row>
    <row r="886" spans="2:14" x14ac:dyDescent="0.25">
      <c r="F886" s="37"/>
      <c r="G886" s="37"/>
      <c r="H886" s="37"/>
      <c r="I886" s="37"/>
      <c r="J886" s="37"/>
      <c r="K886" s="37"/>
      <c r="N886" s="6">
        <f t="shared" si="18"/>
        <v>671332993.4599998</v>
      </c>
    </row>
    <row r="887" spans="2:14" x14ac:dyDescent="0.25">
      <c r="B887" s="37" t="s">
        <v>36</v>
      </c>
      <c r="C887" s="37"/>
      <c r="D887" s="10"/>
      <c r="E887" s="11" t="s">
        <v>782</v>
      </c>
      <c r="F887" s="37" t="s">
        <v>783</v>
      </c>
      <c r="G887" s="37"/>
      <c r="H887" s="37"/>
      <c r="I887" s="37"/>
      <c r="J887" s="37"/>
      <c r="K887" s="37"/>
      <c r="L887" s="12">
        <v>0</v>
      </c>
      <c r="M887" s="12">
        <v>271131.5</v>
      </c>
      <c r="N887" s="6">
        <f t="shared" si="18"/>
        <v>671061861.9599998</v>
      </c>
    </row>
    <row r="888" spans="2:14" x14ac:dyDescent="0.25">
      <c r="F888" s="37"/>
      <c r="G888" s="37"/>
      <c r="H888" s="37"/>
      <c r="I888" s="37"/>
      <c r="J888" s="37"/>
      <c r="K888" s="37"/>
      <c r="N888" s="6">
        <f t="shared" si="18"/>
        <v>671061861.9599998</v>
      </c>
    </row>
    <row r="889" spans="2:14" hidden="1" x14ac:dyDescent="0.25">
      <c r="N889" s="6">
        <f t="shared" si="18"/>
        <v>671061861.9599998</v>
      </c>
    </row>
    <row r="890" spans="2:14" x14ac:dyDescent="0.25">
      <c r="B890" s="37" t="s">
        <v>36</v>
      </c>
      <c r="C890" s="37"/>
      <c r="D890" s="10"/>
      <c r="E890" s="11" t="s">
        <v>784</v>
      </c>
      <c r="F890" s="37" t="s">
        <v>785</v>
      </c>
      <c r="G890" s="37"/>
      <c r="H890" s="37"/>
      <c r="I890" s="37"/>
      <c r="J890" s="37"/>
      <c r="K890" s="37"/>
      <c r="L890" s="12">
        <v>0</v>
      </c>
      <c r="M890" s="12">
        <v>19600</v>
      </c>
      <c r="N890" s="6">
        <f t="shared" si="18"/>
        <v>671042261.9599998</v>
      </c>
    </row>
    <row r="891" spans="2:14" x14ac:dyDescent="0.25">
      <c r="F891" s="37"/>
      <c r="G891" s="37"/>
      <c r="H891" s="37"/>
      <c r="I891" s="37"/>
      <c r="J891" s="37"/>
      <c r="K891" s="37"/>
      <c r="N891" s="6">
        <f t="shared" si="18"/>
        <v>671042261.9599998</v>
      </c>
    </row>
    <row r="892" spans="2:14" x14ac:dyDescent="0.25">
      <c r="B892" s="37" t="s">
        <v>36</v>
      </c>
      <c r="C892" s="37"/>
      <c r="D892" s="10"/>
      <c r="E892" s="11" t="s">
        <v>784</v>
      </c>
      <c r="F892" s="37" t="s">
        <v>785</v>
      </c>
      <c r="G892" s="37"/>
      <c r="H892" s="37"/>
      <c r="I892" s="37"/>
      <c r="J892" s="37"/>
      <c r="K892" s="37"/>
      <c r="L892" s="12">
        <v>0</v>
      </c>
      <c r="M892" s="12">
        <v>21168</v>
      </c>
      <c r="N892" s="6">
        <f t="shared" si="18"/>
        <v>671021093.9599998</v>
      </c>
    </row>
    <row r="893" spans="2:14" x14ac:dyDescent="0.25">
      <c r="F893" s="37"/>
      <c r="G893" s="37"/>
      <c r="H893" s="37"/>
      <c r="I893" s="37"/>
      <c r="J893" s="37"/>
      <c r="K893" s="37"/>
      <c r="N893" s="6">
        <f t="shared" si="18"/>
        <v>671021093.9599998</v>
      </c>
    </row>
    <row r="894" spans="2:14" x14ac:dyDescent="0.25">
      <c r="B894" s="37" t="s">
        <v>36</v>
      </c>
      <c r="C894" s="37"/>
      <c r="D894" s="10"/>
      <c r="E894" s="11" t="s">
        <v>784</v>
      </c>
      <c r="F894" s="37" t="s">
        <v>785</v>
      </c>
      <c r="G894" s="37"/>
      <c r="H894" s="37"/>
      <c r="I894" s="37"/>
      <c r="J894" s="37"/>
      <c r="K894" s="37"/>
      <c r="L894" s="12">
        <v>0</v>
      </c>
      <c r="M894" s="12">
        <v>421792</v>
      </c>
      <c r="N894" s="6">
        <f t="shared" ref="N894:N957" si="19">+N893+L894-M894</f>
        <v>670599301.9599998</v>
      </c>
    </row>
    <row r="895" spans="2:14" x14ac:dyDescent="0.25">
      <c r="F895" s="37"/>
      <c r="G895" s="37"/>
      <c r="H895" s="37"/>
      <c r="I895" s="37"/>
      <c r="J895" s="37"/>
      <c r="K895" s="37"/>
      <c r="N895" s="6">
        <f t="shared" si="19"/>
        <v>670599301.9599998</v>
      </c>
    </row>
    <row r="896" spans="2:14" x14ac:dyDescent="0.25">
      <c r="B896" s="37" t="s">
        <v>36</v>
      </c>
      <c r="C896" s="37"/>
      <c r="D896" s="10"/>
      <c r="E896" s="11" t="s">
        <v>786</v>
      </c>
      <c r="F896" s="37" t="s">
        <v>787</v>
      </c>
      <c r="G896" s="37"/>
      <c r="H896" s="37"/>
      <c r="I896" s="37"/>
      <c r="J896" s="37"/>
      <c r="K896" s="37"/>
      <c r="L896" s="12">
        <v>0</v>
      </c>
      <c r="M896" s="12">
        <v>178952.29</v>
      </c>
      <c r="N896" s="6">
        <f t="shared" si="19"/>
        <v>670420349.66999984</v>
      </c>
    </row>
    <row r="897" spans="2:14" x14ac:dyDescent="0.25">
      <c r="F897" s="37"/>
      <c r="G897" s="37"/>
      <c r="H897" s="37"/>
      <c r="I897" s="37"/>
      <c r="J897" s="37"/>
      <c r="K897" s="37"/>
      <c r="N897" s="6">
        <f t="shared" si="19"/>
        <v>670420349.66999984</v>
      </c>
    </row>
    <row r="898" spans="2:14" x14ac:dyDescent="0.25">
      <c r="B898" s="37" t="s">
        <v>36</v>
      </c>
      <c r="C898" s="37"/>
      <c r="D898" s="10"/>
      <c r="E898" s="11" t="s">
        <v>788</v>
      </c>
      <c r="F898" s="37" t="s">
        <v>789</v>
      </c>
      <c r="G898" s="37"/>
      <c r="H898" s="37"/>
      <c r="I898" s="37"/>
      <c r="J898" s="37"/>
      <c r="K898" s="37"/>
      <c r="L898" s="12">
        <v>0</v>
      </c>
      <c r="M898" s="12">
        <v>3654.65</v>
      </c>
      <c r="N898" s="6">
        <f t="shared" si="19"/>
        <v>670416695.01999986</v>
      </c>
    </row>
    <row r="899" spans="2:14" x14ac:dyDescent="0.25">
      <c r="F899" s="37"/>
      <c r="G899" s="37"/>
      <c r="H899" s="37"/>
      <c r="I899" s="37"/>
      <c r="J899" s="37"/>
      <c r="K899" s="37"/>
      <c r="N899" s="6">
        <f t="shared" si="19"/>
        <v>670416695.01999986</v>
      </c>
    </row>
    <row r="900" spans="2:14" x14ac:dyDescent="0.25">
      <c r="B900" s="37" t="s">
        <v>36</v>
      </c>
      <c r="C900" s="37"/>
      <c r="D900" s="10"/>
      <c r="E900" s="11" t="s">
        <v>788</v>
      </c>
      <c r="F900" s="37" t="s">
        <v>789</v>
      </c>
      <c r="G900" s="37"/>
      <c r="H900" s="37"/>
      <c r="I900" s="37"/>
      <c r="J900" s="37"/>
      <c r="K900" s="37"/>
      <c r="L900" s="12">
        <v>0</v>
      </c>
      <c r="M900" s="12">
        <v>82594.98</v>
      </c>
      <c r="N900" s="6">
        <f t="shared" si="19"/>
        <v>670334100.03999984</v>
      </c>
    </row>
    <row r="901" spans="2:14" x14ac:dyDescent="0.25">
      <c r="F901" s="37"/>
      <c r="G901" s="37"/>
      <c r="H901" s="37"/>
      <c r="I901" s="37"/>
      <c r="J901" s="37"/>
      <c r="K901" s="37"/>
      <c r="N901" s="6">
        <f t="shared" si="19"/>
        <v>670334100.03999984</v>
      </c>
    </row>
    <row r="902" spans="2:14" x14ac:dyDescent="0.25">
      <c r="B902" s="37" t="s">
        <v>36</v>
      </c>
      <c r="C902" s="37"/>
      <c r="D902" s="10"/>
      <c r="E902" s="11" t="s">
        <v>790</v>
      </c>
      <c r="F902" s="37" t="s">
        <v>791</v>
      </c>
      <c r="G902" s="37"/>
      <c r="H902" s="37"/>
      <c r="I902" s="37"/>
      <c r="J902" s="37"/>
      <c r="K902" s="37"/>
      <c r="L902" s="12">
        <v>0</v>
      </c>
      <c r="M902" s="12">
        <v>219377.81</v>
      </c>
      <c r="N902" s="6">
        <f t="shared" si="19"/>
        <v>670114722.2299999</v>
      </c>
    </row>
    <row r="903" spans="2:14" x14ac:dyDescent="0.25">
      <c r="F903" s="37"/>
      <c r="G903" s="37"/>
      <c r="H903" s="37"/>
      <c r="I903" s="37"/>
      <c r="J903" s="37"/>
      <c r="K903" s="37"/>
      <c r="N903" s="6">
        <f t="shared" si="19"/>
        <v>670114722.2299999</v>
      </c>
    </row>
    <row r="904" spans="2:14" x14ac:dyDescent="0.25">
      <c r="B904" s="37" t="s">
        <v>36</v>
      </c>
      <c r="C904" s="37"/>
      <c r="D904" s="10"/>
      <c r="E904" s="11" t="s">
        <v>790</v>
      </c>
      <c r="F904" s="37" t="s">
        <v>791</v>
      </c>
      <c r="G904" s="37"/>
      <c r="H904" s="37"/>
      <c r="I904" s="37"/>
      <c r="J904" s="37"/>
      <c r="K904" s="37"/>
      <c r="L904" s="12">
        <v>0</v>
      </c>
      <c r="M904" s="12">
        <v>120666.17</v>
      </c>
      <c r="N904" s="6">
        <f t="shared" si="19"/>
        <v>669994056.05999994</v>
      </c>
    </row>
    <row r="905" spans="2:14" x14ac:dyDescent="0.25">
      <c r="F905" s="37"/>
      <c r="G905" s="37"/>
      <c r="H905" s="37"/>
      <c r="I905" s="37"/>
      <c r="J905" s="37"/>
      <c r="K905" s="37"/>
      <c r="N905" s="6">
        <f t="shared" si="19"/>
        <v>669994056.05999994</v>
      </c>
    </row>
    <row r="906" spans="2:14" x14ac:dyDescent="0.25">
      <c r="B906" s="37" t="s">
        <v>36</v>
      </c>
      <c r="C906" s="37"/>
      <c r="D906" s="10"/>
      <c r="E906" s="11" t="s">
        <v>790</v>
      </c>
      <c r="F906" s="37" t="s">
        <v>791</v>
      </c>
      <c r="G906" s="37"/>
      <c r="H906" s="37"/>
      <c r="I906" s="37"/>
      <c r="J906" s="37"/>
      <c r="K906" s="37"/>
      <c r="L906" s="12">
        <v>0</v>
      </c>
      <c r="M906" s="12">
        <v>22345.59</v>
      </c>
      <c r="N906" s="6">
        <f t="shared" si="19"/>
        <v>669971710.46999991</v>
      </c>
    </row>
    <row r="907" spans="2:14" ht="13.5" customHeight="1" x14ac:dyDescent="0.25">
      <c r="F907" s="37"/>
      <c r="G907" s="37"/>
      <c r="H907" s="37"/>
      <c r="I907" s="37"/>
      <c r="J907" s="37"/>
      <c r="K907" s="37"/>
      <c r="N907" s="6">
        <f t="shared" si="19"/>
        <v>669971710.46999991</v>
      </c>
    </row>
    <row r="908" spans="2:14" x14ac:dyDescent="0.25">
      <c r="B908" s="37" t="s">
        <v>36</v>
      </c>
      <c r="C908" s="37"/>
      <c r="D908" s="10"/>
      <c r="E908" s="11" t="s">
        <v>790</v>
      </c>
      <c r="F908" s="37" t="s">
        <v>791</v>
      </c>
      <c r="G908" s="37"/>
      <c r="H908" s="37"/>
      <c r="I908" s="37"/>
      <c r="J908" s="37"/>
      <c r="K908" s="37"/>
      <c r="L908" s="12">
        <v>0</v>
      </c>
      <c r="M908" s="12">
        <v>223455.88</v>
      </c>
      <c r="N908" s="6">
        <f t="shared" si="19"/>
        <v>669748254.58999991</v>
      </c>
    </row>
    <row r="909" spans="2:14" x14ac:dyDescent="0.25">
      <c r="F909" s="37"/>
      <c r="G909" s="37"/>
      <c r="H909" s="37"/>
      <c r="I909" s="37"/>
      <c r="J909" s="37"/>
      <c r="K909" s="37"/>
      <c r="N909" s="6">
        <f t="shared" si="19"/>
        <v>669748254.58999991</v>
      </c>
    </row>
    <row r="910" spans="2:14" x14ac:dyDescent="0.25">
      <c r="B910" s="37" t="s">
        <v>36</v>
      </c>
      <c r="C910" s="37"/>
      <c r="D910" s="10"/>
      <c r="E910" s="11" t="s">
        <v>790</v>
      </c>
      <c r="F910" s="37" t="s">
        <v>791</v>
      </c>
      <c r="G910" s="37"/>
      <c r="H910" s="37"/>
      <c r="I910" s="37"/>
      <c r="J910" s="37"/>
      <c r="K910" s="37"/>
      <c r="L910" s="12">
        <v>0</v>
      </c>
      <c r="M910" s="12">
        <v>18447009</v>
      </c>
      <c r="N910" s="6">
        <f t="shared" si="19"/>
        <v>651301245.58999991</v>
      </c>
    </row>
    <row r="911" spans="2:14" x14ac:dyDescent="0.25">
      <c r="F911" s="37"/>
      <c r="G911" s="37"/>
      <c r="H911" s="37"/>
      <c r="I911" s="37"/>
      <c r="J911" s="37"/>
      <c r="K911" s="37"/>
      <c r="N911" s="6">
        <f t="shared" si="19"/>
        <v>651301245.58999991</v>
      </c>
    </row>
    <row r="912" spans="2:14" x14ac:dyDescent="0.25">
      <c r="B912" s="37" t="s">
        <v>36</v>
      </c>
      <c r="C912" s="37"/>
      <c r="D912" s="10"/>
      <c r="E912" s="11" t="s">
        <v>792</v>
      </c>
      <c r="F912" s="37" t="s">
        <v>793</v>
      </c>
      <c r="G912" s="37"/>
      <c r="H912" s="37"/>
      <c r="I912" s="37"/>
      <c r="J912" s="37"/>
      <c r="K912" s="37"/>
      <c r="L912" s="12">
        <v>0</v>
      </c>
      <c r="M912" s="12">
        <v>99626.11</v>
      </c>
      <c r="N912" s="6">
        <f t="shared" si="19"/>
        <v>651201619.4799999</v>
      </c>
    </row>
    <row r="913" spans="2:14" x14ac:dyDescent="0.25">
      <c r="F913" s="37"/>
      <c r="G913" s="37"/>
      <c r="H913" s="37"/>
      <c r="I913" s="37"/>
      <c r="J913" s="37"/>
      <c r="K913" s="37"/>
      <c r="N913" s="6">
        <f t="shared" si="19"/>
        <v>651201619.4799999</v>
      </c>
    </row>
    <row r="914" spans="2:14" x14ac:dyDescent="0.25">
      <c r="B914" s="37" t="s">
        <v>36</v>
      </c>
      <c r="C914" s="37"/>
      <c r="D914" s="10"/>
      <c r="E914" s="11" t="s">
        <v>792</v>
      </c>
      <c r="F914" s="37" t="s">
        <v>793</v>
      </c>
      <c r="G914" s="37"/>
      <c r="H914" s="37"/>
      <c r="I914" s="37"/>
      <c r="J914" s="37"/>
      <c r="K914" s="37"/>
      <c r="L914" s="12">
        <v>0</v>
      </c>
      <c r="M914" s="12">
        <v>50335.47</v>
      </c>
      <c r="N914" s="6">
        <f t="shared" si="19"/>
        <v>651151284.00999987</v>
      </c>
    </row>
    <row r="915" spans="2:14" x14ac:dyDescent="0.25">
      <c r="F915" s="37"/>
      <c r="G915" s="37"/>
      <c r="H915" s="37"/>
      <c r="I915" s="37"/>
      <c r="J915" s="37"/>
      <c r="K915" s="37"/>
      <c r="N915" s="6">
        <f t="shared" si="19"/>
        <v>651151284.00999987</v>
      </c>
    </row>
    <row r="916" spans="2:14" x14ac:dyDescent="0.25">
      <c r="B916" s="37" t="s">
        <v>36</v>
      </c>
      <c r="C916" s="37"/>
      <c r="D916" s="10"/>
      <c r="E916" s="11" t="s">
        <v>792</v>
      </c>
      <c r="F916" s="37" t="s">
        <v>793</v>
      </c>
      <c r="G916" s="37"/>
      <c r="H916" s="37"/>
      <c r="I916" s="37"/>
      <c r="J916" s="37"/>
      <c r="K916" s="37"/>
      <c r="L916" s="12">
        <v>0</v>
      </c>
      <c r="M916" s="12">
        <v>9321.3799999999992</v>
      </c>
      <c r="N916" s="6">
        <f t="shared" si="19"/>
        <v>651141962.62999988</v>
      </c>
    </row>
    <row r="917" spans="2:14" x14ac:dyDescent="0.25">
      <c r="F917" s="37"/>
      <c r="G917" s="37"/>
      <c r="H917" s="37"/>
      <c r="I917" s="37"/>
      <c r="J917" s="37"/>
      <c r="K917" s="37"/>
      <c r="N917" s="6">
        <f t="shared" si="19"/>
        <v>651141962.62999988</v>
      </c>
    </row>
    <row r="918" spans="2:14" x14ac:dyDescent="0.25">
      <c r="B918" s="37" t="s">
        <v>36</v>
      </c>
      <c r="C918" s="37"/>
      <c r="D918" s="10"/>
      <c r="E918" s="11" t="s">
        <v>792</v>
      </c>
      <c r="F918" s="37" t="s">
        <v>794</v>
      </c>
      <c r="G918" s="37"/>
      <c r="H918" s="37"/>
      <c r="I918" s="37"/>
      <c r="J918" s="37"/>
      <c r="K918" s="37"/>
      <c r="L918" s="12">
        <v>0</v>
      </c>
      <c r="M918" s="12">
        <v>93213.83</v>
      </c>
      <c r="N918" s="6">
        <f t="shared" si="19"/>
        <v>651048748.79999983</v>
      </c>
    </row>
    <row r="919" spans="2:14" x14ac:dyDescent="0.25">
      <c r="F919" s="37"/>
      <c r="G919" s="37"/>
      <c r="H919" s="37"/>
      <c r="I919" s="37"/>
      <c r="J919" s="37"/>
      <c r="K919" s="37"/>
      <c r="N919" s="6">
        <f t="shared" si="19"/>
        <v>651048748.79999983</v>
      </c>
    </row>
    <row r="920" spans="2:14" hidden="1" x14ac:dyDescent="0.25">
      <c r="N920" s="6">
        <f t="shared" si="19"/>
        <v>651048748.79999983</v>
      </c>
    </row>
    <row r="921" spans="2:14" hidden="1" x14ac:dyDescent="0.25">
      <c r="B921" s="13"/>
      <c r="C921" s="13"/>
      <c r="D921" s="10"/>
      <c r="E921" s="10"/>
      <c r="F921" s="37" t="s">
        <v>795</v>
      </c>
      <c r="G921" s="37"/>
      <c r="H921" s="37"/>
      <c r="I921" s="37"/>
      <c r="J921" s="37"/>
      <c r="K921" s="37"/>
      <c r="N921" s="6">
        <f t="shared" si="19"/>
        <v>651048748.79999983</v>
      </c>
    </row>
    <row r="922" spans="2:14" x14ac:dyDescent="0.25">
      <c r="B922" s="37" t="s">
        <v>36</v>
      </c>
      <c r="C922" s="37"/>
      <c r="D922" s="10"/>
      <c r="E922" s="11" t="s">
        <v>792</v>
      </c>
      <c r="F922" s="37" t="s">
        <v>793</v>
      </c>
      <c r="G922" s="37"/>
      <c r="H922" s="37"/>
      <c r="I922" s="37"/>
      <c r="J922" s="37"/>
      <c r="K922" s="37"/>
      <c r="L922" s="12">
        <v>0</v>
      </c>
      <c r="M922" s="12">
        <v>8777975.4900000002</v>
      </c>
      <c r="N922" s="6">
        <f t="shared" si="19"/>
        <v>642270773.30999982</v>
      </c>
    </row>
    <row r="923" spans="2:14" x14ac:dyDescent="0.25">
      <c r="F923" s="37"/>
      <c r="G923" s="37"/>
      <c r="H923" s="37"/>
      <c r="I923" s="37"/>
      <c r="J923" s="37"/>
      <c r="K923" s="37"/>
      <c r="N923" s="6">
        <f t="shared" si="19"/>
        <v>642270773.30999982</v>
      </c>
    </row>
    <row r="924" spans="2:14" x14ac:dyDescent="0.25">
      <c r="B924" s="37" t="s">
        <v>36</v>
      </c>
      <c r="C924" s="37"/>
      <c r="D924" s="10"/>
      <c r="E924" s="11" t="s">
        <v>796</v>
      </c>
      <c r="F924" s="37" t="s">
        <v>797</v>
      </c>
      <c r="G924" s="37"/>
      <c r="H924" s="37"/>
      <c r="I924" s="37"/>
      <c r="J924" s="37"/>
      <c r="K924" s="37"/>
      <c r="L924" s="12">
        <v>0</v>
      </c>
      <c r="M924" s="12">
        <v>5250</v>
      </c>
      <c r="N924" s="6">
        <f t="shared" si="19"/>
        <v>642265523.30999982</v>
      </c>
    </row>
    <row r="925" spans="2:14" x14ac:dyDescent="0.25">
      <c r="F925" s="37"/>
      <c r="G925" s="37"/>
      <c r="H925" s="37"/>
      <c r="I925" s="37"/>
      <c r="J925" s="37"/>
      <c r="K925" s="37"/>
      <c r="N925" s="6">
        <f t="shared" si="19"/>
        <v>642265523.30999982</v>
      </c>
    </row>
    <row r="926" spans="2:14" x14ac:dyDescent="0.25">
      <c r="B926" s="37" t="s">
        <v>36</v>
      </c>
      <c r="C926" s="37"/>
      <c r="D926" s="10"/>
      <c r="E926" s="11" t="s">
        <v>796</v>
      </c>
      <c r="F926" s="37" t="s">
        <v>797</v>
      </c>
      <c r="G926" s="37"/>
      <c r="H926" s="37"/>
      <c r="I926" s="37"/>
      <c r="J926" s="37"/>
      <c r="K926" s="37"/>
      <c r="L926" s="12">
        <v>0</v>
      </c>
      <c r="M926" s="12">
        <v>118650</v>
      </c>
      <c r="N926" s="6">
        <f t="shared" si="19"/>
        <v>642146873.30999982</v>
      </c>
    </row>
    <row r="927" spans="2:14" x14ac:dyDescent="0.25">
      <c r="F927" s="37"/>
      <c r="G927" s="37"/>
      <c r="H927" s="37"/>
      <c r="I927" s="37"/>
      <c r="J927" s="37"/>
      <c r="K927" s="37"/>
      <c r="N927" s="6">
        <f t="shared" si="19"/>
        <v>642146873.30999982</v>
      </c>
    </row>
    <row r="928" spans="2:14" x14ac:dyDescent="0.25">
      <c r="B928" s="37" t="s">
        <v>36</v>
      </c>
      <c r="C928" s="37"/>
      <c r="D928" s="10"/>
      <c r="E928" s="11" t="s">
        <v>798</v>
      </c>
      <c r="F928" s="37" t="s">
        <v>799</v>
      </c>
      <c r="G928" s="37"/>
      <c r="H928" s="37"/>
      <c r="I928" s="37"/>
      <c r="J928" s="37"/>
      <c r="K928" s="37"/>
      <c r="L928" s="12">
        <v>0</v>
      </c>
      <c r="M928" s="12">
        <v>8427.8799999999992</v>
      </c>
      <c r="N928" s="6">
        <f t="shared" si="19"/>
        <v>642138445.42999983</v>
      </c>
    </row>
    <row r="929" spans="2:14" x14ac:dyDescent="0.25">
      <c r="F929" s="37"/>
      <c r="G929" s="37"/>
      <c r="H929" s="37"/>
      <c r="I929" s="37"/>
      <c r="J929" s="37"/>
      <c r="K929" s="37"/>
      <c r="N929" s="6">
        <f t="shared" si="19"/>
        <v>642138445.42999983</v>
      </c>
    </row>
    <row r="930" spans="2:14" x14ac:dyDescent="0.25">
      <c r="B930" s="37" t="s">
        <v>36</v>
      </c>
      <c r="C930" s="37"/>
      <c r="D930" s="10"/>
      <c r="E930" s="11" t="s">
        <v>798</v>
      </c>
      <c r="F930" s="37" t="s">
        <v>799</v>
      </c>
      <c r="G930" s="37"/>
      <c r="H930" s="37"/>
      <c r="I930" s="37"/>
      <c r="J930" s="37"/>
      <c r="K930" s="37"/>
      <c r="L930" s="12">
        <v>0</v>
      </c>
      <c r="M930" s="12">
        <v>160129.51999999999</v>
      </c>
      <c r="N930" s="6">
        <f t="shared" si="19"/>
        <v>641978315.90999985</v>
      </c>
    </row>
    <row r="931" spans="2:14" x14ac:dyDescent="0.25">
      <c r="F931" s="37"/>
      <c r="G931" s="37"/>
      <c r="H931" s="37"/>
      <c r="I931" s="37"/>
      <c r="J931" s="37"/>
      <c r="K931" s="37"/>
      <c r="N931" s="6">
        <f t="shared" si="19"/>
        <v>641978315.90999985</v>
      </c>
    </row>
    <row r="932" spans="2:14" x14ac:dyDescent="0.25">
      <c r="B932" s="37" t="s">
        <v>36</v>
      </c>
      <c r="C932" s="37"/>
      <c r="D932" s="10"/>
      <c r="E932" s="11" t="s">
        <v>800</v>
      </c>
      <c r="F932" s="37" t="s">
        <v>801</v>
      </c>
      <c r="G932" s="37"/>
      <c r="H932" s="37"/>
      <c r="I932" s="37"/>
      <c r="J932" s="37"/>
      <c r="K932" s="37"/>
      <c r="L932" s="12">
        <v>0</v>
      </c>
      <c r="M932" s="12">
        <v>2750.75</v>
      </c>
      <c r="N932" s="6">
        <f t="shared" si="19"/>
        <v>641975565.15999985</v>
      </c>
    </row>
    <row r="933" spans="2:14" x14ac:dyDescent="0.25">
      <c r="F933" s="37"/>
      <c r="G933" s="37"/>
      <c r="H933" s="37"/>
      <c r="I933" s="37"/>
      <c r="J933" s="37"/>
      <c r="K933" s="37"/>
      <c r="N933" s="6">
        <f t="shared" si="19"/>
        <v>641975565.15999985</v>
      </c>
    </row>
    <row r="934" spans="2:14" x14ac:dyDescent="0.25">
      <c r="B934" s="37" t="s">
        <v>36</v>
      </c>
      <c r="C934" s="37"/>
      <c r="D934" s="10"/>
      <c r="E934" s="11" t="s">
        <v>800</v>
      </c>
      <c r="F934" s="37" t="s">
        <v>801</v>
      </c>
      <c r="G934" s="37"/>
      <c r="H934" s="37"/>
      <c r="I934" s="37"/>
      <c r="J934" s="37"/>
      <c r="K934" s="37"/>
      <c r="L934" s="12">
        <v>0</v>
      </c>
      <c r="M934" s="12">
        <v>61188.19</v>
      </c>
      <c r="N934" s="6">
        <f t="shared" si="19"/>
        <v>641914376.96999979</v>
      </c>
    </row>
    <row r="935" spans="2:14" x14ac:dyDescent="0.25">
      <c r="F935" s="37"/>
      <c r="G935" s="37"/>
      <c r="H935" s="37"/>
      <c r="I935" s="37"/>
      <c r="J935" s="37"/>
      <c r="K935" s="37"/>
      <c r="N935" s="6">
        <f t="shared" si="19"/>
        <v>641914376.96999979</v>
      </c>
    </row>
    <row r="936" spans="2:14" x14ac:dyDescent="0.25">
      <c r="B936" s="37" t="s">
        <v>36</v>
      </c>
      <c r="C936" s="37"/>
      <c r="D936" s="10"/>
      <c r="E936" s="11" t="s">
        <v>802</v>
      </c>
      <c r="F936" s="37" t="s">
        <v>803</v>
      </c>
      <c r="G936" s="37"/>
      <c r="H936" s="37"/>
      <c r="I936" s="37"/>
      <c r="J936" s="37"/>
      <c r="K936" s="37"/>
      <c r="L936" s="12">
        <v>0</v>
      </c>
      <c r="M936" s="12">
        <v>41709.08</v>
      </c>
      <c r="N936" s="6">
        <f t="shared" si="19"/>
        <v>641872667.88999975</v>
      </c>
    </row>
    <row r="937" spans="2:14" x14ac:dyDescent="0.25">
      <c r="F937" s="37"/>
      <c r="G937" s="37"/>
      <c r="H937" s="37"/>
      <c r="I937" s="37"/>
      <c r="J937" s="37"/>
      <c r="K937" s="37"/>
      <c r="N937" s="6">
        <f t="shared" si="19"/>
        <v>641872667.88999975</v>
      </c>
    </row>
    <row r="938" spans="2:14" x14ac:dyDescent="0.25">
      <c r="B938" s="37" t="s">
        <v>36</v>
      </c>
      <c r="C938" s="37"/>
      <c r="D938" s="10"/>
      <c r="E938" s="11" t="s">
        <v>802</v>
      </c>
      <c r="F938" s="37" t="s">
        <v>803</v>
      </c>
      <c r="G938" s="37"/>
      <c r="H938" s="37"/>
      <c r="I938" s="37"/>
      <c r="J938" s="37"/>
      <c r="K938" s="37"/>
      <c r="L938" s="12">
        <v>0</v>
      </c>
      <c r="M938" s="12">
        <v>792472.49</v>
      </c>
      <c r="N938" s="6">
        <f t="shared" si="19"/>
        <v>641080195.39999974</v>
      </c>
    </row>
    <row r="939" spans="2:14" x14ac:dyDescent="0.25">
      <c r="F939" s="37"/>
      <c r="G939" s="37"/>
      <c r="H939" s="37"/>
      <c r="I939" s="37"/>
      <c r="J939" s="37"/>
      <c r="K939" s="37"/>
      <c r="N939" s="6">
        <f t="shared" si="19"/>
        <v>641080195.39999974</v>
      </c>
    </row>
    <row r="940" spans="2:14" x14ac:dyDescent="0.25">
      <c r="B940" s="37" t="s">
        <v>36</v>
      </c>
      <c r="C940" s="37"/>
      <c r="D940" s="10"/>
      <c r="E940" s="11" t="s">
        <v>138</v>
      </c>
      <c r="F940" s="37" t="s">
        <v>139</v>
      </c>
      <c r="G940" s="37"/>
      <c r="H940" s="37"/>
      <c r="I940" s="37"/>
      <c r="J940" s="37"/>
      <c r="K940" s="37"/>
      <c r="L940" s="12">
        <v>0</v>
      </c>
      <c r="M940" s="12">
        <v>80431.69</v>
      </c>
      <c r="N940" s="6">
        <f t="shared" si="19"/>
        <v>640999763.70999968</v>
      </c>
    </row>
    <row r="941" spans="2:14" x14ac:dyDescent="0.25">
      <c r="F941" s="37"/>
      <c r="G941" s="37"/>
      <c r="H941" s="37"/>
      <c r="I941" s="37"/>
      <c r="J941" s="37"/>
      <c r="K941" s="37"/>
      <c r="N941" s="6">
        <f t="shared" si="19"/>
        <v>640999763.70999968</v>
      </c>
    </row>
    <row r="942" spans="2:14" x14ac:dyDescent="0.25">
      <c r="B942" s="37" t="s">
        <v>36</v>
      </c>
      <c r="C942" s="37"/>
      <c r="D942" s="10"/>
      <c r="E942" s="11" t="s">
        <v>138</v>
      </c>
      <c r="F942" s="37" t="s">
        <v>139</v>
      </c>
      <c r="G942" s="37"/>
      <c r="H942" s="37"/>
      <c r="I942" s="37"/>
      <c r="J942" s="37"/>
      <c r="K942" s="37"/>
      <c r="L942" s="12">
        <v>0</v>
      </c>
      <c r="M942" s="12">
        <v>43905.09</v>
      </c>
      <c r="N942" s="6">
        <f t="shared" si="19"/>
        <v>640955858.61999965</v>
      </c>
    </row>
    <row r="943" spans="2:14" x14ac:dyDescent="0.25">
      <c r="F943" s="37"/>
      <c r="G943" s="37"/>
      <c r="H943" s="37"/>
      <c r="I943" s="37"/>
      <c r="J943" s="37"/>
      <c r="K943" s="37"/>
      <c r="N943" s="6">
        <f t="shared" si="19"/>
        <v>640955858.61999965</v>
      </c>
    </row>
    <row r="944" spans="2:14" x14ac:dyDescent="0.25">
      <c r="B944" s="37" t="s">
        <v>36</v>
      </c>
      <c r="C944" s="37"/>
      <c r="D944" s="10"/>
      <c r="E944" s="11" t="s">
        <v>138</v>
      </c>
      <c r="F944" s="37" t="s">
        <v>139</v>
      </c>
      <c r="G944" s="37"/>
      <c r="H944" s="37"/>
      <c r="I944" s="37"/>
      <c r="J944" s="37"/>
      <c r="K944" s="37"/>
      <c r="L944" s="12">
        <v>0</v>
      </c>
      <c r="M944" s="12">
        <v>81305.73</v>
      </c>
      <c r="N944" s="6">
        <f t="shared" si="19"/>
        <v>640874552.88999963</v>
      </c>
    </row>
    <row r="945" spans="2:14" x14ac:dyDescent="0.25">
      <c r="F945" s="37"/>
      <c r="G945" s="37"/>
      <c r="H945" s="37"/>
      <c r="I945" s="37"/>
      <c r="J945" s="37"/>
      <c r="K945" s="37"/>
      <c r="N945" s="6">
        <f t="shared" si="19"/>
        <v>640874552.88999963</v>
      </c>
    </row>
    <row r="946" spans="2:14" hidden="1" x14ac:dyDescent="0.25">
      <c r="N946" s="6">
        <f t="shared" si="19"/>
        <v>640874552.88999963</v>
      </c>
    </row>
    <row r="947" spans="2:14" x14ac:dyDescent="0.25">
      <c r="B947" s="37" t="s">
        <v>36</v>
      </c>
      <c r="C947" s="37"/>
      <c r="D947" s="10"/>
      <c r="E947" s="11" t="s">
        <v>138</v>
      </c>
      <c r="F947" s="37" t="s">
        <v>139</v>
      </c>
      <c r="G947" s="37"/>
      <c r="H947" s="37"/>
      <c r="I947" s="37"/>
      <c r="J947" s="37"/>
      <c r="K947" s="37"/>
      <c r="L947" s="12">
        <v>0</v>
      </c>
      <c r="M947" s="12">
        <v>7016338.7999999998</v>
      </c>
      <c r="N947" s="6">
        <f t="shared" si="19"/>
        <v>633858214.08999968</v>
      </c>
    </row>
    <row r="948" spans="2:14" x14ac:dyDescent="0.25">
      <c r="F948" s="37"/>
      <c r="G948" s="37"/>
      <c r="H948" s="37"/>
      <c r="I948" s="37"/>
      <c r="J948" s="37"/>
      <c r="K948" s="37"/>
      <c r="N948" s="6">
        <f t="shared" si="19"/>
        <v>633858214.08999968</v>
      </c>
    </row>
    <row r="949" spans="2:14" x14ac:dyDescent="0.25">
      <c r="B949" s="37" t="s">
        <v>36</v>
      </c>
      <c r="C949" s="37"/>
      <c r="D949" s="10"/>
      <c r="E949" s="11" t="s">
        <v>804</v>
      </c>
      <c r="F949" s="37" t="s">
        <v>805</v>
      </c>
      <c r="G949" s="37"/>
      <c r="H949" s="37"/>
      <c r="I949" s="37"/>
      <c r="J949" s="37"/>
      <c r="K949" s="37"/>
      <c r="L949" s="12">
        <v>0</v>
      </c>
      <c r="M949" s="12">
        <v>34626.410000000003</v>
      </c>
      <c r="N949" s="6">
        <f t="shared" si="19"/>
        <v>633823587.67999971</v>
      </c>
    </row>
    <row r="950" spans="2:14" x14ac:dyDescent="0.25">
      <c r="F950" s="37"/>
      <c r="G950" s="37"/>
      <c r="H950" s="37"/>
      <c r="I950" s="37"/>
      <c r="J950" s="37"/>
      <c r="K950" s="37"/>
      <c r="N950" s="6">
        <f t="shared" si="19"/>
        <v>633823587.67999971</v>
      </c>
    </row>
    <row r="951" spans="2:14" x14ac:dyDescent="0.25">
      <c r="B951" s="37" t="s">
        <v>36</v>
      </c>
      <c r="C951" s="37"/>
      <c r="D951" s="10"/>
      <c r="E951" s="11" t="s">
        <v>804</v>
      </c>
      <c r="F951" s="37" t="s">
        <v>805</v>
      </c>
      <c r="G951" s="37"/>
      <c r="H951" s="37"/>
      <c r="I951" s="37"/>
      <c r="J951" s="37"/>
      <c r="K951" s="37"/>
      <c r="L951" s="12">
        <v>0</v>
      </c>
      <c r="M951" s="12">
        <v>19338.79</v>
      </c>
      <c r="N951" s="6">
        <f t="shared" si="19"/>
        <v>633804248.88999975</v>
      </c>
    </row>
    <row r="952" spans="2:14" x14ac:dyDescent="0.25">
      <c r="F952" s="37"/>
      <c r="G952" s="37"/>
      <c r="H952" s="37"/>
      <c r="I952" s="37"/>
      <c r="J952" s="37"/>
      <c r="K952" s="37"/>
      <c r="N952" s="6">
        <f t="shared" si="19"/>
        <v>633804248.88999975</v>
      </c>
    </row>
    <row r="953" spans="2:14" x14ac:dyDescent="0.25">
      <c r="B953" s="37" t="s">
        <v>36</v>
      </c>
      <c r="C953" s="37"/>
      <c r="D953" s="10"/>
      <c r="E953" s="11" t="s">
        <v>804</v>
      </c>
      <c r="F953" s="37" t="s">
        <v>805</v>
      </c>
      <c r="G953" s="37"/>
      <c r="H953" s="37"/>
      <c r="I953" s="37"/>
      <c r="J953" s="37"/>
      <c r="K953" s="37"/>
      <c r="L953" s="12">
        <v>0</v>
      </c>
      <c r="M953" s="12">
        <v>3581.26</v>
      </c>
      <c r="N953" s="6">
        <f t="shared" si="19"/>
        <v>633800667.62999976</v>
      </c>
    </row>
    <row r="954" spans="2:14" x14ac:dyDescent="0.25">
      <c r="F954" s="37"/>
      <c r="G954" s="37"/>
      <c r="H954" s="37"/>
      <c r="I954" s="37"/>
      <c r="J954" s="37"/>
      <c r="K954" s="37"/>
      <c r="N954" s="6">
        <f t="shared" si="19"/>
        <v>633800667.62999976</v>
      </c>
    </row>
    <row r="955" spans="2:14" x14ac:dyDescent="0.25">
      <c r="B955" s="37" t="s">
        <v>36</v>
      </c>
      <c r="C955" s="37"/>
      <c r="D955" s="10"/>
      <c r="E955" s="11" t="s">
        <v>804</v>
      </c>
      <c r="F955" s="37" t="s">
        <v>805</v>
      </c>
      <c r="G955" s="37"/>
      <c r="H955" s="37"/>
      <c r="I955" s="37"/>
      <c r="J955" s="37"/>
      <c r="K955" s="37"/>
      <c r="L955" s="12">
        <v>0</v>
      </c>
      <c r="M955" s="12">
        <v>35812.589999999997</v>
      </c>
      <c r="N955" s="6">
        <f t="shared" si="19"/>
        <v>633764855.03999972</v>
      </c>
    </row>
    <row r="956" spans="2:14" x14ac:dyDescent="0.25">
      <c r="F956" s="37"/>
      <c r="G956" s="37"/>
      <c r="H956" s="37"/>
      <c r="I956" s="37"/>
      <c r="J956" s="37"/>
      <c r="K956" s="37"/>
      <c r="N956" s="6">
        <f t="shared" si="19"/>
        <v>633764855.03999972</v>
      </c>
    </row>
    <row r="957" spans="2:14" x14ac:dyDescent="0.25">
      <c r="B957" s="37" t="s">
        <v>36</v>
      </c>
      <c r="C957" s="37"/>
      <c r="D957" s="10"/>
      <c r="E957" s="11" t="s">
        <v>804</v>
      </c>
      <c r="F957" s="37" t="s">
        <v>805</v>
      </c>
      <c r="G957" s="37"/>
      <c r="H957" s="37"/>
      <c r="I957" s="37"/>
      <c r="J957" s="37"/>
      <c r="K957" s="37"/>
      <c r="L957" s="12">
        <v>0</v>
      </c>
      <c r="M957" s="12">
        <v>3233194.16</v>
      </c>
      <c r="N957" s="6">
        <f t="shared" si="19"/>
        <v>630531660.87999976</v>
      </c>
    </row>
    <row r="958" spans="2:14" x14ac:dyDescent="0.25">
      <c r="F958" s="37"/>
      <c r="G958" s="37"/>
      <c r="H958" s="37"/>
      <c r="I958" s="37"/>
      <c r="J958" s="37"/>
      <c r="K958" s="37"/>
      <c r="N958" s="6">
        <f t="shared" ref="N958:N1021" si="20">+N957+L958-M958</f>
        <v>630531660.87999976</v>
      </c>
    </row>
    <row r="959" spans="2:14" x14ac:dyDescent="0.25">
      <c r="B959" s="37" t="s">
        <v>36</v>
      </c>
      <c r="C959" s="37"/>
      <c r="D959" s="10"/>
      <c r="E959" s="11" t="s">
        <v>806</v>
      </c>
      <c r="F959" s="37" t="s">
        <v>807</v>
      </c>
      <c r="G959" s="37"/>
      <c r="H959" s="37"/>
      <c r="I959" s="37"/>
      <c r="J959" s="37"/>
      <c r="K959" s="37"/>
      <c r="L959" s="12">
        <v>0</v>
      </c>
      <c r="M959" s="12">
        <v>78132.570000000007</v>
      </c>
      <c r="N959" s="6">
        <f t="shared" si="20"/>
        <v>630453528.3099997</v>
      </c>
    </row>
    <row r="960" spans="2:14" x14ac:dyDescent="0.25">
      <c r="F960" s="37"/>
      <c r="G960" s="37"/>
      <c r="H960" s="37"/>
      <c r="I960" s="37"/>
      <c r="J960" s="37"/>
      <c r="K960" s="37"/>
      <c r="N960" s="6">
        <f t="shared" si="20"/>
        <v>630453528.3099997</v>
      </c>
    </row>
    <row r="961" spans="2:14" x14ac:dyDescent="0.25">
      <c r="B961" s="37" t="s">
        <v>36</v>
      </c>
      <c r="C961" s="37"/>
      <c r="D961" s="10"/>
      <c r="E961" s="11" t="s">
        <v>806</v>
      </c>
      <c r="F961" s="37" t="s">
        <v>807</v>
      </c>
      <c r="G961" s="37"/>
      <c r="H961" s="37"/>
      <c r="I961" s="37"/>
      <c r="J961" s="37"/>
      <c r="K961" s="37"/>
      <c r="L961" s="12">
        <v>0</v>
      </c>
      <c r="M961" s="12">
        <v>42650.07</v>
      </c>
      <c r="N961" s="6">
        <f t="shared" si="20"/>
        <v>630410878.23999965</v>
      </c>
    </row>
    <row r="962" spans="2:14" x14ac:dyDescent="0.25">
      <c r="F962" s="37"/>
      <c r="G962" s="37"/>
      <c r="H962" s="37"/>
      <c r="I962" s="37"/>
      <c r="J962" s="37"/>
      <c r="K962" s="37"/>
      <c r="N962" s="6">
        <f t="shared" si="20"/>
        <v>630410878.23999965</v>
      </c>
    </row>
    <row r="963" spans="2:14" x14ac:dyDescent="0.25">
      <c r="B963" s="37" t="s">
        <v>36</v>
      </c>
      <c r="C963" s="37"/>
      <c r="D963" s="10"/>
      <c r="E963" s="11" t="s">
        <v>806</v>
      </c>
      <c r="F963" s="37" t="s">
        <v>807</v>
      </c>
      <c r="G963" s="37"/>
      <c r="H963" s="37"/>
      <c r="I963" s="37"/>
      <c r="J963" s="37"/>
      <c r="K963" s="37"/>
      <c r="L963" s="12">
        <v>0</v>
      </c>
      <c r="M963" s="12">
        <v>7898.16</v>
      </c>
      <c r="N963" s="6">
        <f t="shared" si="20"/>
        <v>630402980.07999969</v>
      </c>
    </row>
    <row r="964" spans="2:14" x14ac:dyDescent="0.25">
      <c r="F964" s="37"/>
      <c r="G964" s="37"/>
      <c r="H964" s="37"/>
      <c r="I964" s="37"/>
      <c r="J964" s="37"/>
      <c r="K964" s="37"/>
      <c r="N964" s="6">
        <f t="shared" si="20"/>
        <v>630402980.07999969</v>
      </c>
    </row>
    <row r="965" spans="2:14" x14ac:dyDescent="0.25">
      <c r="B965" s="37" t="s">
        <v>36</v>
      </c>
      <c r="C965" s="37"/>
      <c r="D965" s="10"/>
      <c r="E965" s="11" t="s">
        <v>806</v>
      </c>
      <c r="F965" s="37" t="s">
        <v>807</v>
      </c>
      <c r="G965" s="37"/>
      <c r="H965" s="37"/>
      <c r="I965" s="37"/>
      <c r="J965" s="37"/>
      <c r="K965" s="37"/>
      <c r="L965" s="12">
        <v>0</v>
      </c>
      <c r="M965" s="12">
        <v>78981.62</v>
      </c>
      <c r="N965" s="6">
        <f t="shared" si="20"/>
        <v>630323998.45999968</v>
      </c>
    </row>
    <row r="966" spans="2:14" x14ac:dyDescent="0.25">
      <c r="F966" s="37"/>
      <c r="G966" s="37"/>
      <c r="H966" s="37"/>
      <c r="I966" s="37"/>
      <c r="J966" s="37"/>
      <c r="K966" s="37"/>
      <c r="N966" s="6">
        <f t="shared" si="20"/>
        <v>630323998.45999968</v>
      </c>
    </row>
    <row r="967" spans="2:14" x14ac:dyDescent="0.25">
      <c r="B967" s="37" t="s">
        <v>36</v>
      </c>
      <c r="C967" s="37"/>
      <c r="D967" s="10"/>
      <c r="E967" s="11" t="s">
        <v>806</v>
      </c>
      <c r="F967" s="37" t="s">
        <v>807</v>
      </c>
      <c r="G967" s="37"/>
      <c r="H967" s="37"/>
      <c r="I967" s="37"/>
      <c r="J967" s="37"/>
      <c r="K967" s="37"/>
      <c r="L967" s="12">
        <v>0</v>
      </c>
      <c r="M967" s="12">
        <v>6815778.4100000001</v>
      </c>
      <c r="N967" s="6">
        <f t="shared" si="20"/>
        <v>623508220.04999971</v>
      </c>
    </row>
    <row r="968" spans="2:14" x14ac:dyDescent="0.25">
      <c r="F968" s="37"/>
      <c r="G968" s="37"/>
      <c r="H968" s="37"/>
      <c r="I968" s="37"/>
      <c r="J968" s="37"/>
      <c r="K968" s="37"/>
      <c r="N968" s="6">
        <f t="shared" si="20"/>
        <v>623508220.04999971</v>
      </c>
    </row>
    <row r="969" spans="2:14" x14ac:dyDescent="0.25">
      <c r="B969" s="37" t="s">
        <v>36</v>
      </c>
      <c r="C969" s="37"/>
      <c r="D969" s="10"/>
      <c r="E969" s="11" t="s">
        <v>808</v>
      </c>
      <c r="F969" s="37" t="s">
        <v>809</v>
      </c>
      <c r="G969" s="37"/>
      <c r="H969" s="37"/>
      <c r="I969" s="37"/>
      <c r="J969" s="37"/>
      <c r="K969" s="37"/>
      <c r="L969" s="12">
        <v>0</v>
      </c>
      <c r="M969" s="12">
        <v>13865.09</v>
      </c>
      <c r="N969" s="6">
        <f t="shared" si="20"/>
        <v>623494354.95999968</v>
      </c>
    </row>
    <row r="970" spans="2:14" x14ac:dyDescent="0.25">
      <c r="F970" s="37"/>
      <c r="G970" s="37"/>
      <c r="H970" s="37"/>
      <c r="I970" s="37"/>
      <c r="J970" s="37"/>
      <c r="K970" s="37"/>
      <c r="N970" s="6">
        <f t="shared" si="20"/>
        <v>623494354.95999968</v>
      </c>
    </row>
    <row r="971" spans="2:14" x14ac:dyDescent="0.25">
      <c r="B971" s="37" t="s">
        <v>36</v>
      </c>
      <c r="C971" s="37"/>
      <c r="D971" s="10"/>
      <c r="E971" s="11" t="s">
        <v>808</v>
      </c>
      <c r="F971" s="37" t="s">
        <v>809</v>
      </c>
      <c r="G971" s="37"/>
      <c r="H971" s="37"/>
      <c r="I971" s="37"/>
      <c r="J971" s="37"/>
      <c r="K971" s="37"/>
      <c r="L971" s="12">
        <v>0</v>
      </c>
      <c r="M971" s="12">
        <v>7568.51</v>
      </c>
      <c r="N971" s="6">
        <f t="shared" si="20"/>
        <v>623486786.44999969</v>
      </c>
    </row>
    <row r="972" spans="2:14" x14ac:dyDescent="0.25">
      <c r="F972" s="37"/>
      <c r="G972" s="37"/>
      <c r="H972" s="37"/>
      <c r="I972" s="37"/>
      <c r="J972" s="37"/>
      <c r="K972" s="37"/>
      <c r="N972" s="6">
        <f t="shared" si="20"/>
        <v>623486786.44999969</v>
      </c>
    </row>
    <row r="973" spans="2:14" x14ac:dyDescent="0.25">
      <c r="B973" s="37" t="s">
        <v>36</v>
      </c>
      <c r="C973" s="37"/>
      <c r="D973" s="10"/>
      <c r="E973" s="11" t="s">
        <v>808</v>
      </c>
      <c r="F973" s="37" t="s">
        <v>809</v>
      </c>
      <c r="G973" s="37"/>
      <c r="H973" s="37"/>
      <c r="I973" s="37"/>
      <c r="J973" s="37"/>
      <c r="K973" s="37"/>
      <c r="L973" s="12">
        <v>0</v>
      </c>
      <c r="M973" s="12">
        <v>1401.58</v>
      </c>
      <c r="N973" s="6">
        <f t="shared" si="20"/>
        <v>623485384.86999965</v>
      </c>
    </row>
    <row r="974" spans="2:14" x14ac:dyDescent="0.25">
      <c r="F974" s="37"/>
      <c r="G974" s="37"/>
      <c r="H974" s="37"/>
      <c r="I974" s="37"/>
      <c r="J974" s="37"/>
      <c r="K974" s="37"/>
      <c r="N974" s="6">
        <f t="shared" si="20"/>
        <v>623485384.86999965</v>
      </c>
    </row>
    <row r="975" spans="2:14" x14ac:dyDescent="0.25">
      <c r="B975" s="37" t="s">
        <v>36</v>
      </c>
      <c r="C975" s="37"/>
      <c r="D975" s="10"/>
      <c r="E975" s="11" t="s">
        <v>808</v>
      </c>
      <c r="F975" s="37" t="s">
        <v>810</v>
      </c>
      <c r="G975" s="37"/>
      <c r="H975" s="37"/>
      <c r="I975" s="37"/>
      <c r="J975" s="37"/>
      <c r="K975" s="37"/>
      <c r="L975" s="12">
        <v>0</v>
      </c>
      <c r="M975" s="12">
        <v>14015.76</v>
      </c>
      <c r="N975" s="6">
        <f t="shared" si="20"/>
        <v>623471369.10999966</v>
      </c>
    </row>
    <row r="976" spans="2:14" hidden="1" x14ac:dyDescent="0.25">
      <c r="N976" s="6">
        <f t="shared" si="20"/>
        <v>623471369.10999966</v>
      </c>
    </row>
    <row r="977" spans="2:14" hidden="1" x14ac:dyDescent="0.25">
      <c r="B977" s="13"/>
      <c r="C977" s="13"/>
      <c r="D977" s="10"/>
      <c r="E977" s="10"/>
      <c r="F977" s="37" t="s">
        <v>811</v>
      </c>
      <c r="G977" s="37"/>
      <c r="H977" s="37"/>
      <c r="I977" s="37"/>
      <c r="J977" s="37"/>
      <c r="K977" s="37"/>
      <c r="N977" s="6">
        <f t="shared" si="20"/>
        <v>623471369.10999966</v>
      </c>
    </row>
    <row r="978" spans="2:14" x14ac:dyDescent="0.25">
      <c r="B978" s="37" t="s">
        <v>36</v>
      </c>
      <c r="C978" s="37"/>
      <c r="D978" s="10"/>
      <c r="E978" s="11" t="s">
        <v>808</v>
      </c>
      <c r="F978" s="37" t="s">
        <v>809</v>
      </c>
      <c r="G978" s="37"/>
      <c r="H978" s="37"/>
      <c r="I978" s="37"/>
      <c r="J978" s="37"/>
      <c r="K978" s="37"/>
      <c r="L978" s="12">
        <v>0</v>
      </c>
      <c r="M978" s="12">
        <v>1209500.18</v>
      </c>
      <c r="N978" s="6">
        <f t="shared" si="20"/>
        <v>622261868.92999971</v>
      </c>
    </row>
    <row r="979" spans="2:14" x14ac:dyDescent="0.25">
      <c r="F979" s="37"/>
      <c r="G979" s="37"/>
      <c r="H979" s="37"/>
      <c r="I979" s="37"/>
      <c r="J979" s="37"/>
      <c r="K979" s="37"/>
      <c r="N979" s="6">
        <f t="shared" si="20"/>
        <v>622261868.92999971</v>
      </c>
    </row>
    <row r="980" spans="2:14" x14ac:dyDescent="0.25">
      <c r="B980" s="37" t="s">
        <v>36</v>
      </c>
      <c r="C980" s="37"/>
      <c r="D980" s="10"/>
      <c r="E980" s="11" t="s">
        <v>812</v>
      </c>
      <c r="F980" s="37" t="s">
        <v>813</v>
      </c>
      <c r="G980" s="37"/>
      <c r="H980" s="37"/>
      <c r="I980" s="37"/>
      <c r="J980" s="37"/>
      <c r="K980" s="37"/>
      <c r="L980" s="12">
        <v>0</v>
      </c>
      <c r="M980" s="12">
        <v>12858.7</v>
      </c>
      <c r="N980" s="6">
        <f t="shared" si="20"/>
        <v>622249010.22999966</v>
      </c>
    </row>
    <row r="981" spans="2:14" x14ac:dyDescent="0.25">
      <c r="F981" s="37"/>
      <c r="G981" s="37"/>
      <c r="H981" s="37"/>
      <c r="I981" s="37"/>
      <c r="J981" s="37"/>
      <c r="K981" s="37"/>
      <c r="N981" s="6">
        <f t="shared" si="20"/>
        <v>622249010.22999966</v>
      </c>
    </row>
    <row r="982" spans="2:14" x14ac:dyDescent="0.25">
      <c r="B982" s="37" t="s">
        <v>36</v>
      </c>
      <c r="C982" s="37"/>
      <c r="D982" s="10"/>
      <c r="E982" s="11" t="s">
        <v>812</v>
      </c>
      <c r="F982" s="37" t="s">
        <v>813</v>
      </c>
      <c r="G982" s="37"/>
      <c r="H982" s="37"/>
      <c r="I982" s="37"/>
      <c r="J982" s="37"/>
      <c r="K982" s="37"/>
      <c r="L982" s="12">
        <v>0</v>
      </c>
      <c r="M982" s="12">
        <v>229913.48</v>
      </c>
      <c r="N982" s="6">
        <f t="shared" si="20"/>
        <v>622019096.74999964</v>
      </c>
    </row>
    <row r="983" spans="2:14" x14ac:dyDescent="0.25">
      <c r="F983" s="37"/>
      <c r="G983" s="37"/>
      <c r="H983" s="37"/>
      <c r="I983" s="37"/>
      <c r="J983" s="37"/>
      <c r="K983" s="37"/>
      <c r="N983" s="6">
        <f t="shared" si="20"/>
        <v>622019096.74999964</v>
      </c>
    </row>
    <row r="984" spans="2:14" x14ac:dyDescent="0.25">
      <c r="B984" s="37" t="s">
        <v>36</v>
      </c>
      <c r="C984" s="37"/>
      <c r="D984" s="10"/>
      <c r="E984" s="11" t="s">
        <v>814</v>
      </c>
      <c r="F984" s="37" t="s">
        <v>815</v>
      </c>
      <c r="G984" s="37"/>
      <c r="H984" s="37"/>
      <c r="I984" s="37"/>
      <c r="J984" s="37"/>
      <c r="K984" s="37"/>
      <c r="L984" s="12">
        <v>0</v>
      </c>
      <c r="M984" s="12">
        <v>11775.74</v>
      </c>
      <c r="N984" s="6">
        <f t="shared" si="20"/>
        <v>622007321.00999963</v>
      </c>
    </row>
    <row r="985" spans="2:14" x14ac:dyDescent="0.25">
      <c r="F985" s="37"/>
      <c r="G985" s="37"/>
      <c r="H985" s="37"/>
      <c r="I985" s="37"/>
      <c r="J985" s="37"/>
      <c r="K985" s="37"/>
      <c r="N985" s="6">
        <f t="shared" si="20"/>
        <v>622007321.00999963</v>
      </c>
    </row>
    <row r="986" spans="2:14" x14ac:dyDescent="0.25">
      <c r="B986" s="37" t="s">
        <v>36</v>
      </c>
      <c r="C986" s="37"/>
      <c r="D986" s="10"/>
      <c r="E986" s="11" t="s">
        <v>814</v>
      </c>
      <c r="F986" s="37" t="s">
        <v>815</v>
      </c>
      <c r="G986" s="37"/>
      <c r="H986" s="37"/>
      <c r="I986" s="37"/>
      <c r="J986" s="37"/>
      <c r="K986" s="37"/>
      <c r="L986" s="12">
        <v>0</v>
      </c>
      <c r="M986" s="12">
        <v>266131.82</v>
      </c>
      <c r="N986" s="6">
        <f t="shared" si="20"/>
        <v>621741189.18999958</v>
      </c>
    </row>
    <row r="987" spans="2:14" x14ac:dyDescent="0.25">
      <c r="F987" s="37"/>
      <c r="G987" s="37"/>
      <c r="H987" s="37"/>
      <c r="I987" s="37"/>
      <c r="J987" s="37"/>
      <c r="K987" s="37"/>
      <c r="N987" s="6">
        <f t="shared" si="20"/>
        <v>621741189.18999958</v>
      </c>
    </row>
    <row r="988" spans="2:14" x14ac:dyDescent="0.25">
      <c r="B988" s="37" t="s">
        <v>36</v>
      </c>
      <c r="C988" s="37"/>
      <c r="D988" s="10"/>
      <c r="E988" s="11" t="s">
        <v>816</v>
      </c>
      <c r="F988" s="37" t="s">
        <v>817</v>
      </c>
      <c r="G988" s="37"/>
      <c r="H988" s="37"/>
      <c r="I988" s="37"/>
      <c r="J988" s="37"/>
      <c r="K988" s="37"/>
      <c r="L988" s="12">
        <v>0</v>
      </c>
      <c r="M988" s="12">
        <v>295968.46000000002</v>
      </c>
      <c r="N988" s="6">
        <f t="shared" si="20"/>
        <v>621445220.72999954</v>
      </c>
    </row>
    <row r="989" spans="2:14" x14ac:dyDescent="0.25">
      <c r="F989" s="37"/>
      <c r="G989" s="37"/>
      <c r="H989" s="37"/>
      <c r="I989" s="37"/>
      <c r="J989" s="37"/>
      <c r="K989" s="37"/>
      <c r="N989" s="6">
        <f t="shared" si="20"/>
        <v>621445220.72999954</v>
      </c>
    </row>
    <row r="990" spans="2:14" x14ac:dyDescent="0.25">
      <c r="B990" s="37" t="s">
        <v>36</v>
      </c>
      <c r="C990" s="37"/>
      <c r="D990" s="10"/>
      <c r="E990" s="11" t="s">
        <v>816</v>
      </c>
      <c r="F990" s="37" t="s">
        <v>817</v>
      </c>
      <c r="G990" s="37"/>
      <c r="H990" s="37"/>
      <c r="I990" s="37"/>
      <c r="J990" s="37"/>
      <c r="K990" s="37"/>
      <c r="L990" s="12">
        <v>0</v>
      </c>
      <c r="M990" s="12">
        <v>7229942.1799999997</v>
      </c>
      <c r="N990" s="6">
        <f t="shared" si="20"/>
        <v>614215278.54999959</v>
      </c>
    </row>
    <row r="991" spans="2:14" x14ac:dyDescent="0.25">
      <c r="F991" s="37"/>
      <c r="G991" s="37"/>
      <c r="H991" s="37"/>
      <c r="I991" s="37"/>
      <c r="J991" s="37"/>
      <c r="K991" s="37"/>
      <c r="N991" s="6">
        <f t="shared" si="20"/>
        <v>614215278.54999959</v>
      </c>
    </row>
    <row r="992" spans="2:14" x14ac:dyDescent="0.25">
      <c r="B992" s="37" t="s">
        <v>36</v>
      </c>
      <c r="C992" s="37"/>
      <c r="D992" s="10"/>
      <c r="E992" s="11" t="s">
        <v>818</v>
      </c>
      <c r="F992" s="37" t="s">
        <v>819</v>
      </c>
      <c r="G992" s="37"/>
      <c r="H992" s="37"/>
      <c r="I992" s="37"/>
      <c r="J992" s="37"/>
      <c r="K992" s="37"/>
      <c r="L992" s="12">
        <v>0</v>
      </c>
      <c r="M992" s="12">
        <v>18495.25</v>
      </c>
      <c r="N992" s="6">
        <f t="shared" si="20"/>
        <v>614196783.29999959</v>
      </c>
    </row>
    <row r="993" spans="2:14" x14ac:dyDescent="0.25">
      <c r="F993" s="37"/>
      <c r="G993" s="37"/>
      <c r="H993" s="37"/>
      <c r="I993" s="37"/>
      <c r="J993" s="37"/>
      <c r="K993" s="37"/>
      <c r="N993" s="6">
        <f t="shared" si="20"/>
        <v>614196783.29999959</v>
      </c>
    </row>
    <row r="994" spans="2:14" x14ac:dyDescent="0.25">
      <c r="B994" s="37" t="s">
        <v>36</v>
      </c>
      <c r="C994" s="37"/>
      <c r="D994" s="10"/>
      <c r="E994" s="11" t="s">
        <v>818</v>
      </c>
      <c r="F994" s="37" t="s">
        <v>819</v>
      </c>
      <c r="G994" s="37"/>
      <c r="H994" s="37"/>
      <c r="I994" s="37"/>
      <c r="J994" s="37"/>
      <c r="K994" s="37"/>
      <c r="L994" s="12">
        <v>0</v>
      </c>
      <c r="M994" s="12">
        <v>330695.07</v>
      </c>
      <c r="N994" s="6">
        <f t="shared" si="20"/>
        <v>613866088.22999954</v>
      </c>
    </row>
    <row r="995" spans="2:14" x14ac:dyDescent="0.25">
      <c r="F995" s="37"/>
      <c r="G995" s="37"/>
      <c r="H995" s="37"/>
      <c r="I995" s="37"/>
      <c r="J995" s="37"/>
      <c r="K995" s="37"/>
      <c r="N995" s="6">
        <f t="shared" si="20"/>
        <v>613866088.22999954</v>
      </c>
    </row>
    <row r="996" spans="2:14" hidden="1" x14ac:dyDescent="0.25">
      <c r="N996" s="6">
        <f t="shared" si="20"/>
        <v>613866088.22999954</v>
      </c>
    </row>
    <row r="997" spans="2:14" x14ac:dyDescent="0.25">
      <c r="B997" s="37" t="s">
        <v>36</v>
      </c>
      <c r="C997" s="37"/>
      <c r="D997" s="10"/>
      <c r="E997" s="11" t="s">
        <v>820</v>
      </c>
      <c r="F997" s="37" t="s">
        <v>821</v>
      </c>
      <c r="G997" s="37"/>
      <c r="H997" s="37"/>
      <c r="I997" s="37"/>
      <c r="J997" s="37"/>
      <c r="K997" s="37"/>
      <c r="L997" s="12">
        <v>0</v>
      </c>
      <c r="M997" s="12">
        <v>10593.22</v>
      </c>
      <c r="N997" s="6">
        <f t="shared" si="20"/>
        <v>613855495.00999951</v>
      </c>
    </row>
    <row r="998" spans="2:14" x14ac:dyDescent="0.25">
      <c r="F998" s="37"/>
      <c r="G998" s="37"/>
      <c r="H998" s="37"/>
      <c r="I998" s="37"/>
      <c r="J998" s="37"/>
      <c r="K998" s="37"/>
      <c r="N998" s="6">
        <f t="shared" si="20"/>
        <v>613855495.00999951</v>
      </c>
    </row>
    <row r="999" spans="2:14" x14ac:dyDescent="0.25">
      <c r="B999" s="37" t="s">
        <v>36</v>
      </c>
      <c r="C999" s="37"/>
      <c r="D999" s="10"/>
      <c r="E999" s="11" t="s">
        <v>820</v>
      </c>
      <c r="F999" s="37" t="s">
        <v>821</v>
      </c>
      <c r="G999" s="37"/>
      <c r="H999" s="37"/>
      <c r="I999" s="37"/>
      <c r="J999" s="37"/>
      <c r="K999" s="37"/>
      <c r="L999" s="12">
        <v>0</v>
      </c>
      <c r="M999" s="12">
        <v>239406.78</v>
      </c>
      <c r="N999" s="6">
        <f t="shared" si="20"/>
        <v>613616088.22999954</v>
      </c>
    </row>
    <row r="1000" spans="2:14" x14ac:dyDescent="0.25">
      <c r="F1000" s="37"/>
      <c r="G1000" s="37"/>
      <c r="H1000" s="37"/>
      <c r="I1000" s="37"/>
      <c r="J1000" s="37"/>
      <c r="K1000" s="37"/>
      <c r="N1000" s="6">
        <f t="shared" si="20"/>
        <v>613616088.22999954</v>
      </c>
    </row>
    <row r="1001" spans="2:14" x14ac:dyDescent="0.25">
      <c r="B1001" s="37" t="s">
        <v>36</v>
      </c>
      <c r="C1001" s="37"/>
      <c r="D1001" s="10"/>
      <c r="E1001" s="11" t="s">
        <v>822</v>
      </c>
      <c r="F1001" s="37" t="s">
        <v>823</v>
      </c>
      <c r="G1001" s="37"/>
      <c r="H1001" s="37"/>
      <c r="I1001" s="37"/>
      <c r="J1001" s="37"/>
      <c r="K1001" s="37"/>
      <c r="L1001" s="12">
        <v>0</v>
      </c>
      <c r="M1001" s="12">
        <v>4013.1</v>
      </c>
      <c r="N1001" s="6">
        <f t="shared" si="20"/>
        <v>613612075.12999952</v>
      </c>
    </row>
    <row r="1002" spans="2:14" x14ac:dyDescent="0.25">
      <c r="F1002" s="37"/>
      <c r="G1002" s="37"/>
      <c r="H1002" s="37"/>
      <c r="I1002" s="37"/>
      <c r="J1002" s="37"/>
      <c r="K1002" s="37"/>
      <c r="N1002" s="6">
        <f t="shared" si="20"/>
        <v>613612075.12999952</v>
      </c>
    </row>
    <row r="1003" spans="2:14" x14ac:dyDescent="0.25">
      <c r="B1003" s="37" t="s">
        <v>36</v>
      </c>
      <c r="C1003" s="37"/>
      <c r="D1003" s="10"/>
      <c r="E1003" s="11" t="s">
        <v>822</v>
      </c>
      <c r="F1003" s="37" t="s">
        <v>823</v>
      </c>
      <c r="G1003" s="37"/>
      <c r="H1003" s="37"/>
      <c r="I1003" s="37"/>
      <c r="J1003" s="37"/>
      <c r="K1003" s="37"/>
      <c r="L1003" s="12">
        <v>0</v>
      </c>
      <c r="M1003" s="12">
        <v>90696.06</v>
      </c>
      <c r="N1003" s="6">
        <f t="shared" si="20"/>
        <v>613521379.06999958</v>
      </c>
    </row>
    <row r="1004" spans="2:14" x14ac:dyDescent="0.25">
      <c r="F1004" s="37"/>
      <c r="G1004" s="37"/>
      <c r="H1004" s="37"/>
      <c r="I1004" s="37"/>
      <c r="J1004" s="37"/>
      <c r="K1004" s="37"/>
      <c r="N1004" s="6">
        <f t="shared" si="20"/>
        <v>613521379.06999958</v>
      </c>
    </row>
    <row r="1005" spans="2:14" x14ac:dyDescent="0.25">
      <c r="B1005" s="37" t="s">
        <v>36</v>
      </c>
      <c r="C1005" s="37"/>
      <c r="D1005" s="10"/>
      <c r="E1005" s="11" t="s">
        <v>824</v>
      </c>
      <c r="F1005" s="37" t="s">
        <v>825</v>
      </c>
      <c r="G1005" s="37"/>
      <c r="H1005" s="37"/>
      <c r="I1005" s="37"/>
      <c r="J1005" s="37"/>
      <c r="K1005" s="37"/>
      <c r="L1005" s="12">
        <v>0</v>
      </c>
      <c r="M1005" s="12">
        <v>124332.5</v>
      </c>
      <c r="N1005" s="6">
        <f t="shared" si="20"/>
        <v>613397046.56999958</v>
      </c>
    </row>
    <row r="1006" spans="2:14" x14ac:dyDescent="0.25">
      <c r="F1006" s="37"/>
      <c r="G1006" s="37"/>
      <c r="H1006" s="37"/>
      <c r="I1006" s="37"/>
      <c r="J1006" s="37"/>
      <c r="K1006" s="37"/>
      <c r="N1006" s="6">
        <f t="shared" si="20"/>
        <v>613397046.56999958</v>
      </c>
    </row>
    <row r="1007" spans="2:14" x14ac:dyDescent="0.25">
      <c r="B1007" s="37" t="s">
        <v>36</v>
      </c>
      <c r="C1007" s="37"/>
      <c r="D1007" s="10"/>
      <c r="E1007" s="11" t="s">
        <v>826</v>
      </c>
      <c r="F1007" s="37" t="s">
        <v>827</v>
      </c>
      <c r="G1007" s="37"/>
      <c r="H1007" s="37"/>
      <c r="I1007" s="37"/>
      <c r="J1007" s="37"/>
      <c r="K1007" s="37"/>
      <c r="L1007" s="12">
        <v>0</v>
      </c>
      <c r="M1007" s="12">
        <v>944</v>
      </c>
      <c r="N1007" s="6">
        <f t="shared" si="20"/>
        <v>613396102.56999958</v>
      </c>
    </row>
    <row r="1008" spans="2:14" x14ac:dyDescent="0.25">
      <c r="F1008" s="37"/>
      <c r="G1008" s="37"/>
      <c r="H1008" s="37"/>
      <c r="I1008" s="37"/>
      <c r="J1008" s="37"/>
      <c r="K1008" s="37"/>
      <c r="N1008" s="6">
        <f t="shared" si="20"/>
        <v>613396102.56999958</v>
      </c>
    </row>
    <row r="1009" spans="2:14" x14ac:dyDescent="0.25">
      <c r="B1009" s="37" t="s">
        <v>36</v>
      </c>
      <c r="C1009" s="37"/>
      <c r="D1009" s="10"/>
      <c r="E1009" s="11" t="s">
        <v>826</v>
      </c>
      <c r="F1009" s="37" t="s">
        <v>827</v>
      </c>
      <c r="G1009" s="37"/>
      <c r="H1009" s="37"/>
      <c r="I1009" s="37"/>
      <c r="J1009" s="37"/>
      <c r="K1009" s="37"/>
      <c r="L1009" s="12">
        <v>0</v>
      </c>
      <c r="M1009" s="12">
        <v>21334.400000000001</v>
      </c>
      <c r="N1009" s="6">
        <f t="shared" si="20"/>
        <v>613374768.1699996</v>
      </c>
    </row>
    <row r="1010" spans="2:14" x14ac:dyDescent="0.25">
      <c r="F1010" s="37"/>
      <c r="G1010" s="37"/>
      <c r="H1010" s="37"/>
      <c r="I1010" s="37"/>
      <c r="J1010" s="37"/>
      <c r="K1010" s="37"/>
      <c r="N1010" s="6">
        <f t="shared" si="20"/>
        <v>613374768.1699996</v>
      </c>
    </row>
    <row r="1011" spans="2:14" x14ac:dyDescent="0.25">
      <c r="B1011" s="37" t="s">
        <v>36</v>
      </c>
      <c r="C1011" s="37"/>
      <c r="D1011" s="10"/>
      <c r="E1011" s="11" t="s">
        <v>828</v>
      </c>
      <c r="F1011" s="37" t="s">
        <v>829</v>
      </c>
      <c r="G1011" s="37"/>
      <c r="H1011" s="37"/>
      <c r="I1011" s="37"/>
      <c r="J1011" s="37"/>
      <c r="K1011" s="37"/>
      <c r="L1011" s="12">
        <v>0</v>
      </c>
      <c r="M1011" s="12">
        <v>5010.5</v>
      </c>
      <c r="N1011" s="6">
        <f t="shared" si="20"/>
        <v>613369757.6699996</v>
      </c>
    </row>
    <row r="1012" spans="2:14" x14ac:dyDescent="0.25">
      <c r="F1012" s="37"/>
      <c r="G1012" s="37"/>
      <c r="H1012" s="37"/>
      <c r="I1012" s="37"/>
      <c r="J1012" s="37"/>
      <c r="K1012" s="37"/>
      <c r="N1012" s="6">
        <f t="shared" si="20"/>
        <v>613369757.6699996</v>
      </c>
    </row>
    <row r="1013" spans="2:14" x14ac:dyDescent="0.25">
      <c r="B1013" s="37" t="s">
        <v>36</v>
      </c>
      <c r="C1013" s="37"/>
      <c r="D1013" s="10"/>
      <c r="E1013" s="11" t="s">
        <v>828</v>
      </c>
      <c r="F1013" s="37" t="s">
        <v>829</v>
      </c>
      <c r="G1013" s="37"/>
      <c r="H1013" s="37"/>
      <c r="I1013" s="37"/>
      <c r="J1013" s="37"/>
      <c r="K1013" s="37"/>
      <c r="L1013" s="12">
        <v>0</v>
      </c>
      <c r="M1013" s="12">
        <v>113237.3</v>
      </c>
      <c r="N1013" s="6">
        <f t="shared" si="20"/>
        <v>613256520.36999965</v>
      </c>
    </row>
    <row r="1014" spans="2:14" x14ac:dyDescent="0.25">
      <c r="F1014" s="37"/>
      <c r="G1014" s="37"/>
      <c r="H1014" s="37"/>
      <c r="I1014" s="37"/>
      <c r="J1014" s="37"/>
      <c r="K1014" s="37"/>
      <c r="N1014" s="6">
        <f t="shared" si="20"/>
        <v>613256520.36999965</v>
      </c>
    </row>
    <row r="1015" spans="2:14" x14ac:dyDescent="0.25">
      <c r="B1015" s="37" t="s">
        <v>36</v>
      </c>
      <c r="C1015" s="37"/>
      <c r="D1015" s="10"/>
      <c r="E1015" s="11" t="s">
        <v>830</v>
      </c>
      <c r="F1015" s="37" t="s">
        <v>831</v>
      </c>
      <c r="G1015" s="37"/>
      <c r="H1015" s="37"/>
      <c r="I1015" s="37"/>
      <c r="J1015" s="37"/>
      <c r="K1015" s="37"/>
      <c r="L1015" s="12">
        <v>0</v>
      </c>
      <c r="M1015" s="12">
        <v>14391.86</v>
      </c>
      <c r="N1015" s="6">
        <f t="shared" si="20"/>
        <v>613242128.50999963</v>
      </c>
    </row>
    <row r="1016" spans="2:14" x14ac:dyDescent="0.25">
      <c r="F1016" s="37"/>
      <c r="G1016" s="37"/>
      <c r="H1016" s="37"/>
      <c r="I1016" s="37"/>
      <c r="J1016" s="37"/>
      <c r="K1016" s="37"/>
      <c r="N1016" s="6">
        <f t="shared" si="20"/>
        <v>613242128.50999963</v>
      </c>
    </row>
    <row r="1017" spans="2:14" x14ac:dyDescent="0.25">
      <c r="B1017" s="37" t="s">
        <v>36</v>
      </c>
      <c r="C1017" s="37"/>
      <c r="D1017" s="10"/>
      <c r="E1017" s="11" t="s">
        <v>830</v>
      </c>
      <c r="F1017" s="37" t="s">
        <v>831</v>
      </c>
      <c r="G1017" s="37"/>
      <c r="H1017" s="37"/>
      <c r="I1017" s="37"/>
      <c r="J1017" s="37"/>
      <c r="K1017" s="37"/>
      <c r="L1017" s="12">
        <v>0</v>
      </c>
      <c r="M1017" s="12">
        <v>8230.44</v>
      </c>
      <c r="N1017" s="6">
        <f t="shared" si="20"/>
        <v>613233898.06999958</v>
      </c>
    </row>
    <row r="1018" spans="2:14" x14ac:dyDescent="0.25">
      <c r="F1018" s="37"/>
      <c r="G1018" s="37"/>
      <c r="H1018" s="37"/>
      <c r="I1018" s="37"/>
      <c r="J1018" s="37"/>
      <c r="K1018" s="37"/>
      <c r="N1018" s="6">
        <f t="shared" si="20"/>
        <v>613233898.06999958</v>
      </c>
    </row>
    <row r="1019" spans="2:14" x14ac:dyDescent="0.25">
      <c r="B1019" s="37" t="s">
        <v>36</v>
      </c>
      <c r="C1019" s="37"/>
      <c r="D1019" s="10"/>
      <c r="E1019" s="11" t="s">
        <v>830</v>
      </c>
      <c r="F1019" s="37" t="s">
        <v>831</v>
      </c>
      <c r="G1019" s="37"/>
      <c r="H1019" s="37"/>
      <c r="I1019" s="37"/>
      <c r="J1019" s="37"/>
      <c r="K1019" s="37"/>
      <c r="L1019" s="12">
        <v>0</v>
      </c>
      <c r="M1019" s="12">
        <v>1524.16</v>
      </c>
      <c r="N1019" s="6">
        <f t="shared" si="20"/>
        <v>613232373.90999961</v>
      </c>
    </row>
    <row r="1020" spans="2:14" x14ac:dyDescent="0.25">
      <c r="F1020" s="37"/>
      <c r="G1020" s="37"/>
      <c r="H1020" s="37"/>
      <c r="I1020" s="37"/>
      <c r="J1020" s="37"/>
      <c r="K1020" s="37"/>
      <c r="N1020" s="6">
        <f t="shared" si="20"/>
        <v>613232373.90999961</v>
      </c>
    </row>
    <row r="1021" spans="2:14" x14ac:dyDescent="0.25">
      <c r="B1021" s="37" t="s">
        <v>36</v>
      </c>
      <c r="C1021" s="37"/>
      <c r="D1021" s="10"/>
      <c r="E1021" s="11" t="s">
        <v>830</v>
      </c>
      <c r="F1021" s="37" t="s">
        <v>831</v>
      </c>
      <c r="G1021" s="37"/>
      <c r="H1021" s="37"/>
      <c r="I1021" s="37"/>
      <c r="J1021" s="37"/>
      <c r="K1021" s="37"/>
      <c r="L1021" s="12">
        <v>0</v>
      </c>
      <c r="M1021" s="12">
        <v>15241.57</v>
      </c>
      <c r="N1021" s="6">
        <f t="shared" si="20"/>
        <v>613217132.33999956</v>
      </c>
    </row>
    <row r="1022" spans="2:14" x14ac:dyDescent="0.25">
      <c r="F1022" s="37"/>
      <c r="G1022" s="37"/>
      <c r="H1022" s="37"/>
      <c r="I1022" s="37"/>
      <c r="J1022" s="37"/>
      <c r="K1022" s="37"/>
      <c r="N1022" s="6">
        <f t="shared" ref="N1022:N1085" si="21">+N1021+L1022-M1022</f>
        <v>613217132.33999956</v>
      </c>
    </row>
    <row r="1023" spans="2:14" x14ac:dyDescent="0.25">
      <c r="B1023" s="37" t="s">
        <v>36</v>
      </c>
      <c r="C1023" s="37"/>
      <c r="D1023" s="10"/>
      <c r="E1023" s="11" t="s">
        <v>830</v>
      </c>
      <c r="F1023" s="37" t="s">
        <v>831</v>
      </c>
      <c r="G1023" s="37"/>
      <c r="H1023" s="37"/>
      <c r="I1023" s="37"/>
      <c r="J1023" s="37"/>
      <c r="K1023" s="37"/>
      <c r="L1023" s="12">
        <v>0</v>
      </c>
      <c r="M1023" s="12">
        <v>1323589.6299999999</v>
      </c>
      <c r="N1023" s="6">
        <f t="shared" si="21"/>
        <v>611893542.70999956</v>
      </c>
    </row>
    <row r="1024" spans="2:14" x14ac:dyDescent="0.25">
      <c r="F1024" s="37"/>
      <c r="G1024" s="37"/>
      <c r="H1024" s="37"/>
      <c r="I1024" s="37"/>
      <c r="J1024" s="37"/>
      <c r="K1024" s="37"/>
      <c r="N1024" s="6">
        <f t="shared" si="21"/>
        <v>611893542.70999956</v>
      </c>
    </row>
    <row r="1025" spans="2:14" hidden="1" x14ac:dyDescent="0.25">
      <c r="N1025" s="6">
        <f t="shared" si="21"/>
        <v>611893542.70999956</v>
      </c>
    </row>
    <row r="1026" spans="2:14" x14ac:dyDescent="0.25">
      <c r="B1026" s="37" t="s">
        <v>36</v>
      </c>
      <c r="C1026" s="37"/>
      <c r="D1026" s="10"/>
      <c r="E1026" s="11" t="s">
        <v>832</v>
      </c>
      <c r="F1026" s="37" t="s">
        <v>833</v>
      </c>
      <c r="G1026" s="37"/>
      <c r="H1026" s="37"/>
      <c r="I1026" s="37"/>
      <c r="J1026" s="37"/>
      <c r="K1026" s="37"/>
      <c r="L1026" s="12">
        <v>0</v>
      </c>
      <c r="M1026" s="12">
        <v>29006.25</v>
      </c>
      <c r="N1026" s="6">
        <f t="shared" si="21"/>
        <v>611864536.45999956</v>
      </c>
    </row>
    <row r="1027" spans="2:14" x14ac:dyDescent="0.25">
      <c r="F1027" s="37"/>
      <c r="G1027" s="37"/>
      <c r="H1027" s="37"/>
      <c r="I1027" s="37"/>
      <c r="J1027" s="37"/>
      <c r="K1027" s="37"/>
      <c r="N1027" s="6">
        <f t="shared" si="21"/>
        <v>611864536.45999956</v>
      </c>
    </row>
    <row r="1028" spans="2:14" x14ac:dyDescent="0.25">
      <c r="B1028" s="37" t="s">
        <v>36</v>
      </c>
      <c r="C1028" s="37"/>
      <c r="D1028" s="10"/>
      <c r="E1028" s="11" t="s">
        <v>832</v>
      </c>
      <c r="F1028" s="37" t="s">
        <v>833</v>
      </c>
      <c r="G1028" s="37"/>
      <c r="H1028" s="37"/>
      <c r="I1028" s="37"/>
      <c r="J1028" s="37"/>
      <c r="K1028" s="37"/>
      <c r="L1028" s="12">
        <v>0</v>
      </c>
      <c r="M1028" s="12">
        <v>655541.25</v>
      </c>
      <c r="N1028" s="6">
        <f t="shared" si="21"/>
        <v>611208995.20999956</v>
      </c>
    </row>
    <row r="1029" spans="2:14" x14ac:dyDescent="0.25">
      <c r="F1029" s="37"/>
      <c r="G1029" s="37"/>
      <c r="H1029" s="37"/>
      <c r="I1029" s="37"/>
      <c r="J1029" s="37"/>
      <c r="K1029" s="37"/>
      <c r="N1029" s="6">
        <f t="shared" si="21"/>
        <v>611208995.20999956</v>
      </c>
    </row>
    <row r="1030" spans="2:14" x14ac:dyDescent="0.25">
      <c r="B1030" s="37" t="s">
        <v>36</v>
      </c>
      <c r="C1030" s="37"/>
      <c r="D1030" s="10"/>
      <c r="E1030" s="11" t="s">
        <v>834</v>
      </c>
      <c r="F1030" s="37" t="s">
        <v>835</v>
      </c>
      <c r="G1030" s="37"/>
      <c r="H1030" s="37"/>
      <c r="I1030" s="37"/>
      <c r="J1030" s="37"/>
      <c r="K1030" s="37"/>
      <c r="L1030" s="12">
        <v>0</v>
      </c>
      <c r="M1030" s="12">
        <v>525</v>
      </c>
      <c r="N1030" s="6">
        <f t="shared" si="21"/>
        <v>611208470.20999956</v>
      </c>
    </row>
    <row r="1031" spans="2:14" x14ac:dyDescent="0.25">
      <c r="F1031" s="37"/>
      <c r="G1031" s="37"/>
      <c r="H1031" s="37"/>
      <c r="I1031" s="37"/>
      <c r="J1031" s="37"/>
      <c r="K1031" s="37"/>
      <c r="N1031" s="6">
        <f t="shared" si="21"/>
        <v>611208470.20999956</v>
      </c>
    </row>
    <row r="1032" spans="2:14" x14ac:dyDescent="0.25">
      <c r="B1032" s="37" t="s">
        <v>36</v>
      </c>
      <c r="C1032" s="37"/>
      <c r="D1032" s="10"/>
      <c r="E1032" s="11" t="s">
        <v>834</v>
      </c>
      <c r="F1032" s="37" t="s">
        <v>835</v>
      </c>
      <c r="G1032" s="37"/>
      <c r="H1032" s="37"/>
      <c r="I1032" s="37"/>
      <c r="J1032" s="37"/>
      <c r="K1032" s="37"/>
      <c r="L1032" s="12">
        <v>0</v>
      </c>
      <c r="M1032" s="12">
        <v>11865</v>
      </c>
      <c r="N1032" s="6">
        <f t="shared" si="21"/>
        <v>611196605.20999956</v>
      </c>
    </row>
    <row r="1033" spans="2:14" x14ac:dyDescent="0.25">
      <c r="F1033" s="37"/>
      <c r="G1033" s="37"/>
      <c r="H1033" s="37"/>
      <c r="I1033" s="37"/>
      <c r="J1033" s="37"/>
      <c r="K1033" s="37"/>
      <c r="N1033" s="6">
        <f t="shared" si="21"/>
        <v>611196605.20999956</v>
      </c>
    </row>
    <row r="1034" spans="2:14" x14ac:dyDescent="0.25">
      <c r="B1034" s="37" t="s">
        <v>36</v>
      </c>
      <c r="C1034" s="37"/>
      <c r="D1034" s="10"/>
      <c r="E1034" s="11" t="s">
        <v>836</v>
      </c>
      <c r="F1034" s="37" t="s">
        <v>837</v>
      </c>
      <c r="G1034" s="37"/>
      <c r="H1034" s="37"/>
      <c r="I1034" s="37"/>
      <c r="J1034" s="37"/>
      <c r="K1034" s="37"/>
      <c r="L1034" s="12">
        <v>0</v>
      </c>
      <c r="M1034" s="12">
        <v>30224.49</v>
      </c>
      <c r="N1034" s="6">
        <f t="shared" si="21"/>
        <v>611166380.71999955</v>
      </c>
    </row>
    <row r="1035" spans="2:14" x14ac:dyDescent="0.25">
      <c r="F1035" s="37"/>
      <c r="G1035" s="37"/>
      <c r="H1035" s="37"/>
      <c r="I1035" s="37"/>
      <c r="J1035" s="37"/>
      <c r="K1035" s="37"/>
      <c r="N1035" s="6">
        <f t="shared" si="21"/>
        <v>611166380.71999955</v>
      </c>
    </row>
    <row r="1036" spans="2:14" x14ac:dyDescent="0.25">
      <c r="B1036" s="37" t="s">
        <v>36</v>
      </c>
      <c r="C1036" s="37"/>
      <c r="D1036" s="10"/>
      <c r="E1036" s="11" t="s">
        <v>836</v>
      </c>
      <c r="F1036" s="37" t="s">
        <v>837</v>
      </c>
      <c r="G1036" s="37"/>
      <c r="H1036" s="37"/>
      <c r="I1036" s="37"/>
      <c r="J1036" s="37"/>
      <c r="K1036" s="37"/>
      <c r="L1036" s="12">
        <v>0</v>
      </c>
      <c r="M1036" s="12">
        <v>16624.62</v>
      </c>
      <c r="N1036" s="6">
        <f t="shared" si="21"/>
        <v>611149756.09999955</v>
      </c>
    </row>
    <row r="1037" spans="2:14" x14ac:dyDescent="0.25">
      <c r="F1037" s="37"/>
      <c r="G1037" s="37"/>
      <c r="H1037" s="37"/>
      <c r="I1037" s="37"/>
      <c r="J1037" s="37"/>
      <c r="K1037" s="37"/>
      <c r="N1037" s="6">
        <f t="shared" si="21"/>
        <v>611149756.09999955</v>
      </c>
    </row>
    <row r="1038" spans="2:14" x14ac:dyDescent="0.25">
      <c r="B1038" s="37" t="s">
        <v>36</v>
      </c>
      <c r="C1038" s="37"/>
      <c r="D1038" s="10"/>
      <c r="E1038" s="11" t="s">
        <v>836</v>
      </c>
      <c r="F1038" s="37" t="s">
        <v>837</v>
      </c>
      <c r="G1038" s="37"/>
      <c r="H1038" s="37"/>
      <c r="I1038" s="37"/>
      <c r="J1038" s="37"/>
      <c r="K1038" s="37"/>
      <c r="L1038" s="12">
        <v>0</v>
      </c>
      <c r="M1038" s="12">
        <v>3078.63</v>
      </c>
      <c r="N1038" s="6">
        <f t="shared" si="21"/>
        <v>611146677.46999955</v>
      </c>
    </row>
    <row r="1039" spans="2:14" x14ac:dyDescent="0.25">
      <c r="F1039" s="37"/>
      <c r="G1039" s="37"/>
      <c r="H1039" s="37"/>
      <c r="I1039" s="37"/>
      <c r="J1039" s="37"/>
      <c r="K1039" s="37"/>
      <c r="N1039" s="6">
        <f t="shared" si="21"/>
        <v>611146677.46999955</v>
      </c>
    </row>
    <row r="1040" spans="2:14" x14ac:dyDescent="0.25">
      <c r="B1040" s="37" t="s">
        <v>36</v>
      </c>
      <c r="C1040" s="37"/>
      <c r="D1040" s="10"/>
      <c r="E1040" s="11" t="s">
        <v>836</v>
      </c>
      <c r="F1040" s="37" t="s">
        <v>837</v>
      </c>
      <c r="G1040" s="37"/>
      <c r="H1040" s="37"/>
      <c r="I1040" s="37"/>
      <c r="J1040" s="37"/>
      <c r="K1040" s="37"/>
      <c r="L1040" s="12">
        <v>0</v>
      </c>
      <c r="M1040" s="12">
        <v>30786.34</v>
      </c>
      <c r="N1040" s="6">
        <f t="shared" si="21"/>
        <v>611115891.12999952</v>
      </c>
    </row>
    <row r="1041" spans="2:14" x14ac:dyDescent="0.25">
      <c r="F1041" s="37"/>
      <c r="G1041" s="37"/>
      <c r="H1041" s="37"/>
      <c r="I1041" s="37"/>
      <c r="J1041" s="37"/>
      <c r="K1041" s="37"/>
      <c r="N1041" s="6">
        <f t="shared" si="21"/>
        <v>611115891.12999952</v>
      </c>
    </row>
    <row r="1042" spans="2:14" x14ac:dyDescent="0.25">
      <c r="B1042" s="37" t="s">
        <v>36</v>
      </c>
      <c r="C1042" s="37"/>
      <c r="D1042" s="10"/>
      <c r="E1042" s="11" t="s">
        <v>836</v>
      </c>
      <c r="F1042" s="37" t="s">
        <v>837</v>
      </c>
      <c r="G1042" s="37"/>
      <c r="H1042" s="37"/>
      <c r="I1042" s="37"/>
      <c r="J1042" s="37"/>
      <c r="K1042" s="37"/>
      <c r="L1042" s="12">
        <v>0</v>
      </c>
      <c r="M1042" s="12">
        <v>2541512.2799999998</v>
      </c>
      <c r="N1042" s="6">
        <f t="shared" si="21"/>
        <v>608574378.84999955</v>
      </c>
    </row>
    <row r="1043" spans="2:14" x14ac:dyDescent="0.25">
      <c r="F1043" s="37"/>
      <c r="G1043" s="37"/>
      <c r="H1043" s="37"/>
      <c r="I1043" s="37"/>
      <c r="J1043" s="37"/>
      <c r="K1043" s="37"/>
      <c r="N1043" s="6">
        <f t="shared" si="21"/>
        <v>608574378.84999955</v>
      </c>
    </row>
    <row r="1044" spans="2:14" x14ac:dyDescent="0.25">
      <c r="B1044" s="37" t="s">
        <v>36</v>
      </c>
      <c r="C1044" s="37"/>
      <c r="D1044" s="10"/>
      <c r="E1044" s="11" t="s">
        <v>838</v>
      </c>
      <c r="F1044" s="37" t="s">
        <v>839</v>
      </c>
      <c r="G1044" s="37"/>
      <c r="H1044" s="37"/>
      <c r="I1044" s="37"/>
      <c r="J1044" s="37"/>
      <c r="K1044" s="37"/>
      <c r="L1044" s="12">
        <v>0</v>
      </c>
      <c r="M1044" s="12">
        <v>5075</v>
      </c>
      <c r="N1044" s="6">
        <f t="shared" si="21"/>
        <v>608569303.84999955</v>
      </c>
    </row>
    <row r="1045" spans="2:14" x14ac:dyDescent="0.25">
      <c r="F1045" s="37"/>
      <c r="G1045" s="37"/>
      <c r="H1045" s="37"/>
      <c r="I1045" s="37"/>
      <c r="J1045" s="37"/>
      <c r="K1045" s="37"/>
      <c r="N1045" s="6">
        <f t="shared" si="21"/>
        <v>608569303.84999955</v>
      </c>
    </row>
    <row r="1046" spans="2:14" x14ac:dyDescent="0.25">
      <c r="B1046" s="37" t="s">
        <v>36</v>
      </c>
      <c r="C1046" s="37"/>
      <c r="D1046" s="10"/>
      <c r="E1046" s="11" t="s">
        <v>838</v>
      </c>
      <c r="F1046" s="37" t="s">
        <v>839</v>
      </c>
      <c r="G1046" s="37"/>
      <c r="H1046" s="37"/>
      <c r="I1046" s="37"/>
      <c r="J1046" s="37"/>
      <c r="K1046" s="37"/>
      <c r="L1046" s="12">
        <v>0</v>
      </c>
      <c r="M1046" s="12">
        <v>114695</v>
      </c>
      <c r="N1046" s="6">
        <f t="shared" si="21"/>
        <v>608454608.84999955</v>
      </c>
    </row>
    <row r="1047" spans="2:14" x14ac:dyDescent="0.25">
      <c r="F1047" s="37"/>
      <c r="G1047" s="37"/>
      <c r="H1047" s="37"/>
      <c r="I1047" s="37"/>
      <c r="J1047" s="37"/>
      <c r="K1047" s="37"/>
      <c r="N1047" s="6">
        <f t="shared" si="21"/>
        <v>608454608.84999955</v>
      </c>
    </row>
    <row r="1048" spans="2:14" x14ac:dyDescent="0.25">
      <c r="B1048" s="37" t="s">
        <v>36</v>
      </c>
      <c r="C1048" s="37"/>
      <c r="D1048" s="10"/>
      <c r="E1048" s="11" t="s">
        <v>840</v>
      </c>
      <c r="F1048" s="37" t="s">
        <v>841</v>
      </c>
      <c r="G1048" s="37"/>
      <c r="H1048" s="37"/>
      <c r="I1048" s="37"/>
      <c r="J1048" s="37"/>
      <c r="K1048" s="37"/>
      <c r="L1048" s="12">
        <v>0</v>
      </c>
      <c r="M1048" s="12">
        <v>217864.38</v>
      </c>
      <c r="N1048" s="6">
        <f t="shared" si="21"/>
        <v>608236744.46999955</v>
      </c>
    </row>
    <row r="1049" spans="2:14" x14ac:dyDescent="0.25">
      <c r="F1049" s="37"/>
      <c r="G1049" s="37"/>
      <c r="H1049" s="37"/>
      <c r="I1049" s="37"/>
      <c r="J1049" s="37"/>
      <c r="K1049" s="37"/>
      <c r="N1049" s="6">
        <f t="shared" si="21"/>
        <v>608236744.46999955</v>
      </c>
    </row>
    <row r="1050" spans="2:14" hidden="1" x14ac:dyDescent="0.25">
      <c r="N1050" s="6">
        <f t="shared" si="21"/>
        <v>608236744.46999955</v>
      </c>
    </row>
    <row r="1051" spans="2:14" x14ac:dyDescent="0.25">
      <c r="B1051" s="37" t="s">
        <v>36</v>
      </c>
      <c r="C1051" s="37"/>
      <c r="D1051" s="10"/>
      <c r="E1051" s="11" t="s">
        <v>840</v>
      </c>
      <c r="F1051" s="37" t="s">
        <v>841</v>
      </c>
      <c r="G1051" s="37"/>
      <c r="H1051" s="37"/>
      <c r="I1051" s="37"/>
      <c r="J1051" s="37"/>
      <c r="K1051" s="37"/>
      <c r="L1051" s="12">
        <v>0</v>
      </c>
      <c r="M1051" s="12">
        <v>119833.73</v>
      </c>
      <c r="N1051" s="6">
        <f t="shared" si="21"/>
        <v>608116910.73999953</v>
      </c>
    </row>
    <row r="1052" spans="2:14" x14ac:dyDescent="0.25">
      <c r="F1052" s="37"/>
      <c r="G1052" s="37"/>
      <c r="H1052" s="37"/>
      <c r="I1052" s="37"/>
      <c r="J1052" s="37"/>
      <c r="K1052" s="37"/>
      <c r="N1052" s="6">
        <f t="shared" si="21"/>
        <v>608116910.73999953</v>
      </c>
    </row>
    <row r="1053" spans="2:14" x14ac:dyDescent="0.25">
      <c r="B1053" s="37" t="s">
        <v>36</v>
      </c>
      <c r="C1053" s="37"/>
      <c r="D1053" s="10"/>
      <c r="E1053" s="11" t="s">
        <v>840</v>
      </c>
      <c r="F1053" s="37" t="s">
        <v>841</v>
      </c>
      <c r="G1053" s="37"/>
      <c r="H1053" s="37"/>
      <c r="I1053" s="37"/>
      <c r="J1053" s="37"/>
      <c r="K1053" s="37"/>
      <c r="L1053" s="12">
        <v>0</v>
      </c>
      <c r="M1053" s="12">
        <v>22191.43</v>
      </c>
      <c r="N1053" s="6">
        <f t="shared" si="21"/>
        <v>608094719.30999959</v>
      </c>
    </row>
    <row r="1054" spans="2:14" x14ac:dyDescent="0.25">
      <c r="F1054" s="37"/>
      <c r="G1054" s="37"/>
      <c r="H1054" s="37"/>
      <c r="I1054" s="37"/>
      <c r="J1054" s="37"/>
      <c r="K1054" s="37"/>
      <c r="N1054" s="6">
        <f t="shared" si="21"/>
        <v>608094719.30999959</v>
      </c>
    </row>
    <row r="1055" spans="2:14" x14ac:dyDescent="0.25">
      <c r="B1055" s="37" t="s">
        <v>36</v>
      </c>
      <c r="C1055" s="37"/>
      <c r="D1055" s="10"/>
      <c r="E1055" s="11" t="s">
        <v>840</v>
      </c>
      <c r="F1055" s="37" t="s">
        <v>841</v>
      </c>
      <c r="G1055" s="37"/>
      <c r="H1055" s="37"/>
      <c r="I1055" s="37"/>
      <c r="J1055" s="37"/>
      <c r="K1055" s="37"/>
      <c r="L1055" s="12">
        <v>0</v>
      </c>
      <c r="M1055" s="12">
        <v>221914.31</v>
      </c>
      <c r="N1055" s="6">
        <f t="shared" si="21"/>
        <v>607872804.99999964</v>
      </c>
    </row>
    <row r="1056" spans="2:14" x14ac:dyDescent="0.25">
      <c r="F1056" s="37"/>
      <c r="G1056" s="37"/>
      <c r="H1056" s="37"/>
      <c r="I1056" s="37"/>
      <c r="J1056" s="37"/>
      <c r="K1056" s="37"/>
      <c r="N1056" s="6">
        <f t="shared" si="21"/>
        <v>607872804.99999964</v>
      </c>
    </row>
    <row r="1057" spans="2:14" x14ac:dyDescent="0.25">
      <c r="B1057" s="37" t="s">
        <v>36</v>
      </c>
      <c r="C1057" s="37"/>
      <c r="D1057" s="10"/>
      <c r="E1057" s="11" t="s">
        <v>840</v>
      </c>
      <c r="F1057" s="37" t="s">
        <v>841</v>
      </c>
      <c r="G1057" s="37"/>
      <c r="H1057" s="37"/>
      <c r="I1057" s="37"/>
      <c r="J1057" s="37"/>
      <c r="K1057" s="37"/>
      <c r="L1057" s="12">
        <v>0</v>
      </c>
      <c r="M1057" s="12">
        <v>18319747.920000002</v>
      </c>
      <c r="N1057" s="6">
        <f t="shared" si="21"/>
        <v>589553057.07999969</v>
      </c>
    </row>
    <row r="1058" spans="2:14" x14ac:dyDescent="0.25">
      <c r="F1058" s="37"/>
      <c r="G1058" s="37"/>
      <c r="H1058" s="37"/>
      <c r="I1058" s="37"/>
      <c r="J1058" s="37"/>
      <c r="K1058" s="37"/>
      <c r="N1058" s="6">
        <f t="shared" si="21"/>
        <v>589553057.07999969</v>
      </c>
    </row>
    <row r="1059" spans="2:14" x14ac:dyDescent="0.25">
      <c r="B1059" s="37" t="s">
        <v>36</v>
      </c>
      <c r="C1059" s="37"/>
      <c r="D1059" s="10"/>
      <c r="E1059" s="11" t="s">
        <v>842</v>
      </c>
      <c r="F1059" s="37" t="s">
        <v>843</v>
      </c>
      <c r="G1059" s="37"/>
      <c r="H1059" s="37"/>
      <c r="I1059" s="37"/>
      <c r="J1059" s="37"/>
      <c r="K1059" s="37"/>
      <c r="L1059" s="12">
        <v>0</v>
      </c>
      <c r="M1059" s="12">
        <v>73140.75</v>
      </c>
      <c r="N1059" s="6">
        <f t="shared" si="21"/>
        <v>589479916.32999969</v>
      </c>
    </row>
    <row r="1060" spans="2:14" x14ac:dyDescent="0.25">
      <c r="F1060" s="37"/>
      <c r="G1060" s="37"/>
      <c r="H1060" s="37"/>
      <c r="I1060" s="37"/>
      <c r="J1060" s="37"/>
      <c r="K1060" s="37"/>
      <c r="N1060" s="6">
        <f t="shared" si="21"/>
        <v>589479916.32999969</v>
      </c>
    </row>
    <row r="1061" spans="2:14" x14ac:dyDescent="0.25">
      <c r="B1061" s="37" t="s">
        <v>36</v>
      </c>
      <c r="C1061" s="37"/>
      <c r="D1061" s="10"/>
      <c r="E1061" s="11" t="s">
        <v>842</v>
      </c>
      <c r="F1061" s="37" t="s">
        <v>843</v>
      </c>
      <c r="G1061" s="37"/>
      <c r="H1061" s="37"/>
      <c r="I1061" s="37"/>
      <c r="J1061" s="37"/>
      <c r="K1061" s="37"/>
      <c r="L1061" s="12">
        <v>0</v>
      </c>
      <c r="M1061" s="12">
        <v>136181.37</v>
      </c>
      <c r="N1061" s="6">
        <f t="shared" si="21"/>
        <v>589343734.95999968</v>
      </c>
    </row>
    <row r="1062" spans="2:14" x14ac:dyDescent="0.25">
      <c r="F1062" s="37"/>
      <c r="G1062" s="37"/>
      <c r="H1062" s="37"/>
      <c r="I1062" s="37"/>
      <c r="J1062" s="37"/>
      <c r="K1062" s="37"/>
      <c r="N1062" s="6">
        <f t="shared" si="21"/>
        <v>589343734.95999968</v>
      </c>
    </row>
    <row r="1063" spans="2:14" x14ac:dyDescent="0.25">
      <c r="B1063" s="37" t="s">
        <v>36</v>
      </c>
      <c r="C1063" s="37"/>
      <c r="D1063" s="10"/>
      <c r="E1063" s="11" t="s">
        <v>842</v>
      </c>
      <c r="F1063" s="37" t="s">
        <v>843</v>
      </c>
      <c r="G1063" s="37"/>
      <c r="H1063" s="37"/>
      <c r="I1063" s="37"/>
      <c r="J1063" s="37"/>
      <c r="K1063" s="37"/>
      <c r="L1063" s="12">
        <v>0</v>
      </c>
      <c r="M1063" s="12">
        <v>7565.63</v>
      </c>
      <c r="N1063" s="6">
        <f t="shared" si="21"/>
        <v>589336169.32999969</v>
      </c>
    </row>
    <row r="1064" spans="2:14" x14ac:dyDescent="0.25">
      <c r="F1064" s="37"/>
      <c r="G1064" s="37"/>
      <c r="H1064" s="37"/>
      <c r="I1064" s="37"/>
      <c r="J1064" s="37"/>
      <c r="K1064" s="37"/>
      <c r="N1064" s="6">
        <f t="shared" si="21"/>
        <v>589336169.32999969</v>
      </c>
    </row>
    <row r="1065" spans="2:14" x14ac:dyDescent="0.25">
      <c r="B1065" s="37" t="s">
        <v>36</v>
      </c>
      <c r="C1065" s="37"/>
      <c r="D1065" s="10"/>
      <c r="E1065" s="11" t="s">
        <v>842</v>
      </c>
      <c r="F1065" s="37" t="s">
        <v>843</v>
      </c>
      <c r="G1065" s="37"/>
      <c r="H1065" s="37"/>
      <c r="I1065" s="37"/>
      <c r="J1065" s="37"/>
      <c r="K1065" s="37"/>
      <c r="L1065" s="12">
        <v>0</v>
      </c>
      <c r="M1065" s="12">
        <v>75656.320000000007</v>
      </c>
      <c r="N1065" s="6">
        <f t="shared" si="21"/>
        <v>589260513.00999963</v>
      </c>
    </row>
    <row r="1066" spans="2:14" x14ac:dyDescent="0.25">
      <c r="F1066" s="37"/>
      <c r="G1066" s="37"/>
      <c r="H1066" s="37"/>
      <c r="I1066" s="37"/>
      <c r="J1066" s="37"/>
      <c r="K1066" s="37"/>
      <c r="N1066" s="6">
        <f t="shared" si="21"/>
        <v>589260513.00999963</v>
      </c>
    </row>
    <row r="1067" spans="2:14" x14ac:dyDescent="0.25">
      <c r="B1067" s="37" t="s">
        <v>36</v>
      </c>
      <c r="C1067" s="37"/>
      <c r="D1067" s="10"/>
      <c r="E1067" s="11" t="s">
        <v>842</v>
      </c>
      <c r="F1067" s="37" t="s">
        <v>843</v>
      </c>
      <c r="G1067" s="37"/>
      <c r="H1067" s="37"/>
      <c r="I1067" s="37"/>
      <c r="J1067" s="37"/>
      <c r="K1067" s="37"/>
      <c r="L1067" s="12">
        <v>0</v>
      </c>
      <c r="M1067" s="12">
        <v>6264967.3799999999</v>
      </c>
      <c r="N1067" s="6">
        <f t="shared" si="21"/>
        <v>582995545.62999964</v>
      </c>
    </row>
    <row r="1068" spans="2:14" x14ac:dyDescent="0.25">
      <c r="F1068" s="37"/>
      <c r="G1068" s="37"/>
      <c r="H1068" s="37"/>
      <c r="I1068" s="37"/>
      <c r="J1068" s="37"/>
      <c r="K1068" s="37"/>
      <c r="N1068" s="6">
        <f t="shared" si="21"/>
        <v>582995545.62999964</v>
      </c>
    </row>
    <row r="1069" spans="2:14" x14ac:dyDescent="0.25">
      <c r="B1069" s="37" t="s">
        <v>36</v>
      </c>
      <c r="C1069" s="37"/>
      <c r="D1069" s="10"/>
      <c r="E1069" s="11" t="s">
        <v>844</v>
      </c>
      <c r="F1069" s="37" t="s">
        <v>845</v>
      </c>
      <c r="G1069" s="37"/>
      <c r="H1069" s="37"/>
      <c r="I1069" s="37"/>
      <c r="J1069" s="37"/>
      <c r="K1069" s="37"/>
      <c r="L1069" s="12">
        <v>0</v>
      </c>
      <c r="M1069" s="12">
        <v>1005706.28</v>
      </c>
      <c r="N1069" s="6">
        <f t="shared" si="21"/>
        <v>581989839.34999967</v>
      </c>
    </row>
    <row r="1070" spans="2:14" x14ac:dyDescent="0.25">
      <c r="F1070" s="37"/>
      <c r="G1070" s="37"/>
      <c r="H1070" s="37"/>
      <c r="I1070" s="37"/>
      <c r="J1070" s="37"/>
      <c r="K1070" s="37"/>
      <c r="N1070" s="6">
        <f t="shared" si="21"/>
        <v>581989839.34999967</v>
      </c>
    </row>
    <row r="1071" spans="2:14" x14ac:dyDescent="0.25">
      <c r="B1071" s="37" t="s">
        <v>36</v>
      </c>
      <c r="C1071" s="37"/>
      <c r="D1071" s="10"/>
      <c r="E1071" s="11" t="s">
        <v>844</v>
      </c>
      <c r="F1071" s="37" t="s">
        <v>845</v>
      </c>
      <c r="G1071" s="37"/>
      <c r="H1071" s="37"/>
      <c r="I1071" s="37"/>
      <c r="J1071" s="37"/>
      <c r="K1071" s="37"/>
      <c r="L1071" s="12">
        <v>0</v>
      </c>
      <c r="M1071" s="12">
        <v>24830258.73</v>
      </c>
      <c r="N1071" s="6">
        <f t="shared" si="21"/>
        <v>557159580.61999965</v>
      </c>
    </row>
    <row r="1072" spans="2:14" x14ac:dyDescent="0.25">
      <c r="F1072" s="37"/>
      <c r="G1072" s="37"/>
      <c r="H1072" s="37"/>
      <c r="I1072" s="37"/>
      <c r="J1072" s="37"/>
      <c r="K1072" s="37"/>
      <c r="N1072" s="6">
        <f t="shared" si="21"/>
        <v>557159580.61999965</v>
      </c>
    </row>
    <row r="1073" spans="2:14" x14ac:dyDescent="0.25">
      <c r="B1073" s="37" t="s">
        <v>36</v>
      </c>
      <c r="C1073" s="37"/>
      <c r="D1073" s="10"/>
      <c r="E1073" s="11" t="s">
        <v>846</v>
      </c>
      <c r="F1073" s="37" t="s">
        <v>847</v>
      </c>
      <c r="G1073" s="37"/>
      <c r="H1073" s="37"/>
      <c r="I1073" s="37"/>
      <c r="J1073" s="37"/>
      <c r="K1073" s="37"/>
      <c r="L1073" s="12">
        <v>0</v>
      </c>
      <c r="M1073" s="12">
        <v>113639</v>
      </c>
      <c r="N1073" s="6">
        <f t="shared" si="21"/>
        <v>557045941.61999965</v>
      </c>
    </row>
    <row r="1074" spans="2:14" x14ac:dyDescent="0.25">
      <c r="F1074" s="37"/>
      <c r="G1074" s="37"/>
      <c r="H1074" s="37"/>
      <c r="I1074" s="37"/>
      <c r="J1074" s="37"/>
      <c r="K1074" s="37"/>
      <c r="N1074" s="6">
        <f t="shared" si="21"/>
        <v>557045941.61999965</v>
      </c>
    </row>
    <row r="1075" spans="2:14" x14ac:dyDescent="0.25">
      <c r="B1075" s="37" t="s">
        <v>36</v>
      </c>
      <c r="C1075" s="37"/>
      <c r="D1075" s="10"/>
      <c r="E1075" s="11" t="s">
        <v>846</v>
      </c>
      <c r="F1075" s="37" t="s">
        <v>847</v>
      </c>
      <c r="G1075" s="37"/>
      <c r="H1075" s="37"/>
      <c r="I1075" s="37"/>
      <c r="J1075" s="37"/>
      <c r="K1075" s="37"/>
      <c r="L1075" s="12">
        <v>0</v>
      </c>
      <c r="M1075" s="12">
        <v>62031.9</v>
      </c>
      <c r="N1075" s="6">
        <f t="shared" si="21"/>
        <v>556983909.71999967</v>
      </c>
    </row>
    <row r="1076" spans="2:14" x14ac:dyDescent="0.25">
      <c r="F1076" s="37"/>
      <c r="G1076" s="37"/>
      <c r="H1076" s="37"/>
      <c r="I1076" s="37"/>
      <c r="J1076" s="37"/>
      <c r="K1076" s="37"/>
      <c r="N1076" s="6">
        <f t="shared" si="21"/>
        <v>556983909.71999967</v>
      </c>
    </row>
    <row r="1077" spans="2:14" hidden="1" x14ac:dyDescent="0.25">
      <c r="N1077" s="6">
        <f t="shared" si="21"/>
        <v>556983909.71999967</v>
      </c>
    </row>
    <row r="1078" spans="2:14" x14ac:dyDescent="0.25">
      <c r="B1078" s="37" t="s">
        <v>36</v>
      </c>
      <c r="C1078" s="37"/>
      <c r="D1078" s="10"/>
      <c r="E1078" s="11" t="s">
        <v>846</v>
      </c>
      <c r="F1078" s="37" t="s">
        <v>847</v>
      </c>
      <c r="G1078" s="37"/>
      <c r="H1078" s="37"/>
      <c r="I1078" s="37"/>
      <c r="J1078" s="37"/>
      <c r="K1078" s="37"/>
      <c r="L1078" s="12">
        <v>0</v>
      </c>
      <c r="M1078" s="12">
        <v>11487.39</v>
      </c>
      <c r="N1078" s="6">
        <f t="shared" si="21"/>
        <v>556972422.32999969</v>
      </c>
    </row>
    <row r="1079" spans="2:14" x14ac:dyDescent="0.25">
      <c r="F1079" s="37"/>
      <c r="G1079" s="37"/>
      <c r="H1079" s="37"/>
      <c r="I1079" s="37"/>
      <c r="J1079" s="37"/>
      <c r="K1079" s="37"/>
      <c r="N1079" s="6">
        <f t="shared" si="21"/>
        <v>556972422.32999969</v>
      </c>
    </row>
    <row r="1080" spans="2:14" x14ac:dyDescent="0.25">
      <c r="B1080" s="37" t="s">
        <v>36</v>
      </c>
      <c r="C1080" s="37"/>
      <c r="D1080" s="10"/>
      <c r="E1080" s="11" t="s">
        <v>846</v>
      </c>
      <c r="F1080" s="37" t="s">
        <v>847</v>
      </c>
      <c r="G1080" s="37"/>
      <c r="H1080" s="37"/>
      <c r="I1080" s="37"/>
      <c r="J1080" s="37"/>
      <c r="K1080" s="37"/>
      <c r="L1080" s="12">
        <v>0</v>
      </c>
      <c r="M1080" s="12">
        <v>114873.89</v>
      </c>
      <c r="N1080" s="6">
        <f t="shared" si="21"/>
        <v>556857548.4399997</v>
      </c>
    </row>
    <row r="1081" spans="2:14" x14ac:dyDescent="0.25">
      <c r="F1081" s="37"/>
      <c r="G1081" s="37"/>
      <c r="H1081" s="37"/>
      <c r="I1081" s="37"/>
      <c r="J1081" s="37"/>
      <c r="K1081" s="37"/>
      <c r="N1081" s="6">
        <f t="shared" si="21"/>
        <v>556857548.4399997</v>
      </c>
    </row>
    <row r="1082" spans="2:14" x14ac:dyDescent="0.25">
      <c r="B1082" s="37" t="s">
        <v>36</v>
      </c>
      <c r="C1082" s="37"/>
      <c r="D1082" s="10"/>
      <c r="E1082" s="11" t="s">
        <v>846</v>
      </c>
      <c r="F1082" s="37" t="s">
        <v>847</v>
      </c>
      <c r="G1082" s="37"/>
      <c r="H1082" s="37"/>
      <c r="I1082" s="37"/>
      <c r="J1082" s="37"/>
      <c r="K1082" s="37"/>
      <c r="L1082" s="12">
        <v>0</v>
      </c>
      <c r="M1082" s="12">
        <v>9568507.0500000007</v>
      </c>
      <c r="N1082" s="6">
        <f t="shared" si="21"/>
        <v>547289041.38999975</v>
      </c>
    </row>
    <row r="1083" spans="2:14" x14ac:dyDescent="0.25">
      <c r="F1083" s="37"/>
      <c r="G1083" s="37"/>
      <c r="H1083" s="37"/>
      <c r="I1083" s="37"/>
      <c r="J1083" s="37"/>
      <c r="K1083" s="37"/>
      <c r="N1083" s="6">
        <f t="shared" si="21"/>
        <v>547289041.38999975</v>
      </c>
    </row>
    <row r="1084" spans="2:14" x14ac:dyDescent="0.25">
      <c r="B1084" s="37" t="s">
        <v>36</v>
      </c>
      <c r="C1084" s="37"/>
      <c r="D1084" s="10"/>
      <c r="E1084" s="11" t="s">
        <v>848</v>
      </c>
      <c r="F1084" s="37" t="s">
        <v>849</v>
      </c>
      <c r="G1084" s="37"/>
      <c r="H1084" s="37"/>
      <c r="I1084" s="37"/>
      <c r="J1084" s="37"/>
      <c r="K1084" s="37"/>
      <c r="L1084" s="12">
        <v>0</v>
      </c>
      <c r="M1084" s="12">
        <v>91481.84</v>
      </c>
      <c r="N1084" s="6">
        <f t="shared" si="21"/>
        <v>547197559.54999971</v>
      </c>
    </row>
    <row r="1085" spans="2:14" x14ac:dyDescent="0.25">
      <c r="F1085" s="37"/>
      <c r="G1085" s="37"/>
      <c r="H1085" s="37"/>
      <c r="I1085" s="37"/>
      <c r="J1085" s="37"/>
      <c r="K1085" s="37"/>
      <c r="N1085" s="6">
        <f t="shared" si="21"/>
        <v>547197559.54999971</v>
      </c>
    </row>
    <row r="1086" spans="2:14" x14ac:dyDescent="0.25">
      <c r="B1086" s="37" t="s">
        <v>36</v>
      </c>
      <c r="C1086" s="37"/>
      <c r="D1086" s="10"/>
      <c r="E1086" s="11" t="s">
        <v>848</v>
      </c>
      <c r="F1086" s="37" t="s">
        <v>849</v>
      </c>
      <c r="G1086" s="37"/>
      <c r="H1086" s="37"/>
      <c r="I1086" s="37"/>
      <c r="J1086" s="37"/>
      <c r="K1086" s="37"/>
      <c r="L1086" s="12">
        <v>0</v>
      </c>
      <c r="M1086" s="12">
        <v>49749.22</v>
      </c>
      <c r="N1086" s="6">
        <f t="shared" ref="N1086:N1149" si="22">+N1085+L1086-M1086</f>
        <v>547147810.32999969</v>
      </c>
    </row>
    <row r="1087" spans="2:14" x14ac:dyDescent="0.25">
      <c r="F1087" s="37"/>
      <c r="G1087" s="37"/>
      <c r="H1087" s="37"/>
      <c r="I1087" s="37"/>
      <c r="J1087" s="37"/>
      <c r="K1087" s="37"/>
      <c r="N1087" s="6">
        <f t="shared" si="22"/>
        <v>547147810.32999969</v>
      </c>
    </row>
    <row r="1088" spans="2:14" x14ac:dyDescent="0.25">
      <c r="B1088" s="37" t="s">
        <v>36</v>
      </c>
      <c r="C1088" s="37"/>
      <c r="D1088" s="10"/>
      <c r="E1088" s="11" t="s">
        <v>848</v>
      </c>
      <c r="F1088" s="37" t="s">
        <v>849</v>
      </c>
      <c r="G1088" s="37"/>
      <c r="H1088" s="37"/>
      <c r="I1088" s="37"/>
      <c r="J1088" s="37"/>
      <c r="K1088" s="37"/>
      <c r="L1088" s="12">
        <v>0</v>
      </c>
      <c r="M1088" s="12">
        <v>9212.67</v>
      </c>
      <c r="N1088" s="6">
        <f t="shared" si="22"/>
        <v>547138597.65999973</v>
      </c>
    </row>
    <row r="1089" spans="2:14" x14ac:dyDescent="0.25">
      <c r="F1089" s="37"/>
      <c r="G1089" s="37"/>
      <c r="H1089" s="37"/>
      <c r="I1089" s="37"/>
      <c r="J1089" s="37"/>
      <c r="K1089" s="37"/>
      <c r="N1089" s="6">
        <f t="shared" si="22"/>
        <v>547138597.65999973</v>
      </c>
    </row>
    <row r="1090" spans="2:14" x14ac:dyDescent="0.25">
      <c r="B1090" s="37" t="s">
        <v>36</v>
      </c>
      <c r="C1090" s="37"/>
      <c r="D1090" s="10"/>
      <c r="E1090" s="11" t="s">
        <v>848</v>
      </c>
      <c r="F1090" s="37" t="s">
        <v>849</v>
      </c>
      <c r="G1090" s="37"/>
      <c r="H1090" s="37"/>
      <c r="I1090" s="37"/>
      <c r="J1090" s="37"/>
      <c r="K1090" s="37"/>
      <c r="L1090" s="12">
        <v>0</v>
      </c>
      <c r="M1090" s="12">
        <v>92126.73</v>
      </c>
      <c r="N1090" s="6">
        <f t="shared" si="22"/>
        <v>547046470.92999971</v>
      </c>
    </row>
    <row r="1091" spans="2:14" x14ac:dyDescent="0.25">
      <c r="F1091" s="37"/>
      <c r="G1091" s="37"/>
      <c r="H1091" s="37"/>
      <c r="I1091" s="37"/>
      <c r="J1091" s="37"/>
      <c r="K1091" s="37"/>
      <c r="N1091" s="6">
        <f t="shared" si="22"/>
        <v>547046470.92999971</v>
      </c>
    </row>
    <row r="1092" spans="2:14" x14ac:dyDescent="0.25">
      <c r="B1092" s="37" t="s">
        <v>36</v>
      </c>
      <c r="C1092" s="37"/>
      <c r="D1092" s="10"/>
      <c r="E1092" s="11" t="s">
        <v>848</v>
      </c>
      <c r="F1092" s="37" t="s">
        <v>849</v>
      </c>
      <c r="G1092" s="37"/>
      <c r="H1092" s="37"/>
      <c r="I1092" s="37"/>
      <c r="J1092" s="37"/>
      <c r="K1092" s="37"/>
      <c r="L1092" s="12">
        <v>0</v>
      </c>
      <c r="M1092" s="12">
        <v>7707966.3700000001</v>
      </c>
      <c r="N1092" s="6">
        <f t="shared" si="22"/>
        <v>539338504.5599997</v>
      </c>
    </row>
    <row r="1093" spans="2:14" x14ac:dyDescent="0.25">
      <c r="F1093" s="37"/>
      <c r="G1093" s="37"/>
      <c r="H1093" s="37"/>
      <c r="I1093" s="37"/>
      <c r="J1093" s="37"/>
      <c r="K1093" s="37"/>
      <c r="N1093" s="6">
        <f t="shared" si="22"/>
        <v>539338504.5599997</v>
      </c>
    </row>
    <row r="1094" spans="2:14" x14ac:dyDescent="0.25">
      <c r="B1094" s="37" t="s">
        <v>36</v>
      </c>
      <c r="C1094" s="37"/>
      <c r="D1094" s="10"/>
      <c r="E1094" s="11" t="s">
        <v>850</v>
      </c>
      <c r="F1094" s="37" t="s">
        <v>851</v>
      </c>
      <c r="G1094" s="37"/>
      <c r="H1094" s="37"/>
      <c r="I1094" s="37"/>
      <c r="J1094" s="37"/>
      <c r="K1094" s="37"/>
      <c r="L1094" s="12">
        <v>0</v>
      </c>
      <c r="M1094" s="12">
        <v>637677.5</v>
      </c>
      <c r="N1094" s="6">
        <f t="shared" si="22"/>
        <v>538700827.0599997</v>
      </c>
    </row>
    <row r="1095" spans="2:14" x14ac:dyDescent="0.25">
      <c r="F1095" s="37"/>
      <c r="G1095" s="37"/>
      <c r="H1095" s="37"/>
      <c r="I1095" s="37"/>
      <c r="J1095" s="37"/>
      <c r="K1095" s="37"/>
      <c r="N1095" s="6">
        <f t="shared" si="22"/>
        <v>538700827.0599997</v>
      </c>
    </row>
    <row r="1096" spans="2:14" x14ac:dyDescent="0.25">
      <c r="B1096" s="37" t="s">
        <v>36</v>
      </c>
      <c r="C1096" s="37"/>
      <c r="D1096" s="10"/>
      <c r="E1096" s="11" t="s">
        <v>852</v>
      </c>
      <c r="F1096" s="37" t="s">
        <v>853</v>
      </c>
      <c r="G1096" s="37"/>
      <c r="H1096" s="37"/>
      <c r="I1096" s="37"/>
      <c r="J1096" s="37"/>
      <c r="K1096" s="37"/>
      <c r="L1096" s="12">
        <v>0</v>
      </c>
      <c r="M1096" s="12">
        <v>587667.5</v>
      </c>
      <c r="N1096" s="6">
        <f t="shared" si="22"/>
        <v>538113159.5599997</v>
      </c>
    </row>
    <row r="1097" spans="2:14" x14ac:dyDescent="0.25">
      <c r="F1097" s="37"/>
      <c r="G1097" s="37"/>
      <c r="H1097" s="37"/>
      <c r="I1097" s="37"/>
      <c r="J1097" s="37"/>
      <c r="K1097" s="37"/>
      <c r="N1097" s="6">
        <f t="shared" si="22"/>
        <v>538113159.5599997</v>
      </c>
    </row>
    <row r="1098" spans="2:14" x14ac:dyDescent="0.25">
      <c r="B1098" s="37" t="s">
        <v>36</v>
      </c>
      <c r="C1098" s="37"/>
      <c r="D1098" s="10"/>
      <c r="E1098" s="11" t="s">
        <v>854</v>
      </c>
      <c r="F1098" s="37" t="s">
        <v>855</v>
      </c>
      <c r="G1098" s="37"/>
      <c r="H1098" s="37"/>
      <c r="I1098" s="37"/>
      <c r="J1098" s="37"/>
      <c r="K1098" s="37"/>
      <c r="L1098" s="12">
        <v>0</v>
      </c>
      <c r="M1098" s="12">
        <v>44795.07</v>
      </c>
      <c r="N1098" s="6">
        <f t="shared" si="22"/>
        <v>538068364.48999965</v>
      </c>
    </row>
    <row r="1099" spans="2:14" x14ac:dyDescent="0.25">
      <c r="F1099" s="37"/>
      <c r="G1099" s="37"/>
      <c r="H1099" s="37"/>
      <c r="I1099" s="37"/>
      <c r="J1099" s="37"/>
      <c r="K1099" s="37"/>
      <c r="N1099" s="6">
        <f t="shared" si="22"/>
        <v>538068364.48999965</v>
      </c>
    </row>
    <row r="1100" spans="2:14" x14ac:dyDescent="0.25">
      <c r="B1100" s="37" t="s">
        <v>36</v>
      </c>
      <c r="C1100" s="37"/>
      <c r="D1100" s="10"/>
      <c r="E1100" s="11" t="s">
        <v>854</v>
      </c>
      <c r="F1100" s="37" t="s">
        <v>855</v>
      </c>
      <c r="G1100" s="37"/>
      <c r="H1100" s="37"/>
      <c r="I1100" s="37"/>
      <c r="J1100" s="37"/>
      <c r="K1100" s="37"/>
      <c r="L1100" s="12">
        <v>0</v>
      </c>
      <c r="M1100" s="12">
        <v>24452.2</v>
      </c>
      <c r="N1100" s="6">
        <f t="shared" si="22"/>
        <v>538043912.2899996</v>
      </c>
    </row>
    <row r="1101" spans="2:14" x14ac:dyDescent="0.25">
      <c r="F1101" s="37"/>
      <c r="G1101" s="37"/>
      <c r="H1101" s="37"/>
      <c r="I1101" s="37"/>
      <c r="J1101" s="37"/>
      <c r="K1101" s="37"/>
      <c r="N1101" s="6">
        <f t="shared" si="22"/>
        <v>538043912.2899996</v>
      </c>
    </row>
    <row r="1102" spans="2:14" x14ac:dyDescent="0.25">
      <c r="B1102" s="37" t="s">
        <v>36</v>
      </c>
      <c r="C1102" s="37"/>
      <c r="D1102" s="10"/>
      <c r="E1102" s="11" t="s">
        <v>854</v>
      </c>
      <c r="F1102" s="37" t="s">
        <v>855</v>
      </c>
      <c r="G1102" s="37"/>
      <c r="H1102" s="37"/>
      <c r="I1102" s="37"/>
      <c r="J1102" s="37"/>
      <c r="K1102" s="37"/>
      <c r="L1102" s="12">
        <v>0</v>
      </c>
      <c r="M1102" s="12">
        <v>4528.1899999999996</v>
      </c>
      <c r="N1102" s="6">
        <f t="shared" si="22"/>
        <v>538039384.09999955</v>
      </c>
    </row>
    <row r="1103" spans="2:14" x14ac:dyDescent="0.25">
      <c r="F1103" s="37"/>
      <c r="G1103" s="37"/>
      <c r="H1103" s="37"/>
      <c r="I1103" s="37"/>
      <c r="J1103" s="37"/>
      <c r="K1103" s="37"/>
      <c r="N1103" s="6">
        <f t="shared" si="22"/>
        <v>538039384.09999955</v>
      </c>
    </row>
    <row r="1104" spans="2:14" x14ac:dyDescent="0.25">
      <c r="B1104" s="37" t="s">
        <v>36</v>
      </c>
      <c r="C1104" s="37"/>
      <c r="D1104" s="10"/>
      <c r="E1104" s="11" t="s">
        <v>854</v>
      </c>
      <c r="F1104" s="37" t="s">
        <v>856</v>
      </c>
      <c r="G1104" s="37"/>
      <c r="H1104" s="37"/>
      <c r="I1104" s="37"/>
      <c r="J1104" s="37"/>
      <c r="K1104" s="37"/>
      <c r="L1104" s="12">
        <v>0</v>
      </c>
      <c r="M1104" s="12">
        <v>45281.85</v>
      </c>
      <c r="N1104" s="6">
        <f t="shared" si="22"/>
        <v>537994102.24999952</v>
      </c>
    </row>
    <row r="1105" spans="2:14" x14ac:dyDescent="0.25">
      <c r="F1105" s="37"/>
      <c r="G1105" s="37"/>
      <c r="H1105" s="37"/>
      <c r="I1105" s="37"/>
      <c r="J1105" s="37"/>
      <c r="K1105" s="37"/>
      <c r="N1105" s="6">
        <f t="shared" si="22"/>
        <v>537994102.24999952</v>
      </c>
    </row>
    <row r="1106" spans="2:14" x14ac:dyDescent="0.25">
      <c r="B1106" s="13"/>
      <c r="C1106" s="13"/>
      <c r="D1106" s="10"/>
      <c r="E1106" s="10"/>
      <c r="F1106" s="37" t="s">
        <v>857</v>
      </c>
      <c r="G1106" s="37"/>
      <c r="H1106" s="37"/>
      <c r="I1106" s="37"/>
      <c r="J1106" s="37"/>
      <c r="K1106" s="37"/>
      <c r="N1106" s="6">
        <f t="shared" si="22"/>
        <v>537994102.24999952</v>
      </c>
    </row>
    <row r="1107" spans="2:14" x14ac:dyDescent="0.25">
      <c r="B1107" s="37" t="s">
        <v>36</v>
      </c>
      <c r="C1107" s="37"/>
      <c r="D1107" s="10"/>
      <c r="E1107" s="11" t="s">
        <v>854</v>
      </c>
      <c r="F1107" s="37" t="s">
        <v>855</v>
      </c>
      <c r="G1107" s="37"/>
      <c r="H1107" s="37"/>
      <c r="I1107" s="37"/>
      <c r="J1107" s="37"/>
      <c r="K1107" s="37"/>
      <c r="L1107" s="12">
        <v>0</v>
      </c>
      <c r="M1107" s="12">
        <v>3907631.46</v>
      </c>
      <c r="N1107" s="6">
        <f t="shared" si="22"/>
        <v>534086470.78999954</v>
      </c>
    </row>
    <row r="1108" spans="2:14" x14ac:dyDescent="0.25">
      <c r="F1108" s="37"/>
      <c r="G1108" s="37"/>
      <c r="H1108" s="37"/>
      <c r="I1108" s="37"/>
      <c r="J1108" s="37"/>
      <c r="K1108" s="37"/>
      <c r="N1108" s="6">
        <f t="shared" si="22"/>
        <v>534086470.78999954</v>
      </c>
    </row>
    <row r="1109" spans="2:14" x14ac:dyDescent="0.25">
      <c r="B1109" s="37" t="s">
        <v>36</v>
      </c>
      <c r="C1109" s="37"/>
      <c r="D1109" s="10"/>
      <c r="E1109" s="11" t="s">
        <v>858</v>
      </c>
      <c r="F1109" s="37" t="s">
        <v>859</v>
      </c>
      <c r="G1109" s="37"/>
      <c r="H1109" s="37"/>
      <c r="I1109" s="37"/>
      <c r="J1109" s="37"/>
      <c r="K1109" s="37"/>
      <c r="L1109" s="12">
        <v>0</v>
      </c>
      <c r="M1109" s="12">
        <v>54873.51</v>
      </c>
      <c r="N1109" s="6">
        <f t="shared" si="22"/>
        <v>534031597.27999955</v>
      </c>
    </row>
    <row r="1110" spans="2:14" x14ac:dyDescent="0.25">
      <c r="F1110" s="37"/>
      <c r="G1110" s="37"/>
      <c r="H1110" s="37"/>
      <c r="I1110" s="37"/>
      <c r="J1110" s="37"/>
      <c r="K1110" s="37"/>
      <c r="N1110" s="6">
        <f t="shared" si="22"/>
        <v>534031597.27999955</v>
      </c>
    </row>
    <row r="1111" spans="2:14" x14ac:dyDescent="0.25">
      <c r="B1111" s="37" t="s">
        <v>36</v>
      </c>
      <c r="C1111" s="37"/>
      <c r="D1111" s="10"/>
      <c r="E1111" s="11" t="s">
        <v>858</v>
      </c>
      <c r="F1111" s="37" t="s">
        <v>859</v>
      </c>
      <c r="G1111" s="37"/>
      <c r="H1111" s="37"/>
      <c r="I1111" s="37"/>
      <c r="J1111" s="37"/>
      <c r="K1111" s="37"/>
      <c r="L1111" s="12">
        <v>0</v>
      </c>
      <c r="M1111" s="12">
        <v>99845.65</v>
      </c>
      <c r="N1111" s="6">
        <f t="shared" si="22"/>
        <v>533931751.62999958</v>
      </c>
    </row>
    <row r="1112" spans="2:14" x14ac:dyDescent="0.25">
      <c r="F1112" s="37"/>
      <c r="G1112" s="37"/>
      <c r="H1112" s="37"/>
      <c r="I1112" s="37"/>
      <c r="J1112" s="37"/>
      <c r="K1112" s="37"/>
      <c r="N1112" s="6">
        <f t="shared" si="22"/>
        <v>533931751.62999958</v>
      </c>
    </row>
    <row r="1113" spans="2:14" x14ac:dyDescent="0.25">
      <c r="B1113" s="37" t="s">
        <v>36</v>
      </c>
      <c r="C1113" s="37"/>
      <c r="D1113" s="10"/>
      <c r="E1113" s="11" t="s">
        <v>858</v>
      </c>
      <c r="F1113" s="37" t="s">
        <v>859</v>
      </c>
      <c r="G1113" s="37"/>
      <c r="H1113" s="37"/>
      <c r="I1113" s="37"/>
      <c r="J1113" s="37"/>
      <c r="K1113" s="37"/>
      <c r="L1113" s="12">
        <v>0</v>
      </c>
      <c r="M1113" s="12">
        <v>5546.98</v>
      </c>
      <c r="N1113" s="6">
        <f t="shared" si="22"/>
        <v>533926204.64999956</v>
      </c>
    </row>
    <row r="1114" spans="2:14" x14ac:dyDescent="0.25">
      <c r="F1114" s="37"/>
      <c r="G1114" s="37"/>
      <c r="H1114" s="37"/>
      <c r="I1114" s="37"/>
      <c r="J1114" s="37"/>
      <c r="K1114" s="37"/>
      <c r="N1114" s="6">
        <f t="shared" si="22"/>
        <v>533926204.64999956</v>
      </c>
    </row>
    <row r="1115" spans="2:14" x14ac:dyDescent="0.25">
      <c r="B1115" s="37" t="s">
        <v>36</v>
      </c>
      <c r="C1115" s="37"/>
      <c r="D1115" s="10"/>
      <c r="E1115" s="11" t="s">
        <v>858</v>
      </c>
      <c r="F1115" s="37" t="s">
        <v>859</v>
      </c>
      <c r="G1115" s="37"/>
      <c r="H1115" s="37"/>
      <c r="I1115" s="37"/>
      <c r="J1115" s="37"/>
      <c r="K1115" s="37"/>
      <c r="L1115" s="12">
        <v>0</v>
      </c>
      <c r="M1115" s="12">
        <v>55469.81</v>
      </c>
      <c r="N1115" s="6">
        <f t="shared" si="22"/>
        <v>533870734.83999956</v>
      </c>
    </row>
    <row r="1116" spans="2:14" x14ac:dyDescent="0.25">
      <c r="F1116" s="37"/>
      <c r="G1116" s="37"/>
      <c r="H1116" s="37"/>
      <c r="I1116" s="37"/>
      <c r="J1116" s="37"/>
      <c r="K1116" s="37"/>
      <c r="N1116" s="6">
        <f t="shared" si="22"/>
        <v>533870734.83999956</v>
      </c>
    </row>
    <row r="1117" spans="2:14" x14ac:dyDescent="0.25">
      <c r="B1117" s="37" t="s">
        <v>36</v>
      </c>
      <c r="C1117" s="37"/>
      <c r="D1117" s="10"/>
      <c r="E1117" s="11" t="s">
        <v>858</v>
      </c>
      <c r="F1117" s="37" t="s">
        <v>859</v>
      </c>
      <c r="G1117" s="37"/>
      <c r="H1117" s="37"/>
      <c r="I1117" s="37"/>
      <c r="J1117" s="37"/>
      <c r="K1117" s="37"/>
      <c r="L1117" s="12">
        <v>0</v>
      </c>
      <c r="M1117" s="12">
        <v>4716916.88</v>
      </c>
      <c r="N1117" s="6">
        <f t="shared" si="22"/>
        <v>529153817.95999956</v>
      </c>
    </row>
    <row r="1118" spans="2:14" x14ac:dyDescent="0.25">
      <c r="F1118" s="37"/>
      <c r="G1118" s="37"/>
      <c r="H1118" s="37"/>
      <c r="I1118" s="37"/>
      <c r="J1118" s="37"/>
      <c r="K1118" s="37"/>
      <c r="N1118" s="6">
        <f t="shared" si="22"/>
        <v>529153817.95999956</v>
      </c>
    </row>
    <row r="1119" spans="2:14" ht="22.5" x14ac:dyDescent="0.25">
      <c r="B1119" s="37" t="s">
        <v>36</v>
      </c>
      <c r="C1119" s="37"/>
      <c r="D1119" s="10"/>
      <c r="E1119" s="11" t="s">
        <v>860</v>
      </c>
      <c r="F1119" s="37" t="s">
        <v>861</v>
      </c>
      <c r="G1119" s="37"/>
      <c r="H1119" s="37"/>
      <c r="I1119" s="37"/>
      <c r="J1119" s="37"/>
      <c r="K1119" s="37"/>
      <c r="L1119" s="12">
        <v>487667.5</v>
      </c>
      <c r="M1119" s="12">
        <v>0</v>
      </c>
      <c r="N1119" s="6">
        <f t="shared" si="22"/>
        <v>529641485.45999956</v>
      </c>
    </row>
    <row r="1120" spans="2:14" x14ac:dyDescent="0.25">
      <c r="F1120" s="37"/>
      <c r="G1120" s="37"/>
      <c r="H1120" s="37"/>
      <c r="I1120" s="37"/>
      <c r="J1120" s="37"/>
      <c r="K1120" s="37"/>
      <c r="N1120" s="6">
        <f t="shared" si="22"/>
        <v>529641485.45999956</v>
      </c>
    </row>
    <row r="1121" spans="2:14" x14ac:dyDescent="0.25">
      <c r="B1121" s="37" t="s">
        <v>41</v>
      </c>
      <c r="C1121" s="37"/>
      <c r="D1121" s="10"/>
      <c r="E1121" s="11" t="s">
        <v>862</v>
      </c>
      <c r="F1121" s="37" t="s">
        <v>863</v>
      </c>
      <c r="G1121" s="37"/>
      <c r="H1121" s="37"/>
      <c r="I1121" s="37"/>
      <c r="J1121" s="37"/>
      <c r="K1121" s="37"/>
      <c r="L1121" s="12">
        <v>0</v>
      </c>
      <c r="M1121" s="12">
        <v>39769.74</v>
      </c>
      <c r="N1121" s="6">
        <f t="shared" si="22"/>
        <v>529601715.71999955</v>
      </c>
    </row>
    <row r="1122" spans="2:14" x14ac:dyDescent="0.25">
      <c r="F1122" s="37"/>
      <c r="G1122" s="37"/>
      <c r="H1122" s="37"/>
      <c r="I1122" s="37"/>
      <c r="J1122" s="37"/>
      <c r="K1122" s="37"/>
      <c r="N1122" s="6">
        <f t="shared" si="22"/>
        <v>529601715.71999955</v>
      </c>
    </row>
    <row r="1123" spans="2:14" x14ac:dyDescent="0.25">
      <c r="B1123" s="37" t="s">
        <v>41</v>
      </c>
      <c r="C1123" s="37"/>
      <c r="D1123" s="10"/>
      <c r="E1123" s="11" t="s">
        <v>862</v>
      </c>
      <c r="F1123" s="37" t="s">
        <v>863</v>
      </c>
      <c r="G1123" s="37"/>
      <c r="H1123" s="37"/>
      <c r="I1123" s="37"/>
      <c r="J1123" s="37"/>
      <c r="K1123" s="37"/>
      <c r="L1123" s="12">
        <v>0</v>
      </c>
      <c r="M1123" s="12">
        <v>22043.27</v>
      </c>
      <c r="N1123" s="6">
        <f t="shared" si="22"/>
        <v>529579672.44999957</v>
      </c>
    </row>
    <row r="1124" spans="2:14" x14ac:dyDescent="0.25">
      <c r="F1124" s="37"/>
      <c r="G1124" s="37"/>
      <c r="H1124" s="37"/>
      <c r="I1124" s="37"/>
      <c r="J1124" s="37"/>
      <c r="K1124" s="37"/>
      <c r="N1124" s="6">
        <f t="shared" si="22"/>
        <v>529579672.44999957</v>
      </c>
    </row>
    <row r="1125" spans="2:14" x14ac:dyDescent="0.25">
      <c r="B1125" s="37" t="s">
        <v>41</v>
      </c>
      <c r="C1125" s="37"/>
      <c r="D1125" s="10"/>
      <c r="E1125" s="11" t="s">
        <v>862</v>
      </c>
      <c r="F1125" s="37" t="s">
        <v>863</v>
      </c>
      <c r="G1125" s="37"/>
      <c r="H1125" s="37"/>
      <c r="I1125" s="37"/>
      <c r="J1125" s="37"/>
      <c r="K1125" s="37"/>
      <c r="L1125" s="12">
        <v>0</v>
      </c>
      <c r="M1125" s="12">
        <v>4082.09</v>
      </c>
      <c r="N1125" s="6">
        <f t="shared" si="22"/>
        <v>529575590.3599996</v>
      </c>
    </row>
    <row r="1126" spans="2:14" x14ac:dyDescent="0.25">
      <c r="F1126" s="37"/>
      <c r="G1126" s="37"/>
      <c r="H1126" s="37"/>
      <c r="I1126" s="37"/>
      <c r="J1126" s="37"/>
      <c r="K1126" s="37"/>
      <c r="N1126" s="6">
        <f t="shared" si="22"/>
        <v>529575590.3599996</v>
      </c>
    </row>
    <row r="1127" spans="2:14" x14ac:dyDescent="0.25">
      <c r="B1127" s="37" t="s">
        <v>41</v>
      </c>
      <c r="C1127" s="37"/>
      <c r="D1127" s="10"/>
      <c r="E1127" s="11" t="s">
        <v>862</v>
      </c>
      <c r="F1127" s="37" t="s">
        <v>863</v>
      </c>
      <c r="G1127" s="37"/>
      <c r="H1127" s="37"/>
      <c r="I1127" s="37"/>
      <c r="J1127" s="37"/>
      <c r="K1127" s="37"/>
      <c r="L1127" s="12">
        <v>0</v>
      </c>
      <c r="M1127" s="12">
        <v>40820.879999999997</v>
      </c>
      <c r="N1127" s="6">
        <f t="shared" si="22"/>
        <v>529534769.4799996</v>
      </c>
    </row>
    <row r="1128" spans="2:14" x14ac:dyDescent="0.25">
      <c r="F1128" s="37"/>
      <c r="G1128" s="37"/>
      <c r="H1128" s="37"/>
      <c r="I1128" s="37"/>
      <c r="J1128" s="37"/>
      <c r="K1128" s="37"/>
      <c r="N1128" s="6">
        <f t="shared" si="22"/>
        <v>529534769.4799996</v>
      </c>
    </row>
    <row r="1129" spans="2:14" x14ac:dyDescent="0.25">
      <c r="B1129" s="37" t="s">
        <v>41</v>
      </c>
      <c r="C1129" s="37"/>
      <c r="D1129" s="10"/>
      <c r="E1129" s="11" t="s">
        <v>862</v>
      </c>
      <c r="F1129" s="37" t="s">
        <v>863</v>
      </c>
      <c r="G1129" s="37"/>
      <c r="H1129" s="37"/>
      <c r="I1129" s="37"/>
      <c r="J1129" s="37"/>
      <c r="K1129" s="37"/>
      <c r="L1129" s="12">
        <v>0</v>
      </c>
      <c r="M1129" s="12">
        <v>3441638.86</v>
      </c>
      <c r="N1129" s="6">
        <f t="shared" si="22"/>
        <v>526093130.61999959</v>
      </c>
    </row>
    <row r="1130" spans="2:14" x14ac:dyDescent="0.25">
      <c r="F1130" s="37"/>
      <c r="G1130" s="37"/>
      <c r="H1130" s="37"/>
      <c r="I1130" s="37"/>
      <c r="J1130" s="37"/>
      <c r="K1130" s="37"/>
      <c r="N1130" s="6">
        <f t="shared" si="22"/>
        <v>526093130.61999959</v>
      </c>
    </row>
    <row r="1131" spans="2:14" x14ac:dyDescent="0.25">
      <c r="B1131" s="37" t="s">
        <v>41</v>
      </c>
      <c r="C1131" s="37"/>
      <c r="D1131" s="10"/>
      <c r="E1131" s="11" t="s">
        <v>864</v>
      </c>
      <c r="F1131" s="37" t="s">
        <v>865</v>
      </c>
      <c r="G1131" s="37"/>
      <c r="H1131" s="37"/>
      <c r="I1131" s="37"/>
      <c r="J1131" s="37"/>
      <c r="K1131" s="37"/>
      <c r="L1131" s="12">
        <v>0</v>
      </c>
      <c r="M1131" s="12">
        <v>20999.94</v>
      </c>
      <c r="N1131" s="6">
        <f t="shared" si="22"/>
        <v>526072130.67999959</v>
      </c>
    </row>
    <row r="1132" spans="2:14" x14ac:dyDescent="0.25">
      <c r="F1132" s="37"/>
      <c r="G1132" s="37"/>
      <c r="H1132" s="37"/>
      <c r="I1132" s="37"/>
      <c r="J1132" s="37"/>
      <c r="K1132" s="37"/>
      <c r="N1132" s="6">
        <f t="shared" si="22"/>
        <v>526072130.67999959</v>
      </c>
    </row>
    <row r="1133" spans="2:14" x14ac:dyDescent="0.25">
      <c r="B1133" s="37" t="s">
        <v>41</v>
      </c>
      <c r="C1133" s="37"/>
      <c r="D1133" s="10"/>
      <c r="E1133" s="11" t="s">
        <v>864</v>
      </c>
      <c r="F1133" s="37" t="s">
        <v>865</v>
      </c>
      <c r="G1133" s="37"/>
      <c r="H1133" s="37"/>
      <c r="I1133" s="37"/>
      <c r="J1133" s="37"/>
      <c r="K1133" s="37"/>
      <c r="L1133" s="12">
        <v>0</v>
      </c>
      <c r="M1133" s="12">
        <v>11550.77</v>
      </c>
      <c r="N1133" s="6">
        <f t="shared" si="22"/>
        <v>526060579.90999961</v>
      </c>
    </row>
    <row r="1134" spans="2:14" x14ac:dyDescent="0.25">
      <c r="F1134" s="37"/>
      <c r="G1134" s="37"/>
      <c r="H1134" s="37"/>
      <c r="I1134" s="37"/>
      <c r="J1134" s="37"/>
      <c r="K1134" s="37"/>
      <c r="N1134" s="6">
        <f t="shared" si="22"/>
        <v>526060579.90999961</v>
      </c>
    </row>
    <row r="1135" spans="2:14" x14ac:dyDescent="0.25">
      <c r="B1135" s="37" t="s">
        <v>41</v>
      </c>
      <c r="C1135" s="37"/>
      <c r="D1135" s="10"/>
      <c r="E1135" s="11" t="s">
        <v>864</v>
      </c>
      <c r="F1135" s="37" t="s">
        <v>866</v>
      </c>
      <c r="G1135" s="37"/>
      <c r="H1135" s="37"/>
      <c r="I1135" s="37"/>
      <c r="J1135" s="37"/>
      <c r="K1135" s="37"/>
      <c r="L1135" s="12">
        <v>0</v>
      </c>
      <c r="M1135" s="12">
        <v>2139.0300000000002</v>
      </c>
      <c r="N1135" s="6">
        <f t="shared" si="22"/>
        <v>526058440.87999964</v>
      </c>
    </row>
    <row r="1136" spans="2:14" x14ac:dyDescent="0.25">
      <c r="F1136" s="37"/>
      <c r="G1136" s="37"/>
      <c r="H1136" s="37"/>
      <c r="I1136" s="37"/>
      <c r="J1136" s="37"/>
      <c r="K1136" s="37"/>
      <c r="N1136" s="6">
        <f t="shared" si="22"/>
        <v>526058440.87999964</v>
      </c>
    </row>
    <row r="1137" spans="2:14" x14ac:dyDescent="0.25">
      <c r="B1137" s="37" t="s">
        <v>41</v>
      </c>
      <c r="C1137" s="37"/>
      <c r="D1137" s="10"/>
      <c r="E1137" s="11" t="s">
        <v>864</v>
      </c>
      <c r="F1137" s="37" t="s">
        <v>865</v>
      </c>
      <c r="G1137" s="37"/>
      <c r="H1137" s="37"/>
      <c r="I1137" s="37"/>
      <c r="J1137" s="37"/>
      <c r="K1137" s="37"/>
      <c r="L1137" s="12">
        <v>0</v>
      </c>
      <c r="M1137" s="12">
        <v>21390.31</v>
      </c>
      <c r="N1137" s="6">
        <f t="shared" si="22"/>
        <v>526037050.56999964</v>
      </c>
    </row>
    <row r="1138" spans="2:14" x14ac:dyDescent="0.25">
      <c r="F1138" s="37"/>
      <c r="G1138" s="37"/>
      <c r="H1138" s="37"/>
      <c r="I1138" s="37"/>
      <c r="J1138" s="37"/>
      <c r="K1138" s="37"/>
      <c r="N1138" s="6">
        <f t="shared" si="22"/>
        <v>526037050.56999964</v>
      </c>
    </row>
    <row r="1139" spans="2:14" x14ac:dyDescent="0.25">
      <c r="B1139" s="37" t="s">
        <v>41</v>
      </c>
      <c r="C1139" s="37"/>
      <c r="D1139" s="10"/>
      <c r="E1139" s="11" t="s">
        <v>864</v>
      </c>
      <c r="F1139" s="37" t="s">
        <v>865</v>
      </c>
      <c r="G1139" s="37"/>
      <c r="H1139" s="37"/>
      <c r="I1139" s="37"/>
      <c r="J1139" s="37"/>
      <c r="K1139" s="37"/>
      <c r="L1139" s="12">
        <v>0</v>
      </c>
      <c r="M1139" s="12">
        <v>1765839.56</v>
      </c>
      <c r="N1139" s="6">
        <f t="shared" si="22"/>
        <v>524271211.00999963</v>
      </c>
    </row>
    <row r="1140" spans="2:14" x14ac:dyDescent="0.25">
      <c r="F1140" s="37"/>
      <c r="G1140" s="37"/>
      <c r="H1140" s="37"/>
      <c r="I1140" s="37"/>
      <c r="J1140" s="37"/>
      <c r="K1140" s="37"/>
      <c r="N1140" s="6">
        <f t="shared" si="22"/>
        <v>524271211.00999963</v>
      </c>
    </row>
    <row r="1141" spans="2:14" x14ac:dyDescent="0.25">
      <c r="B1141" s="37" t="s">
        <v>41</v>
      </c>
      <c r="C1141" s="37"/>
      <c r="D1141" s="10"/>
      <c r="E1141" s="11" t="s">
        <v>867</v>
      </c>
      <c r="F1141" s="37" t="s">
        <v>868</v>
      </c>
      <c r="G1141" s="37"/>
      <c r="H1141" s="37"/>
      <c r="I1141" s="37"/>
      <c r="J1141" s="37"/>
      <c r="K1141" s="37"/>
      <c r="L1141" s="12">
        <v>0</v>
      </c>
      <c r="M1141" s="12">
        <v>25381.360000000001</v>
      </c>
      <c r="N1141" s="6">
        <f t="shared" si="22"/>
        <v>524245829.64999962</v>
      </c>
    </row>
    <row r="1142" spans="2:14" x14ac:dyDescent="0.25">
      <c r="F1142" s="37"/>
      <c r="G1142" s="37"/>
      <c r="H1142" s="37"/>
      <c r="I1142" s="37"/>
      <c r="J1142" s="37"/>
      <c r="K1142" s="37"/>
      <c r="N1142" s="6">
        <f t="shared" si="22"/>
        <v>524245829.64999962</v>
      </c>
    </row>
    <row r="1143" spans="2:14" x14ac:dyDescent="0.25">
      <c r="B1143" s="37" t="s">
        <v>41</v>
      </c>
      <c r="C1143" s="37"/>
      <c r="D1143" s="10"/>
      <c r="E1143" s="11" t="s">
        <v>867</v>
      </c>
      <c r="F1143" s="37" t="s">
        <v>868</v>
      </c>
      <c r="G1143" s="37"/>
      <c r="H1143" s="37"/>
      <c r="I1143" s="37"/>
      <c r="J1143" s="37"/>
      <c r="K1143" s="37"/>
      <c r="L1143" s="12">
        <v>0</v>
      </c>
      <c r="M1143" s="12">
        <v>573618.64</v>
      </c>
      <c r="N1143" s="6">
        <f t="shared" si="22"/>
        <v>523672211.00999963</v>
      </c>
    </row>
    <row r="1144" spans="2:14" x14ac:dyDescent="0.25">
      <c r="F1144" s="37"/>
      <c r="G1144" s="37"/>
      <c r="H1144" s="37"/>
      <c r="I1144" s="37"/>
      <c r="J1144" s="37"/>
      <c r="K1144" s="37"/>
      <c r="N1144" s="6">
        <f t="shared" si="22"/>
        <v>523672211.00999963</v>
      </c>
    </row>
    <row r="1145" spans="2:14" x14ac:dyDescent="0.25">
      <c r="B1145" s="37" t="s">
        <v>41</v>
      </c>
      <c r="C1145" s="37"/>
      <c r="D1145" s="10"/>
      <c r="E1145" s="11" t="s">
        <v>869</v>
      </c>
      <c r="F1145" s="37" t="s">
        <v>870</v>
      </c>
      <c r="G1145" s="37"/>
      <c r="H1145" s="37"/>
      <c r="I1145" s="37"/>
      <c r="J1145" s="37"/>
      <c r="K1145" s="37"/>
      <c r="L1145" s="12">
        <v>0</v>
      </c>
      <c r="M1145" s="12">
        <v>2299682.2000000002</v>
      </c>
      <c r="N1145" s="6">
        <f t="shared" si="22"/>
        <v>521372528.80999964</v>
      </c>
    </row>
    <row r="1146" spans="2:14" x14ac:dyDescent="0.25">
      <c r="F1146" s="37"/>
      <c r="G1146" s="37"/>
      <c r="H1146" s="37"/>
      <c r="I1146" s="37"/>
      <c r="J1146" s="37"/>
      <c r="K1146" s="37"/>
      <c r="N1146" s="6">
        <f t="shared" si="22"/>
        <v>521372528.80999964</v>
      </c>
    </row>
    <row r="1147" spans="2:14" x14ac:dyDescent="0.25">
      <c r="B1147" s="37" t="s">
        <v>41</v>
      </c>
      <c r="C1147" s="37"/>
      <c r="D1147" s="10"/>
      <c r="E1147" s="11" t="s">
        <v>869</v>
      </c>
      <c r="F1147" s="37" t="s">
        <v>870</v>
      </c>
      <c r="G1147" s="37"/>
      <c r="H1147" s="37"/>
      <c r="I1147" s="37"/>
      <c r="J1147" s="37"/>
      <c r="K1147" s="37"/>
      <c r="L1147" s="12">
        <v>0</v>
      </c>
      <c r="M1147" s="12">
        <v>2483656.7799999998</v>
      </c>
      <c r="N1147" s="6">
        <f t="shared" si="22"/>
        <v>518888872.02999967</v>
      </c>
    </row>
    <row r="1148" spans="2:14" x14ac:dyDescent="0.25">
      <c r="F1148" s="37"/>
      <c r="G1148" s="37"/>
      <c r="H1148" s="37"/>
      <c r="I1148" s="37"/>
      <c r="J1148" s="37"/>
      <c r="K1148" s="37"/>
      <c r="N1148" s="6">
        <f t="shared" si="22"/>
        <v>518888872.02999967</v>
      </c>
    </row>
    <row r="1149" spans="2:14" x14ac:dyDescent="0.25">
      <c r="B1149" s="37" t="s">
        <v>41</v>
      </c>
      <c r="C1149" s="37"/>
      <c r="D1149" s="10"/>
      <c r="E1149" s="11" t="s">
        <v>869</v>
      </c>
      <c r="F1149" s="37" t="s">
        <v>870</v>
      </c>
      <c r="G1149" s="37"/>
      <c r="H1149" s="37"/>
      <c r="I1149" s="37"/>
      <c r="J1149" s="37"/>
      <c r="K1149" s="37"/>
      <c r="L1149" s="12">
        <v>0</v>
      </c>
      <c r="M1149" s="12">
        <v>38634661.020000003</v>
      </c>
      <c r="N1149" s="6">
        <f t="shared" si="22"/>
        <v>480254211.00999969</v>
      </c>
    </row>
    <row r="1150" spans="2:14" x14ac:dyDescent="0.25">
      <c r="F1150" s="37"/>
      <c r="G1150" s="37"/>
      <c r="H1150" s="37"/>
      <c r="I1150" s="37"/>
      <c r="J1150" s="37"/>
      <c r="K1150" s="37"/>
      <c r="N1150" s="6">
        <f t="shared" ref="N1150:N1213" si="23">+N1149+L1150-M1150</f>
        <v>480254211.00999969</v>
      </c>
    </row>
    <row r="1151" spans="2:14" x14ac:dyDescent="0.25">
      <c r="B1151" s="37" t="s">
        <v>41</v>
      </c>
      <c r="C1151" s="37"/>
      <c r="D1151" s="10"/>
      <c r="E1151" s="11" t="s">
        <v>871</v>
      </c>
      <c r="F1151" s="37" t="s">
        <v>872</v>
      </c>
      <c r="G1151" s="37"/>
      <c r="H1151" s="37"/>
      <c r="I1151" s="37"/>
      <c r="J1151" s="37"/>
      <c r="K1151" s="37"/>
      <c r="L1151" s="12">
        <v>0</v>
      </c>
      <c r="M1151" s="12">
        <v>14000</v>
      </c>
      <c r="N1151" s="6">
        <f t="shared" si="23"/>
        <v>480240211.00999969</v>
      </c>
    </row>
    <row r="1152" spans="2:14" x14ac:dyDescent="0.25">
      <c r="F1152" s="37"/>
      <c r="G1152" s="37"/>
      <c r="H1152" s="37"/>
      <c r="I1152" s="37"/>
      <c r="J1152" s="37"/>
      <c r="K1152" s="37"/>
      <c r="N1152" s="6">
        <f t="shared" si="23"/>
        <v>480240211.00999969</v>
      </c>
    </row>
    <row r="1153" spans="2:14" x14ac:dyDescent="0.25">
      <c r="B1153" s="37" t="s">
        <v>41</v>
      </c>
      <c r="C1153" s="37"/>
      <c r="D1153" s="10"/>
      <c r="E1153" s="11" t="s">
        <v>871</v>
      </c>
      <c r="F1153" s="37" t="s">
        <v>872</v>
      </c>
      <c r="G1153" s="37"/>
      <c r="H1153" s="37"/>
      <c r="I1153" s="37"/>
      <c r="J1153" s="37"/>
      <c r="K1153" s="37"/>
      <c r="L1153" s="12">
        <v>0</v>
      </c>
      <c r="M1153" s="12">
        <v>25200</v>
      </c>
      <c r="N1153" s="6">
        <f t="shared" si="23"/>
        <v>480215011.00999969</v>
      </c>
    </row>
    <row r="1154" spans="2:14" x14ac:dyDescent="0.25">
      <c r="F1154" s="37"/>
      <c r="G1154" s="37"/>
      <c r="H1154" s="37"/>
      <c r="I1154" s="37"/>
      <c r="J1154" s="37"/>
      <c r="K1154" s="37"/>
      <c r="N1154" s="6">
        <f t="shared" si="23"/>
        <v>480215011.00999969</v>
      </c>
    </row>
    <row r="1155" spans="2:14" x14ac:dyDescent="0.25">
      <c r="B1155" s="37" t="s">
        <v>41</v>
      </c>
      <c r="C1155" s="37"/>
      <c r="D1155" s="10"/>
      <c r="E1155" s="11" t="s">
        <v>871</v>
      </c>
      <c r="F1155" s="37" t="s">
        <v>872</v>
      </c>
      <c r="G1155" s="37"/>
      <c r="H1155" s="37"/>
      <c r="I1155" s="37"/>
      <c r="J1155" s="37"/>
      <c r="K1155" s="37"/>
      <c r="L1155" s="12">
        <v>0</v>
      </c>
      <c r="M1155" s="12">
        <v>126000</v>
      </c>
      <c r="N1155" s="6">
        <f t="shared" si="23"/>
        <v>480089011.00999969</v>
      </c>
    </row>
    <row r="1156" spans="2:14" x14ac:dyDescent="0.25">
      <c r="F1156" s="37"/>
      <c r="G1156" s="37"/>
      <c r="H1156" s="37"/>
      <c r="I1156" s="37"/>
      <c r="J1156" s="37"/>
      <c r="K1156" s="37"/>
      <c r="N1156" s="6">
        <f t="shared" si="23"/>
        <v>480089011.00999969</v>
      </c>
    </row>
    <row r="1157" spans="2:14" x14ac:dyDescent="0.25">
      <c r="B1157" s="37" t="s">
        <v>41</v>
      </c>
      <c r="C1157" s="37"/>
      <c r="D1157" s="10"/>
      <c r="E1157" s="11" t="s">
        <v>873</v>
      </c>
      <c r="F1157" s="37" t="s">
        <v>874</v>
      </c>
      <c r="G1157" s="37"/>
      <c r="H1157" s="37"/>
      <c r="I1157" s="37"/>
      <c r="J1157" s="37"/>
      <c r="K1157" s="37"/>
      <c r="L1157" s="12">
        <v>0</v>
      </c>
      <c r="M1157" s="12">
        <v>49630</v>
      </c>
      <c r="N1157" s="6">
        <f t="shared" si="23"/>
        <v>480039381.00999969</v>
      </c>
    </row>
    <row r="1158" spans="2:14" x14ac:dyDescent="0.25">
      <c r="F1158" s="37"/>
      <c r="G1158" s="37"/>
      <c r="H1158" s="37"/>
      <c r="I1158" s="37"/>
      <c r="J1158" s="37"/>
      <c r="K1158" s="37"/>
      <c r="N1158" s="6">
        <f t="shared" si="23"/>
        <v>480039381.00999969</v>
      </c>
    </row>
    <row r="1159" spans="2:14" x14ac:dyDescent="0.25">
      <c r="B1159" s="37" t="s">
        <v>41</v>
      </c>
      <c r="C1159" s="37"/>
      <c r="D1159" s="10"/>
      <c r="E1159" s="11" t="s">
        <v>873</v>
      </c>
      <c r="F1159" s="37" t="s">
        <v>875</v>
      </c>
      <c r="G1159" s="37"/>
      <c r="H1159" s="37"/>
      <c r="I1159" s="37"/>
      <c r="J1159" s="37"/>
      <c r="K1159" s="37"/>
      <c r="L1159" s="12">
        <v>0</v>
      </c>
      <c r="M1159" s="12">
        <v>1121638</v>
      </c>
      <c r="N1159" s="6">
        <f t="shared" si="23"/>
        <v>478917743.00999969</v>
      </c>
    </row>
    <row r="1160" spans="2:14" x14ac:dyDescent="0.25">
      <c r="F1160" s="37"/>
      <c r="G1160" s="37"/>
      <c r="H1160" s="37"/>
      <c r="I1160" s="37"/>
      <c r="J1160" s="37"/>
      <c r="K1160" s="37"/>
      <c r="N1160" s="6">
        <f t="shared" si="23"/>
        <v>478917743.00999969</v>
      </c>
    </row>
    <row r="1161" spans="2:14" hidden="1" x14ac:dyDescent="0.25">
      <c r="N1161" s="6">
        <f t="shared" si="23"/>
        <v>478917743.00999969</v>
      </c>
    </row>
    <row r="1162" spans="2:14" hidden="1" x14ac:dyDescent="0.25">
      <c r="B1162" s="13"/>
      <c r="C1162" s="13"/>
      <c r="D1162" s="10"/>
      <c r="E1162" s="10"/>
      <c r="F1162" s="37" t="s">
        <v>876</v>
      </c>
      <c r="G1162" s="37"/>
      <c r="H1162" s="37"/>
      <c r="I1162" s="37"/>
      <c r="J1162" s="37"/>
      <c r="K1162" s="37"/>
      <c r="N1162" s="6">
        <f t="shared" si="23"/>
        <v>478917743.00999969</v>
      </c>
    </row>
    <row r="1163" spans="2:14" ht="22.5" x14ac:dyDescent="0.25">
      <c r="B1163" s="37" t="s">
        <v>41</v>
      </c>
      <c r="C1163" s="37"/>
      <c r="D1163" s="10"/>
      <c r="E1163" s="11" t="s">
        <v>877</v>
      </c>
      <c r="F1163" s="37" t="s">
        <v>878</v>
      </c>
      <c r="G1163" s="37"/>
      <c r="H1163" s="37"/>
      <c r="I1163" s="37"/>
      <c r="J1163" s="37"/>
      <c r="K1163" s="37"/>
      <c r="L1163" s="12">
        <v>0</v>
      </c>
      <c r="M1163" s="12">
        <v>4798.59</v>
      </c>
      <c r="N1163" s="6">
        <f t="shared" si="23"/>
        <v>478912944.41999972</v>
      </c>
    </row>
    <row r="1164" spans="2:14" x14ac:dyDescent="0.25">
      <c r="F1164" s="37"/>
      <c r="G1164" s="37"/>
      <c r="H1164" s="37"/>
      <c r="I1164" s="37"/>
      <c r="J1164" s="37"/>
      <c r="K1164" s="37"/>
      <c r="N1164" s="6">
        <f t="shared" si="23"/>
        <v>478912944.41999972</v>
      </c>
    </row>
    <row r="1165" spans="2:14" ht="22.5" x14ac:dyDescent="0.25">
      <c r="B1165" s="37" t="s">
        <v>41</v>
      </c>
      <c r="C1165" s="37"/>
      <c r="D1165" s="10"/>
      <c r="E1165" s="11" t="s">
        <v>877</v>
      </c>
      <c r="F1165" s="37" t="s">
        <v>878</v>
      </c>
      <c r="G1165" s="37"/>
      <c r="H1165" s="37"/>
      <c r="I1165" s="37"/>
      <c r="J1165" s="37"/>
      <c r="K1165" s="37"/>
      <c r="L1165" s="12">
        <v>0</v>
      </c>
      <c r="M1165" s="12">
        <v>929.4</v>
      </c>
      <c r="N1165" s="6">
        <f t="shared" si="23"/>
        <v>478912015.01999974</v>
      </c>
    </row>
    <row r="1166" spans="2:14" x14ac:dyDescent="0.25">
      <c r="F1166" s="37"/>
      <c r="G1166" s="37"/>
      <c r="H1166" s="37"/>
      <c r="I1166" s="37"/>
      <c r="J1166" s="37"/>
      <c r="K1166" s="37"/>
      <c r="N1166" s="6">
        <f t="shared" si="23"/>
        <v>478912015.01999974</v>
      </c>
    </row>
    <row r="1167" spans="2:14" ht="22.5" x14ac:dyDescent="0.25">
      <c r="B1167" s="37" t="s">
        <v>41</v>
      </c>
      <c r="C1167" s="37"/>
      <c r="D1167" s="10"/>
      <c r="E1167" s="11" t="s">
        <v>877</v>
      </c>
      <c r="F1167" s="37" t="s">
        <v>878</v>
      </c>
      <c r="G1167" s="37"/>
      <c r="H1167" s="37"/>
      <c r="I1167" s="37"/>
      <c r="J1167" s="37"/>
      <c r="K1167" s="37"/>
      <c r="L1167" s="12">
        <v>0</v>
      </c>
      <c r="M1167" s="12">
        <v>846.81</v>
      </c>
      <c r="N1167" s="6">
        <f t="shared" si="23"/>
        <v>478911168.20999974</v>
      </c>
    </row>
    <row r="1168" spans="2:14" x14ac:dyDescent="0.25">
      <c r="F1168" s="37"/>
      <c r="G1168" s="37"/>
      <c r="H1168" s="37"/>
      <c r="I1168" s="37"/>
      <c r="J1168" s="37"/>
      <c r="K1168" s="37"/>
      <c r="N1168" s="6">
        <f t="shared" si="23"/>
        <v>478911168.20999974</v>
      </c>
    </row>
    <row r="1169" spans="2:14" ht="22.5" x14ac:dyDescent="0.25">
      <c r="B1169" s="37" t="s">
        <v>41</v>
      </c>
      <c r="C1169" s="37"/>
      <c r="D1169" s="10"/>
      <c r="E1169" s="11" t="s">
        <v>877</v>
      </c>
      <c r="F1169" s="37" t="s">
        <v>878</v>
      </c>
      <c r="G1169" s="37"/>
      <c r="H1169" s="37"/>
      <c r="I1169" s="37"/>
      <c r="J1169" s="37"/>
      <c r="K1169" s="37"/>
      <c r="L1169" s="12">
        <v>0</v>
      </c>
      <c r="M1169" s="12">
        <v>172.2</v>
      </c>
      <c r="N1169" s="6">
        <f t="shared" si="23"/>
        <v>478910996.00999975</v>
      </c>
    </row>
    <row r="1170" spans="2:14" x14ac:dyDescent="0.25">
      <c r="F1170" s="37"/>
      <c r="G1170" s="37"/>
      <c r="H1170" s="37"/>
      <c r="I1170" s="37"/>
      <c r="J1170" s="37"/>
      <c r="K1170" s="37"/>
      <c r="N1170" s="6">
        <f t="shared" si="23"/>
        <v>478910996.00999975</v>
      </c>
    </row>
    <row r="1171" spans="2:14" ht="22.5" x14ac:dyDescent="0.25">
      <c r="B1171" s="37" t="s">
        <v>41</v>
      </c>
      <c r="C1171" s="37"/>
      <c r="D1171" s="10"/>
      <c r="E1171" s="11" t="s">
        <v>877</v>
      </c>
      <c r="F1171" s="37" t="s">
        <v>878</v>
      </c>
      <c r="G1171" s="37"/>
      <c r="H1171" s="37"/>
      <c r="I1171" s="37"/>
      <c r="J1171" s="37"/>
      <c r="K1171" s="37"/>
      <c r="L1171" s="12">
        <v>0</v>
      </c>
      <c r="M1171" s="12">
        <v>182.4</v>
      </c>
      <c r="N1171" s="6">
        <f t="shared" si="23"/>
        <v>478910813.60999978</v>
      </c>
    </row>
    <row r="1172" spans="2:14" x14ac:dyDescent="0.25">
      <c r="F1172" s="37"/>
      <c r="G1172" s="37"/>
      <c r="H1172" s="37"/>
      <c r="I1172" s="37"/>
      <c r="J1172" s="37"/>
      <c r="K1172" s="37"/>
      <c r="N1172" s="6">
        <f t="shared" si="23"/>
        <v>478910813.60999978</v>
      </c>
    </row>
    <row r="1173" spans="2:14" ht="22.5" x14ac:dyDescent="0.25">
      <c r="B1173" s="37" t="s">
        <v>41</v>
      </c>
      <c r="C1173" s="37"/>
      <c r="D1173" s="10"/>
      <c r="E1173" s="11" t="s">
        <v>140</v>
      </c>
      <c r="F1173" s="37" t="s">
        <v>141</v>
      </c>
      <c r="G1173" s="37"/>
      <c r="H1173" s="37"/>
      <c r="I1173" s="37"/>
      <c r="J1173" s="37"/>
      <c r="K1173" s="37"/>
      <c r="L1173" s="12">
        <v>0</v>
      </c>
      <c r="M1173" s="12">
        <v>8130.57</v>
      </c>
      <c r="N1173" s="6">
        <f t="shared" si="23"/>
        <v>478902683.03999978</v>
      </c>
    </row>
    <row r="1174" spans="2:14" x14ac:dyDescent="0.25">
      <c r="F1174" s="37"/>
      <c r="G1174" s="37"/>
      <c r="H1174" s="37"/>
      <c r="I1174" s="37"/>
      <c r="J1174" s="37"/>
      <c r="K1174" s="37"/>
      <c r="N1174" s="6">
        <f t="shared" si="23"/>
        <v>478902683.03999978</v>
      </c>
    </row>
    <row r="1175" spans="2:14" x14ac:dyDescent="0.25">
      <c r="B1175" s="37" t="s">
        <v>44</v>
      </c>
      <c r="C1175" s="37"/>
      <c r="D1175" s="10"/>
      <c r="E1175" s="11" t="s">
        <v>879</v>
      </c>
      <c r="F1175" s="37" t="s">
        <v>880</v>
      </c>
      <c r="G1175" s="37"/>
      <c r="H1175" s="37"/>
      <c r="I1175" s="37"/>
      <c r="J1175" s="37"/>
      <c r="K1175" s="37"/>
      <c r="L1175" s="12">
        <v>0</v>
      </c>
      <c r="M1175" s="12">
        <v>3000</v>
      </c>
      <c r="N1175" s="6">
        <f t="shared" si="23"/>
        <v>478899683.03999978</v>
      </c>
    </row>
    <row r="1176" spans="2:14" x14ac:dyDescent="0.25">
      <c r="F1176" s="37"/>
      <c r="G1176" s="37"/>
      <c r="H1176" s="37"/>
      <c r="I1176" s="37"/>
      <c r="J1176" s="37"/>
      <c r="K1176" s="37"/>
      <c r="N1176" s="6">
        <f t="shared" si="23"/>
        <v>478899683.03999978</v>
      </c>
    </row>
    <row r="1177" spans="2:14" x14ac:dyDescent="0.25">
      <c r="B1177" s="37" t="s">
        <v>44</v>
      </c>
      <c r="C1177" s="37"/>
      <c r="D1177" s="10"/>
      <c r="E1177" s="11" t="s">
        <v>879</v>
      </c>
      <c r="F1177" s="37" t="s">
        <v>880</v>
      </c>
      <c r="G1177" s="37"/>
      <c r="H1177" s="37"/>
      <c r="I1177" s="37"/>
      <c r="J1177" s="37"/>
      <c r="K1177" s="37"/>
      <c r="L1177" s="12">
        <v>0</v>
      </c>
      <c r="M1177" s="12">
        <v>67800</v>
      </c>
      <c r="N1177" s="6">
        <f t="shared" si="23"/>
        <v>478831883.03999978</v>
      </c>
    </row>
    <row r="1178" spans="2:14" x14ac:dyDescent="0.25">
      <c r="F1178" s="37"/>
      <c r="G1178" s="37"/>
      <c r="H1178" s="37"/>
      <c r="I1178" s="37"/>
      <c r="J1178" s="37"/>
      <c r="K1178" s="37"/>
      <c r="N1178" s="6">
        <f t="shared" si="23"/>
        <v>478831883.03999978</v>
      </c>
    </row>
    <row r="1179" spans="2:14" x14ac:dyDescent="0.25">
      <c r="B1179" s="37" t="s">
        <v>44</v>
      </c>
      <c r="C1179" s="37"/>
      <c r="D1179" s="10"/>
      <c r="E1179" s="11" t="s">
        <v>881</v>
      </c>
      <c r="F1179" s="37" t="s">
        <v>882</v>
      </c>
      <c r="G1179" s="37"/>
      <c r="H1179" s="37"/>
      <c r="I1179" s="37"/>
      <c r="J1179" s="37"/>
      <c r="K1179" s="37"/>
      <c r="L1179" s="12">
        <v>0</v>
      </c>
      <c r="M1179" s="12">
        <v>2500</v>
      </c>
      <c r="N1179" s="6">
        <f t="shared" si="23"/>
        <v>478829383.03999978</v>
      </c>
    </row>
    <row r="1180" spans="2:14" x14ac:dyDescent="0.25">
      <c r="F1180" s="37"/>
      <c r="G1180" s="37"/>
      <c r="H1180" s="37"/>
      <c r="I1180" s="37"/>
      <c r="J1180" s="37"/>
      <c r="K1180" s="37"/>
      <c r="N1180" s="6">
        <f t="shared" si="23"/>
        <v>478829383.03999978</v>
      </c>
    </row>
    <row r="1181" spans="2:14" x14ac:dyDescent="0.25">
      <c r="B1181" s="37" t="s">
        <v>44</v>
      </c>
      <c r="C1181" s="37"/>
      <c r="D1181" s="10"/>
      <c r="E1181" s="11" t="s">
        <v>881</v>
      </c>
      <c r="F1181" s="37" t="s">
        <v>882</v>
      </c>
      <c r="G1181" s="37"/>
      <c r="H1181" s="37"/>
      <c r="I1181" s="37"/>
      <c r="J1181" s="37"/>
      <c r="K1181" s="37"/>
      <c r="L1181" s="12">
        <v>0</v>
      </c>
      <c r="M1181" s="12">
        <v>56500</v>
      </c>
      <c r="N1181" s="6">
        <f t="shared" si="23"/>
        <v>478772883.03999978</v>
      </c>
    </row>
    <row r="1182" spans="2:14" x14ac:dyDescent="0.25">
      <c r="F1182" s="37"/>
      <c r="G1182" s="37"/>
      <c r="H1182" s="37"/>
      <c r="I1182" s="37"/>
      <c r="J1182" s="37"/>
      <c r="K1182" s="37"/>
      <c r="N1182" s="6">
        <f t="shared" si="23"/>
        <v>478772883.03999978</v>
      </c>
    </row>
    <row r="1183" spans="2:14" ht="22.5" x14ac:dyDescent="0.25">
      <c r="B1183" s="37" t="s">
        <v>44</v>
      </c>
      <c r="C1183" s="37"/>
      <c r="D1183" s="10"/>
      <c r="E1183" s="11" t="s">
        <v>883</v>
      </c>
      <c r="F1183" s="37" t="s">
        <v>884</v>
      </c>
      <c r="G1183" s="37"/>
      <c r="H1183" s="37"/>
      <c r="I1183" s="37"/>
      <c r="J1183" s="37"/>
      <c r="K1183" s="37"/>
      <c r="L1183" s="12">
        <v>0</v>
      </c>
      <c r="M1183" s="12">
        <v>510297.66</v>
      </c>
      <c r="N1183" s="6">
        <f t="shared" si="23"/>
        <v>478262585.37999976</v>
      </c>
    </row>
    <row r="1184" spans="2:14" x14ac:dyDescent="0.25">
      <c r="F1184" s="37"/>
      <c r="G1184" s="37"/>
      <c r="H1184" s="37"/>
      <c r="I1184" s="37"/>
      <c r="J1184" s="37"/>
      <c r="K1184" s="37"/>
      <c r="N1184" s="6">
        <f t="shared" si="23"/>
        <v>478262585.37999976</v>
      </c>
    </row>
    <row r="1185" spans="2:14" ht="22.5" x14ac:dyDescent="0.25">
      <c r="B1185" s="37" t="s">
        <v>44</v>
      </c>
      <c r="C1185" s="37"/>
      <c r="D1185" s="10"/>
      <c r="E1185" s="11" t="s">
        <v>885</v>
      </c>
      <c r="F1185" s="37" t="s">
        <v>886</v>
      </c>
      <c r="G1185" s="37"/>
      <c r="H1185" s="37"/>
      <c r="I1185" s="37"/>
      <c r="J1185" s="37"/>
      <c r="K1185" s="37"/>
      <c r="L1185" s="12">
        <v>0</v>
      </c>
      <c r="M1185" s="12">
        <v>627479.37</v>
      </c>
      <c r="N1185" s="6">
        <f t="shared" si="23"/>
        <v>477635106.00999975</v>
      </c>
    </row>
    <row r="1186" spans="2:14" x14ac:dyDescent="0.25">
      <c r="F1186" s="37"/>
      <c r="G1186" s="37"/>
      <c r="H1186" s="37"/>
      <c r="I1186" s="37"/>
      <c r="J1186" s="37"/>
      <c r="K1186" s="37"/>
      <c r="N1186" s="6">
        <f t="shared" si="23"/>
        <v>477635106.00999975</v>
      </c>
    </row>
    <row r="1187" spans="2:14" ht="22.5" x14ac:dyDescent="0.25">
      <c r="B1187" s="37" t="s">
        <v>44</v>
      </c>
      <c r="C1187" s="37"/>
      <c r="D1187" s="10"/>
      <c r="E1187" s="11" t="s">
        <v>887</v>
      </c>
      <c r="F1187" s="37" t="s">
        <v>888</v>
      </c>
      <c r="G1187" s="37"/>
      <c r="H1187" s="37"/>
      <c r="I1187" s="37"/>
      <c r="J1187" s="37"/>
      <c r="K1187" s="37"/>
      <c r="L1187" s="12">
        <v>0</v>
      </c>
      <c r="M1187" s="12">
        <v>252168.87</v>
      </c>
      <c r="N1187" s="6">
        <f t="shared" si="23"/>
        <v>477382937.13999975</v>
      </c>
    </row>
    <row r="1188" spans="2:14" x14ac:dyDescent="0.25">
      <c r="F1188" s="37"/>
      <c r="G1188" s="37"/>
      <c r="H1188" s="37"/>
      <c r="I1188" s="37"/>
      <c r="J1188" s="37"/>
      <c r="K1188" s="37"/>
      <c r="N1188" s="6">
        <f t="shared" si="23"/>
        <v>477382937.13999975</v>
      </c>
    </row>
    <row r="1189" spans="2:14" ht="22.5" x14ac:dyDescent="0.25">
      <c r="B1189" s="37" t="s">
        <v>44</v>
      </c>
      <c r="C1189" s="37"/>
      <c r="D1189" s="10"/>
      <c r="E1189" s="11" t="s">
        <v>889</v>
      </c>
      <c r="F1189" s="37" t="s">
        <v>890</v>
      </c>
      <c r="G1189" s="37"/>
      <c r="H1189" s="37"/>
      <c r="I1189" s="37"/>
      <c r="J1189" s="37"/>
      <c r="K1189" s="37"/>
      <c r="L1189" s="12">
        <v>0</v>
      </c>
      <c r="M1189" s="12">
        <v>929386.7</v>
      </c>
      <c r="N1189" s="6">
        <f t="shared" si="23"/>
        <v>476453550.43999976</v>
      </c>
    </row>
    <row r="1190" spans="2:14" x14ac:dyDescent="0.25">
      <c r="F1190" s="37"/>
      <c r="G1190" s="37"/>
      <c r="H1190" s="37"/>
      <c r="I1190" s="37"/>
      <c r="J1190" s="37"/>
      <c r="K1190" s="37"/>
      <c r="N1190" s="6">
        <f t="shared" si="23"/>
        <v>476453550.43999976</v>
      </c>
    </row>
    <row r="1191" spans="2:14" ht="22.5" x14ac:dyDescent="0.25">
      <c r="B1191" s="37" t="s">
        <v>44</v>
      </c>
      <c r="C1191" s="37"/>
      <c r="D1191" s="10"/>
      <c r="E1191" s="11" t="s">
        <v>891</v>
      </c>
      <c r="F1191" s="37" t="s">
        <v>892</v>
      </c>
      <c r="G1191" s="37"/>
      <c r="H1191" s="37"/>
      <c r="I1191" s="37"/>
      <c r="J1191" s="37"/>
      <c r="K1191" s="37"/>
      <c r="L1191" s="12">
        <v>0</v>
      </c>
      <c r="M1191" s="12">
        <v>329888.2</v>
      </c>
      <c r="N1191" s="6">
        <f t="shared" si="23"/>
        <v>476123662.23999977</v>
      </c>
    </row>
    <row r="1192" spans="2:14" x14ac:dyDescent="0.25">
      <c r="F1192" s="37"/>
      <c r="G1192" s="37"/>
      <c r="H1192" s="37"/>
      <c r="I1192" s="37"/>
      <c r="J1192" s="37"/>
      <c r="K1192" s="37"/>
      <c r="N1192" s="6">
        <f t="shared" si="23"/>
        <v>476123662.23999977</v>
      </c>
    </row>
    <row r="1193" spans="2:14" ht="22.5" x14ac:dyDescent="0.25">
      <c r="B1193" s="37" t="s">
        <v>44</v>
      </c>
      <c r="C1193" s="37"/>
      <c r="D1193" s="10"/>
      <c r="E1193" s="11" t="s">
        <v>893</v>
      </c>
      <c r="F1193" s="37" t="s">
        <v>894</v>
      </c>
      <c r="G1193" s="37"/>
      <c r="H1193" s="37"/>
      <c r="I1193" s="37"/>
      <c r="J1193" s="37"/>
      <c r="K1193" s="37"/>
      <c r="L1193" s="12">
        <v>0</v>
      </c>
      <c r="M1193" s="12">
        <v>1609523.7</v>
      </c>
      <c r="N1193" s="6">
        <f t="shared" si="23"/>
        <v>474514138.53999978</v>
      </c>
    </row>
    <row r="1194" spans="2:14" x14ac:dyDescent="0.25">
      <c r="F1194" s="37"/>
      <c r="G1194" s="37"/>
      <c r="H1194" s="37"/>
      <c r="I1194" s="37"/>
      <c r="J1194" s="37"/>
      <c r="K1194" s="37"/>
      <c r="N1194" s="6">
        <f t="shared" si="23"/>
        <v>474514138.53999978</v>
      </c>
    </row>
    <row r="1195" spans="2:14" hidden="1" x14ac:dyDescent="0.25">
      <c r="N1195" s="6">
        <f t="shared" si="23"/>
        <v>474514138.53999978</v>
      </c>
    </row>
    <row r="1196" spans="2:14" ht="22.5" x14ac:dyDescent="0.25">
      <c r="B1196" s="37" t="s">
        <v>44</v>
      </c>
      <c r="C1196" s="37"/>
      <c r="D1196" s="10"/>
      <c r="E1196" s="11" t="s">
        <v>895</v>
      </c>
      <c r="F1196" s="37" t="s">
        <v>896</v>
      </c>
      <c r="G1196" s="37"/>
      <c r="H1196" s="37"/>
      <c r="I1196" s="37"/>
      <c r="J1196" s="37"/>
      <c r="K1196" s="37"/>
      <c r="L1196" s="12">
        <v>0</v>
      </c>
      <c r="M1196" s="12">
        <v>2897259.36</v>
      </c>
      <c r="N1196" s="6">
        <f t="shared" si="23"/>
        <v>471616879.17999977</v>
      </c>
    </row>
    <row r="1197" spans="2:14" x14ac:dyDescent="0.25">
      <c r="F1197" s="37"/>
      <c r="G1197" s="37"/>
      <c r="H1197" s="37"/>
      <c r="I1197" s="37"/>
      <c r="J1197" s="37"/>
      <c r="K1197" s="37"/>
      <c r="N1197" s="6">
        <f t="shared" si="23"/>
        <v>471616879.17999977</v>
      </c>
    </row>
    <row r="1198" spans="2:14" ht="22.5" x14ac:dyDescent="0.25">
      <c r="B1198" s="37" t="s">
        <v>44</v>
      </c>
      <c r="C1198" s="37"/>
      <c r="D1198" s="10"/>
      <c r="E1198" s="11" t="s">
        <v>897</v>
      </c>
      <c r="F1198" s="37" t="s">
        <v>898</v>
      </c>
      <c r="G1198" s="37"/>
      <c r="H1198" s="37"/>
      <c r="I1198" s="37"/>
      <c r="J1198" s="37"/>
      <c r="K1198" s="37"/>
      <c r="L1198" s="12">
        <v>0</v>
      </c>
      <c r="M1198" s="12">
        <v>212636.86</v>
      </c>
      <c r="N1198" s="6">
        <f t="shared" si="23"/>
        <v>471404242.31999975</v>
      </c>
    </row>
    <row r="1199" spans="2:14" x14ac:dyDescent="0.25">
      <c r="F1199" s="37"/>
      <c r="G1199" s="37"/>
      <c r="H1199" s="37"/>
      <c r="I1199" s="37"/>
      <c r="J1199" s="37"/>
      <c r="K1199" s="37"/>
      <c r="N1199" s="6">
        <f t="shared" si="23"/>
        <v>471404242.31999975</v>
      </c>
    </row>
    <row r="1200" spans="2:14" ht="22.5" x14ac:dyDescent="0.25">
      <c r="B1200" s="37" t="s">
        <v>44</v>
      </c>
      <c r="C1200" s="37"/>
      <c r="D1200" s="10"/>
      <c r="E1200" s="11" t="s">
        <v>899</v>
      </c>
      <c r="F1200" s="37" t="s">
        <v>900</v>
      </c>
      <c r="G1200" s="37"/>
      <c r="H1200" s="37"/>
      <c r="I1200" s="37"/>
      <c r="J1200" s="37"/>
      <c r="K1200" s="37"/>
      <c r="L1200" s="12">
        <v>0</v>
      </c>
      <c r="M1200" s="12">
        <v>1164622.94</v>
      </c>
      <c r="N1200" s="6">
        <f t="shared" si="23"/>
        <v>470239619.37999976</v>
      </c>
    </row>
    <row r="1201" spans="2:14" x14ac:dyDescent="0.25">
      <c r="F1201" s="37"/>
      <c r="G1201" s="37"/>
      <c r="H1201" s="37"/>
      <c r="I1201" s="37"/>
      <c r="J1201" s="37"/>
      <c r="K1201" s="37"/>
      <c r="N1201" s="6">
        <f t="shared" si="23"/>
        <v>470239619.37999976</v>
      </c>
    </row>
    <row r="1202" spans="2:14" ht="22.5" x14ac:dyDescent="0.25">
      <c r="B1202" s="37" t="s">
        <v>44</v>
      </c>
      <c r="C1202" s="37"/>
      <c r="D1202" s="10"/>
      <c r="E1202" s="11" t="s">
        <v>901</v>
      </c>
      <c r="F1202" s="37" t="s">
        <v>902</v>
      </c>
      <c r="G1202" s="37"/>
      <c r="H1202" s="37"/>
      <c r="I1202" s="37"/>
      <c r="J1202" s="37"/>
      <c r="K1202" s="37"/>
      <c r="L1202" s="12">
        <v>0</v>
      </c>
      <c r="M1202" s="12">
        <v>813057.28</v>
      </c>
      <c r="N1202" s="6">
        <f t="shared" si="23"/>
        <v>469426562.09999979</v>
      </c>
    </row>
    <row r="1203" spans="2:14" x14ac:dyDescent="0.25">
      <c r="F1203" s="37"/>
      <c r="G1203" s="37"/>
      <c r="H1203" s="37"/>
      <c r="I1203" s="37"/>
      <c r="J1203" s="37"/>
      <c r="K1203" s="37"/>
      <c r="N1203" s="6">
        <f t="shared" si="23"/>
        <v>469426562.09999979</v>
      </c>
    </row>
    <row r="1204" spans="2:14" ht="22.5" x14ac:dyDescent="0.25">
      <c r="B1204" s="37" t="s">
        <v>44</v>
      </c>
      <c r="C1204" s="37"/>
      <c r="D1204" s="10"/>
      <c r="E1204" s="11" t="s">
        <v>903</v>
      </c>
      <c r="F1204" s="37" t="s">
        <v>904</v>
      </c>
      <c r="G1204" s="37"/>
      <c r="H1204" s="37"/>
      <c r="I1204" s="37"/>
      <c r="J1204" s="37"/>
      <c r="K1204" s="37"/>
      <c r="L1204" s="12">
        <v>0</v>
      </c>
      <c r="M1204" s="12">
        <v>283332.65999999997</v>
      </c>
      <c r="N1204" s="6">
        <f t="shared" si="23"/>
        <v>469143229.43999976</v>
      </c>
    </row>
    <row r="1205" spans="2:14" x14ac:dyDescent="0.25">
      <c r="F1205" s="37"/>
      <c r="G1205" s="37"/>
      <c r="H1205" s="37"/>
      <c r="I1205" s="37"/>
      <c r="J1205" s="37"/>
      <c r="K1205" s="37"/>
      <c r="N1205" s="6">
        <f t="shared" si="23"/>
        <v>469143229.43999976</v>
      </c>
    </row>
    <row r="1206" spans="2:14" ht="22.5" x14ac:dyDescent="0.25">
      <c r="B1206" s="37" t="s">
        <v>44</v>
      </c>
      <c r="C1206" s="37"/>
      <c r="D1206" s="10"/>
      <c r="E1206" s="11" t="s">
        <v>905</v>
      </c>
      <c r="F1206" s="37" t="s">
        <v>906</v>
      </c>
      <c r="G1206" s="37"/>
      <c r="H1206" s="37"/>
      <c r="I1206" s="37"/>
      <c r="J1206" s="37"/>
      <c r="K1206" s="37"/>
      <c r="L1206" s="12">
        <v>0</v>
      </c>
      <c r="M1206" s="12">
        <v>742607.65</v>
      </c>
      <c r="N1206" s="6">
        <f t="shared" si="23"/>
        <v>468400621.78999978</v>
      </c>
    </row>
    <row r="1207" spans="2:14" x14ac:dyDescent="0.25">
      <c r="F1207" s="37"/>
      <c r="G1207" s="37"/>
      <c r="H1207" s="37"/>
      <c r="I1207" s="37"/>
      <c r="J1207" s="37"/>
      <c r="K1207" s="37"/>
      <c r="N1207" s="6">
        <f t="shared" si="23"/>
        <v>468400621.78999978</v>
      </c>
    </row>
    <row r="1208" spans="2:14" ht="22.5" x14ac:dyDescent="0.25">
      <c r="B1208" s="37" t="s">
        <v>44</v>
      </c>
      <c r="C1208" s="37"/>
      <c r="D1208" s="10"/>
      <c r="E1208" s="11" t="s">
        <v>907</v>
      </c>
      <c r="F1208" s="37" t="s">
        <v>908</v>
      </c>
      <c r="G1208" s="37"/>
      <c r="H1208" s="37"/>
      <c r="I1208" s="37"/>
      <c r="J1208" s="37"/>
      <c r="K1208" s="37"/>
      <c r="L1208" s="12">
        <v>0</v>
      </c>
      <c r="M1208" s="12">
        <v>736421.5</v>
      </c>
      <c r="N1208" s="6">
        <f t="shared" si="23"/>
        <v>467664200.28999978</v>
      </c>
    </row>
    <row r="1209" spans="2:14" x14ac:dyDescent="0.25">
      <c r="F1209" s="37"/>
      <c r="G1209" s="37"/>
      <c r="H1209" s="37"/>
      <c r="I1209" s="37"/>
      <c r="J1209" s="37"/>
      <c r="K1209" s="37"/>
      <c r="N1209" s="6">
        <f t="shared" si="23"/>
        <v>467664200.28999978</v>
      </c>
    </row>
    <row r="1210" spans="2:14" ht="22.5" x14ac:dyDescent="0.25">
      <c r="B1210" s="37" t="s">
        <v>44</v>
      </c>
      <c r="C1210" s="37"/>
      <c r="D1210" s="10"/>
      <c r="E1210" s="11" t="s">
        <v>909</v>
      </c>
      <c r="F1210" s="37" t="s">
        <v>910</v>
      </c>
      <c r="G1210" s="37"/>
      <c r="H1210" s="37"/>
      <c r="I1210" s="37"/>
      <c r="J1210" s="37"/>
      <c r="K1210" s="37"/>
      <c r="L1210" s="12">
        <v>0</v>
      </c>
      <c r="M1210" s="12">
        <v>208051.5</v>
      </c>
      <c r="N1210" s="6">
        <f t="shared" si="23"/>
        <v>467456148.78999978</v>
      </c>
    </row>
    <row r="1211" spans="2:14" x14ac:dyDescent="0.25">
      <c r="F1211" s="37"/>
      <c r="G1211" s="37"/>
      <c r="H1211" s="37"/>
      <c r="I1211" s="37"/>
      <c r="J1211" s="37"/>
      <c r="K1211" s="37"/>
      <c r="N1211" s="6">
        <f t="shared" si="23"/>
        <v>467456148.78999978</v>
      </c>
    </row>
    <row r="1212" spans="2:14" x14ac:dyDescent="0.25">
      <c r="B1212" s="37" t="s">
        <v>47</v>
      </c>
      <c r="C1212" s="37"/>
      <c r="D1212" s="10"/>
      <c r="E1212" s="11" t="s">
        <v>911</v>
      </c>
      <c r="F1212" s="37" t="s">
        <v>912</v>
      </c>
      <c r="G1212" s="37"/>
      <c r="H1212" s="37"/>
      <c r="I1212" s="37"/>
      <c r="J1212" s="37"/>
      <c r="K1212" s="37"/>
      <c r="L1212" s="12">
        <v>0</v>
      </c>
      <c r="M1212" s="12">
        <v>48857.4</v>
      </c>
      <c r="N1212" s="6">
        <f t="shared" si="23"/>
        <v>467407291.38999981</v>
      </c>
    </row>
    <row r="1213" spans="2:14" x14ac:dyDescent="0.25">
      <c r="F1213" s="37"/>
      <c r="G1213" s="37"/>
      <c r="H1213" s="37"/>
      <c r="I1213" s="37"/>
      <c r="J1213" s="37"/>
      <c r="K1213" s="37"/>
      <c r="N1213" s="6">
        <f t="shared" si="23"/>
        <v>467407291.38999981</v>
      </c>
    </row>
    <row r="1214" spans="2:14" x14ac:dyDescent="0.25">
      <c r="B1214" s="37" t="s">
        <v>47</v>
      </c>
      <c r="C1214" s="37"/>
      <c r="D1214" s="10"/>
      <c r="E1214" s="11" t="s">
        <v>911</v>
      </c>
      <c r="F1214" s="37" t="s">
        <v>912</v>
      </c>
      <c r="G1214" s="37"/>
      <c r="H1214" s="37"/>
      <c r="I1214" s="37"/>
      <c r="J1214" s="37"/>
      <c r="K1214" s="37"/>
      <c r="L1214" s="12">
        <v>0</v>
      </c>
      <c r="M1214" s="12">
        <v>873570.31</v>
      </c>
      <c r="N1214" s="6">
        <f t="shared" ref="N1214:N1277" si="24">+N1213+L1214-M1214</f>
        <v>466533721.0799998</v>
      </c>
    </row>
    <row r="1215" spans="2:14" x14ac:dyDescent="0.25">
      <c r="F1215" s="37"/>
      <c r="G1215" s="37"/>
      <c r="H1215" s="37"/>
      <c r="I1215" s="37"/>
      <c r="J1215" s="37"/>
      <c r="K1215" s="37"/>
      <c r="N1215" s="6">
        <f t="shared" si="24"/>
        <v>466533721.0799998</v>
      </c>
    </row>
    <row r="1216" spans="2:14" x14ac:dyDescent="0.25">
      <c r="B1216" s="37" t="s">
        <v>47</v>
      </c>
      <c r="C1216" s="37"/>
      <c r="D1216" s="10"/>
      <c r="E1216" s="11" t="s">
        <v>913</v>
      </c>
      <c r="F1216" s="37" t="s">
        <v>914</v>
      </c>
      <c r="G1216" s="37"/>
      <c r="H1216" s="37"/>
      <c r="I1216" s="37"/>
      <c r="J1216" s="37"/>
      <c r="K1216" s="37"/>
      <c r="L1216" s="12">
        <v>0</v>
      </c>
      <c r="M1216" s="12">
        <v>422182.6</v>
      </c>
      <c r="N1216" s="6">
        <f t="shared" si="24"/>
        <v>466111538.47999978</v>
      </c>
    </row>
    <row r="1217" spans="2:14" x14ac:dyDescent="0.25">
      <c r="F1217" s="37"/>
      <c r="G1217" s="37"/>
      <c r="H1217" s="37"/>
      <c r="I1217" s="37"/>
      <c r="J1217" s="37"/>
      <c r="K1217" s="37"/>
      <c r="N1217" s="6">
        <f t="shared" si="24"/>
        <v>466111538.47999978</v>
      </c>
    </row>
    <row r="1218" spans="2:14" x14ac:dyDescent="0.25">
      <c r="B1218" s="37" t="s">
        <v>47</v>
      </c>
      <c r="C1218" s="37"/>
      <c r="D1218" s="10"/>
      <c r="E1218" s="11" t="s">
        <v>913</v>
      </c>
      <c r="F1218" s="37" t="s">
        <v>914</v>
      </c>
      <c r="G1218" s="37"/>
      <c r="H1218" s="37"/>
      <c r="I1218" s="37"/>
      <c r="J1218" s="37"/>
      <c r="K1218" s="37"/>
      <c r="L1218" s="12">
        <v>0</v>
      </c>
      <c r="M1218" s="12">
        <v>19618.150000000001</v>
      </c>
      <c r="N1218" s="6">
        <f t="shared" si="24"/>
        <v>466091920.3299998</v>
      </c>
    </row>
    <row r="1219" spans="2:14" x14ac:dyDescent="0.25">
      <c r="F1219" s="37"/>
      <c r="G1219" s="37"/>
      <c r="H1219" s="37"/>
      <c r="I1219" s="37"/>
      <c r="J1219" s="37"/>
      <c r="K1219" s="37"/>
      <c r="N1219" s="6">
        <f t="shared" si="24"/>
        <v>466091920.3299998</v>
      </c>
    </row>
    <row r="1220" spans="2:14" x14ac:dyDescent="0.25">
      <c r="B1220" s="37" t="s">
        <v>47</v>
      </c>
      <c r="C1220" s="37"/>
      <c r="D1220" s="10"/>
      <c r="E1220" s="11" t="s">
        <v>913</v>
      </c>
      <c r="F1220" s="37" t="s">
        <v>914</v>
      </c>
      <c r="G1220" s="37"/>
      <c r="H1220" s="37"/>
      <c r="I1220" s="37"/>
      <c r="J1220" s="37"/>
      <c r="K1220" s="37"/>
      <c r="L1220" s="12">
        <v>0</v>
      </c>
      <c r="M1220" s="12">
        <v>21187.599999999999</v>
      </c>
      <c r="N1220" s="6">
        <f t="shared" si="24"/>
        <v>466070732.72999978</v>
      </c>
    </row>
    <row r="1221" spans="2:14" x14ac:dyDescent="0.25">
      <c r="F1221" s="37"/>
      <c r="G1221" s="37"/>
      <c r="H1221" s="37"/>
      <c r="I1221" s="37"/>
      <c r="J1221" s="37"/>
      <c r="K1221" s="37"/>
      <c r="N1221" s="6">
        <f t="shared" si="24"/>
        <v>466070732.72999978</v>
      </c>
    </row>
    <row r="1222" spans="2:14" x14ac:dyDescent="0.25">
      <c r="B1222" s="37" t="s">
        <v>47</v>
      </c>
      <c r="C1222" s="37"/>
      <c r="D1222" s="10"/>
      <c r="E1222" s="11" t="s">
        <v>915</v>
      </c>
      <c r="F1222" s="37" t="s">
        <v>916</v>
      </c>
      <c r="G1222" s="37"/>
      <c r="H1222" s="37"/>
      <c r="I1222" s="37"/>
      <c r="J1222" s="37"/>
      <c r="K1222" s="37"/>
      <c r="L1222" s="12">
        <v>0</v>
      </c>
      <c r="M1222" s="12">
        <v>7500</v>
      </c>
      <c r="N1222" s="6">
        <f t="shared" si="24"/>
        <v>466063232.72999978</v>
      </c>
    </row>
    <row r="1223" spans="2:14" x14ac:dyDescent="0.25">
      <c r="F1223" s="37"/>
      <c r="G1223" s="37"/>
      <c r="H1223" s="37"/>
      <c r="I1223" s="37"/>
      <c r="J1223" s="37"/>
      <c r="K1223" s="37"/>
      <c r="N1223" s="6">
        <f t="shared" si="24"/>
        <v>466063232.72999978</v>
      </c>
    </row>
    <row r="1224" spans="2:14" hidden="1" x14ac:dyDescent="0.25">
      <c r="N1224" s="6">
        <f t="shared" si="24"/>
        <v>466063232.72999978</v>
      </c>
    </row>
    <row r="1225" spans="2:14" hidden="1" x14ac:dyDescent="0.25">
      <c r="B1225" s="13"/>
      <c r="C1225" s="13"/>
      <c r="D1225" s="10"/>
      <c r="E1225" s="10"/>
      <c r="F1225" s="37" t="s">
        <v>917</v>
      </c>
      <c r="G1225" s="37"/>
      <c r="H1225" s="37"/>
      <c r="I1225" s="37"/>
      <c r="J1225" s="37"/>
      <c r="K1225" s="37"/>
      <c r="N1225" s="6">
        <f t="shared" si="24"/>
        <v>466063232.72999978</v>
      </c>
    </row>
    <row r="1226" spans="2:14" x14ac:dyDescent="0.25">
      <c r="B1226" s="37" t="s">
        <v>47</v>
      </c>
      <c r="C1226" s="37"/>
      <c r="D1226" s="10"/>
      <c r="E1226" s="11" t="s">
        <v>915</v>
      </c>
      <c r="F1226" s="37" t="s">
        <v>918</v>
      </c>
      <c r="G1226" s="37"/>
      <c r="H1226" s="37"/>
      <c r="I1226" s="37"/>
      <c r="J1226" s="37"/>
      <c r="K1226" s="37"/>
      <c r="L1226" s="12">
        <v>0</v>
      </c>
      <c r="M1226" s="12">
        <v>169500</v>
      </c>
      <c r="N1226" s="6">
        <f t="shared" si="24"/>
        <v>465893732.72999978</v>
      </c>
    </row>
    <row r="1227" spans="2:14" x14ac:dyDescent="0.25">
      <c r="F1227" s="37"/>
      <c r="G1227" s="37"/>
      <c r="H1227" s="37"/>
      <c r="I1227" s="37"/>
      <c r="J1227" s="37"/>
      <c r="K1227" s="37"/>
      <c r="N1227" s="6">
        <f t="shared" si="24"/>
        <v>465893732.72999978</v>
      </c>
    </row>
    <row r="1228" spans="2:14" ht="22.5" x14ac:dyDescent="0.25">
      <c r="B1228" s="37" t="s">
        <v>47</v>
      </c>
      <c r="C1228" s="37"/>
      <c r="D1228" s="10"/>
      <c r="E1228" s="11" t="s">
        <v>919</v>
      </c>
      <c r="F1228" s="37" t="s">
        <v>920</v>
      </c>
      <c r="G1228" s="37"/>
      <c r="H1228" s="37"/>
      <c r="I1228" s="37"/>
      <c r="J1228" s="37"/>
      <c r="K1228" s="37"/>
      <c r="L1228" s="12">
        <v>0</v>
      </c>
      <c r="M1228" s="12">
        <v>171659.38</v>
      </c>
      <c r="N1228" s="6">
        <f t="shared" si="24"/>
        <v>465722073.34999979</v>
      </c>
    </row>
    <row r="1229" spans="2:14" x14ac:dyDescent="0.25">
      <c r="F1229" s="37"/>
      <c r="G1229" s="37"/>
      <c r="H1229" s="37"/>
      <c r="I1229" s="37"/>
      <c r="J1229" s="37"/>
      <c r="K1229" s="37"/>
      <c r="N1229" s="6">
        <f t="shared" si="24"/>
        <v>465722073.34999979</v>
      </c>
    </row>
    <row r="1230" spans="2:14" ht="22.5" x14ac:dyDescent="0.25">
      <c r="B1230" s="37" t="s">
        <v>47</v>
      </c>
      <c r="C1230" s="37"/>
      <c r="D1230" s="10"/>
      <c r="E1230" s="11" t="s">
        <v>921</v>
      </c>
      <c r="F1230" s="37" t="s">
        <v>922</v>
      </c>
      <c r="G1230" s="37"/>
      <c r="H1230" s="37"/>
      <c r="I1230" s="37"/>
      <c r="J1230" s="37"/>
      <c r="K1230" s="37"/>
      <c r="L1230" s="12">
        <v>0</v>
      </c>
      <c r="M1230" s="12">
        <v>932138.32</v>
      </c>
      <c r="N1230" s="6">
        <f t="shared" si="24"/>
        <v>464789935.02999979</v>
      </c>
    </row>
    <row r="1231" spans="2:14" x14ac:dyDescent="0.25">
      <c r="F1231" s="37"/>
      <c r="G1231" s="37"/>
      <c r="H1231" s="37"/>
      <c r="I1231" s="37"/>
      <c r="J1231" s="37"/>
      <c r="K1231" s="37"/>
      <c r="N1231" s="6">
        <f t="shared" si="24"/>
        <v>464789935.02999979</v>
      </c>
    </row>
    <row r="1232" spans="2:14" ht="22.5" x14ac:dyDescent="0.25">
      <c r="B1232" s="37" t="s">
        <v>47</v>
      </c>
      <c r="C1232" s="37"/>
      <c r="D1232" s="10"/>
      <c r="E1232" s="11" t="s">
        <v>923</v>
      </c>
      <c r="F1232" s="37" t="s">
        <v>924</v>
      </c>
      <c r="G1232" s="37"/>
      <c r="H1232" s="37"/>
      <c r="I1232" s="37"/>
      <c r="J1232" s="37"/>
      <c r="K1232" s="37"/>
      <c r="L1232" s="12">
        <v>0</v>
      </c>
      <c r="M1232" s="12">
        <v>789816.23</v>
      </c>
      <c r="N1232" s="6">
        <f t="shared" si="24"/>
        <v>464000118.79999977</v>
      </c>
    </row>
    <row r="1233" spans="2:14" x14ac:dyDescent="0.25">
      <c r="F1233" s="37"/>
      <c r="G1233" s="37"/>
      <c r="H1233" s="37"/>
      <c r="I1233" s="37"/>
      <c r="J1233" s="37"/>
      <c r="K1233" s="37"/>
      <c r="N1233" s="6">
        <f t="shared" si="24"/>
        <v>464000118.79999977</v>
      </c>
    </row>
    <row r="1234" spans="2:14" x14ac:dyDescent="0.25">
      <c r="B1234" s="37" t="s">
        <v>50</v>
      </c>
      <c r="C1234" s="37"/>
      <c r="D1234" s="10"/>
      <c r="E1234" s="11" t="s">
        <v>925</v>
      </c>
      <c r="F1234" s="37" t="s">
        <v>926</v>
      </c>
      <c r="G1234" s="37"/>
      <c r="H1234" s="37"/>
      <c r="I1234" s="37"/>
      <c r="J1234" s="37"/>
      <c r="K1234" s="37"/>
      <c r="L1234" s="12">
        <v>0</v>
      </c>
      <c r="M1234" s="12">
        <v>51993</v>
      </c>
      <c r="N1234" s="6">
        <f t="shared" si="24"/>
        <v>463948125.79999977</v>
      </c>
    </row>
    <row r="1235" spans="2:14" x14ac:dyDescent="0.25">
      <c r="F1235" s="37"/>
      <c r="G1235" s="37"/>
      <c r="H1235" s="37"/>
      <c r="I1235" s="37"/>
      <c r="J1235" s="37"/>
      <c r="K1235" s="37"/>
      <c r="N1235" s="6">
        <f t="shared" si="24"/>
        <v>463948125.79999977</v>
      </c>
    </row>
    <row r="1236" spans="2:14" x14ac:dyDescent="0.25">
      <c r="B1236" s="37" t="s">
        <v>50</v>
      </c>
      <c r="C1236" s="37"/>
      <c r="D1236" s="10"/>
      <c r="E1236" s="11" t="s">
        <v>925</v>
      </c>
      <c r="F1236" s="37" t="s">
        <v>926</v>
      </c>
      <c r="G1236" s="37"/>
      <c r="H1236" s="37"/>
      <c r="I1236" s="37"/>
      <c r="J1236" s="37"/>
      <c r="K1236" s="37"/>
      <c r="L1236" s="12">
        <v>0</v>
      </c>
      <c r="M1236" s="12">
        <v>93587.4</v>
      </c>
      <c r="N1236" s="6">
        <f t="shared" si="24"/>
        <v>463854538.3999998</v>
      </c>
    </row>
    <row r="1237" spans="2:14" x14ac:dyDescent="0.25">
      <c r="F1237" s="37"/>
      <c r="G1237" s="37"/>
      <c r="H1237" s="37"/>
      <c r="I1237" s="37"/>
      <c r="J1237" s="37"/>
      <c r="K1237" s="37"/>
      <c r="N1237" s="6">
        <f t="shared" si="24"/>
        <v>463854538.3999998</v>
      </c>
    </row>
    <row r="1238" spans="2:14" x14ac:dyDescent="0.25">
      <c r="B1238" s="37" t="s">
        <v>50</v>
      </c>
      <c r="C1238" s="37"/>
      <c r="D1238" s="10"/>
      <c r="E1238" s="11" t="s">
        <v>925</v>
      </c>
      <c r="F1238" s="37" t="s">
        <v>926</v>
      </c>
      <c r="G1238" s="37"/>
      <c r="H1238" s="37"/>
      <c r="I1238" s="37"/>
      <c r="J1238" s="37"/>
      <c r="K1238" s="37"/>
      <c r="L1238" s="12">
        <v>0</v>
      </c>
      <c r="M1238" s="12">
        <v>467937</v>
      </c>
      <c r="N1238" s="6">
        <f t="shared" si="24"/>
        <v>463386601.3999998</v>
      </c>
    </row>
    <row r="1239" spans="2:14" x14ac:dyDescent="0.25">
      <c r="F1239" s="37"/>
      <c r="G1239" s="37"/>
      <c r="H1239" s="37"/>
      <c r="I1239" s="37"/>
      <c r="J1239" s="37"/>
      <c r="K1239" s="37"/>
      <c r="N1239" s="6">
        <f t="shared" si="24"/>
        <v>463386601.3999998</v>
      </c>
    </row>
    <row r="1240" spans="2:14" ht="22.5" x14ac:dyDescent="0.25">
      <c r="B1240" s="37" t="s">
        <v>50</v>
      </c>
      <c r="C1240" s="37"/>
      <c r="D1240" s="10"/>
      <c r="E1240" s="11" t="s">
        <v>927</v>
      </c>
      <c r="F1240" s="37" t="s">
        <v>928</v>
      </c>
      <c r="G1240" s="37"/>
      <c r="H1240" s="37"/>
      <c r="I1240" s="37"/>
      <c r="J1240" s="37"/>
      <c r="K1240" s="37"/>
      <c r="L1240" s="12">
        <v>283193.13</v>
      </c>
      <c r="M1240" s="12">
        <v>0</v>
      </c>
      <c r="N1240" s="6">
        <f t="shared" si="24"/>
        <v>463669794.52999979</v>
      </c>
    </row>
    <row r="1241" spans="2:14" x14ac:dyDescent="0.25">
      <c r="F1241" s="37"/>
      <c r="G1241" s="37"/>
      <c r="H1241" s="37"/>
      <c r="I1241" s="37"/>
      <c r="J1241" s="37"/>
      <c r="K1241" s="37"/>
      <c r="N1241" s="6">
        <f t="shared" si="24"/>
        <v>463669794.52999979</v>
      </c>
    </row>
    <row r="1242" spans="2:14" x14ac:dyDescent="0.25">
      <c r="B1242" s="37" t="s">
        <v>53</v>
      </c>
      <c r="C1242" s="37"/>
      <c r="D1242" s="10"/>
      <c r="E1242" s="11" t="s">
        <v>929</v>
      </c>
      <c r="F1242" s="37" t="s">
        <v>930</v>
      </c>
      <c r="G1242" s="37"/>
      <c r="H1242" s="37"/>
      <c r="I1242" s="37"/>
      <c r="J1242" s="37"/>
      <c r="K1242" s="37"/>
      <c r="L1242" s="12">
        <v>0</v>
      </c>
      <c r="M1242" s="12">
        <v>416911.65</v>
      </c>
      <c r="N1242" s="6">
        <f t="shared" si="24"/>
        <v>463252882.87999982</v>
      </c>
    </row>
    <row r="1243" spans="2:14" x14ac:dyDescent="0.25">
      <c r="F1243" s="37"/>
      <c r="G1243" s="37"/>
      <c r="H1243" s="37"/>
      <c r="I1243" s="37"/>
      <c r="J1243" s="37"/>
      <c r="K1243" s="37"/>
      <c r="N1243" s="6">
        <f t="shared" si="24"/>
        <v>463252882.87999982</v>
      </c>
    </row>
    <row r="1244" spans="2:14" x14ac:dyDescent="0.25">
      <c r="B1244" s="37" t="s">
        <v>53</v>
      </c>
      <c r="C1244" s="37"/>
      <c r="D1244" s="10"/>
      <c r="E1244" s="11" t="s">
        <v>929</v>
      </c>
      <c r="F1244" s="37" t="s">
        <v>930</v>
      </c>
      <c r="G1244" s="37"/>
      <c r="H1244" s="37"/>
      <c r="I1244" s="37"/>
      <c r="J1244" s="37"/>
      <c r="K1244" s="37"/>
      <c r="L1244" s="12">
        <v>0</v>
      </c>
      <c r="M1244" s="12">
        <v>18447.419999999998</v>
      </c>
      <c r="N1244" s="6">
        <f t="shared" si="24"/>
        <v>463234435.4599998</v>
      </c>
    </row>
    <row r="1245" spans="2:14" x14ac:dyDescent="0.25">
      <c r="F1245" s="37"/>
      <c r="G1245" s="37"/>
      <c r="H1245" s="37"/>
      <c r="I1245" s="37"/>
      <c r="J1245" s="37"/>
      <c r="K1245" s="37"/>
      <c r="N1245" s="6">
        <f t="shared" si="24"/>
        <v>463234435.4599998</v>
      </c>
    </row>
    <row r="1246" spans="2:14" x14ac:dyDescent="0.25">
      <c r="B1246" s="37" t="s">
        <v>53</v>
      </c>
      <c r="C1246" s="37"/>
      <c r="D1246" s="10"/>
      <c r="E1246" s="11" t="s">
        <v>931</v>
      </c>
      <c r="F1246" s="37" t="s">
        <v>932</v>
      </c>
      <c r="G1246" s="37"/>
      <c r="H1246" s="37"/>
      <c r="I1246" s="37"/>
      <c r="J1246" s="37"/>
      <c r="K1246" s="37"/>
      <c r="L1246" s="12">
        <v>0</v>
      </c>
      <c r="M1246" s="12">
        <v>3000</v>
      </c>
      <c r="N1246" s="6">
        <f t="shared" si="24"/>
        <v>463231435.4599998</v>
      </c>
    </row>
    <row r="1247" spans="2:14" x14ac:dyDescent="0.25">
      <c r="F1247" s="37"/>
      <c r="G1247" s="37"/>
      <c r="H1247" s="37"/>
      <c r="I1247" s="37"/>
      <c r="J1247" s="37"/>
      <c r="K1247" s="37"/>
      <c r="N1247" s="6">
        <f t="shared" si="24"/>
        <v>463231435.4599998</v>
      </c>
    </row>
    <row r="1248" spans="2:14" x14ac:dyDescent="0.25">
      <c r="B1248" s="37" t="s">
        <v>53</v>
      </c>
      <c r="C1248" s="37"/>
      <c r="D1248" s="10"/>
      <c r="E1248" s="11" t="s">
        <v>931</v>
      </c>
      <c r="F1248" s="37" t="s">
        <v>933</v>
      </c>
      <c r="G1248" s="37"/>
      <c r="H1248" s="37"/>
      <c r="I1248" s="37"/>
      <c r="J1248" s="37"/>
      <c r="K1248" s="37"/>
      <c r="L1248" s="12">
        <v>0</v>
      </c>
      <c r="M1248" s="12">
        <v>5400</v>
      </c>
      <c r="N1248" s="6">
        <f t="shared" si="24"/>
        <v>463226035.4599998</v>
      </c>
    </row>
    <row r="1249" spans="2:14" x14ac:dyDescent="0.25">
      <c r="F1249" s="37"/>
      <c r="G1249" s="37"/>
      <c r="H1249" s="37"/>
      <c r="I1249" s="37"/>
      <c r="J1249" s="37"/>
      <c r="K1249" s="37"/>
      <c r="N1249" s="6">
        <f t="shared" si="24"/>
        <v>463226035.4599998</v>
      </c>
    </row>
    <row r="1250" spans="2:14" x14ac:dyDescent="0.25">
      <c r="B1250" s="37" t="s">
        <v>53</v>
      </c>
      <c r="C1250" s="37"/>
      <c r="D1250" s="10"/>
      <c r="E1250" s="11" t="s">
        <v>931</v>
      </c>
      <c r="F1250" s="37" t="s">
        <v>932</v>
      </c>
      <c r="G1250" s="37"/>
      <c r="H1250" s="37"/>
      <c r="I1250" s="37"/>
      <c r="J1250" s="37"/>
      <c r="K1250" s="37"/>
      <c r="L1250" s="12">
        <v>0</v>
      </c>
      <c r="M1250" s="12">
        <v>27000</v>
      </c>
      <c r="N1250" s="6">
        <f t="shared" si="24"/>
        <v>463199035.4599998</v>
      </c>
    </row>
    <row r="1251" spans="2:14" x14ac:dyDescent="0.25">
      <c r="F1251" s="37"/>
      <c r="G1251" s="37"/>
      <c r="H1251" s="37"/>
      <c r="I1251" s="37"/>
      <c r="J1251" s="37"/>
      <c r="K1251" s="37"/>
      <c r="N1251" s="6">
        <f t="shared" si="24"/>
        <v>463199035.4599998</v>
      </c>
    </row>
    <row r="1252" spans="2:14" x14ac:dyDescent="0.25">
      <c r="B1252" s="37" t="s">
        <v>53</v>
      </c>
      <c r="C1252" s="37"/>
      <c r="D1252" s="10"/>
      <c r="E1252" s="11" t="s">
        <v>934</v>
      </c>
      <c r="F1252" s="37" t="s">
        <v>935</v>
      </c>
      <c r="G1252" s="37"/>
      <c r="H1252" s="37"/>
      <c r="I1252" s="37"/>
      <c r="J1252" s="37"/>
      <c r="K1252" s="37"/>
      <c r="L1252" s="12">
        <v>0</v>
      </c>
      <c r="M1252" s="12">
        <v>296980.32</v>
      </c>
      <c r="N1252" s="6">
        <f t="shared" si="24"/>
        <v>462902055.13999981</v>
      </c>
    </row>
    <row r="1253" spans="2:14" x14ac:dyDescent="0.25">
      <c r="F1253" s="37"/>
      <c r="G1253" s="37"/>
      <c r="H1253" s="37"/>
      <c r="I1253" s="37"/>
      <c r="J1253" s="37"/>
      <c r="K1253" s="37"/>
      <c r="N1253" s="6">
        <f t="shared" si="24"/>
        <v>462902055.13999981</v>
      </c>
    </row>
    <row r="1254" spans="2:14" x14ac:dyDescent="0.25">
      <c r="B1254" s="37" t="s">
        <v>53</v>
      </c>
      <c r="C1254" s="37"/>
      <c r="D1254" s="10"/>
      <c r="E1254" s="11" t="s">
        <v>934</v>
      </c>
      <c r="F1254" s="37" t="s">
        <v>935</v>
      </c>
      <c r="G1254" s="37"/>
      <c r="H1254" s="37"/>
      <c r="I1254" s="37"/>
      <c r="J1254" s="37"/>
      <c r="K1254" s="37"/>
      <c r="L1254" s="12">
        <v>0</v>
      </c>
      <c r="M1254" s="12">
        <v>6711755.2300000004</v>
      </c>
      <c r="N1254" s="6">
        <f t="shared" si="24"/>
        <v>456190299.90999979</v>
      </c>
    </row>
    <row r="1255" spans="2:14" x14ac:dyDescent="0.25">
      <c r="F1255" s="37"/>
      <c r="G1255" s="37"/>
      <c r="H1255" s="37"/>
      <c r="I1255" s="37"/>
      <c r="J1255" s="37"/>
      <c r="K1255" s="37"/>
      <c r="N1255" s="6">
        <f t="shared" si="24"/>
        <v>456190299.90999979</v>
      </c>
    </row>
    <row r="1256" spans="2:14" x14ac:dyDescent="0.25">
      <c r="B1256" s="37" t="s">
        <v>53</v>
      </c>
      <c r="C1256" s="37"/>
      <c r="D1256" s="10"/>
      <c r="E1256" s="11" t="s">
        <v>936</v>
      </c>
      <c r="F1256" s="37" t="s">
        <v>937</v>
      </c>
      <c r="G1256" s="37"/>
      <c r="H1256" s="37"/>
      <c r="I1256" s="37"/>
      <c r="J1256" s="37"/>
      <c r="K1256" s="37"/>
      <c r="L1256" s="12">
        <v>0</v>
      </c>
      <c r="M1256" s="12">
        <v>174459.65</v>
      </c>
      <c r="N1256" s="6">
        <f t="shared" si="24"/>
        <v>456015840.25999981</v>
      </c>
    </row>
    <row r="1257" spans="2:14" x14ac:dyDescent="0.25">
      <c r="F1257" s="37"/>
      <c r="G1257" s="37"/>
      <c r="H1257" s="37"/>
      <c r="I1257" s="37"/>
      <c r="J1257" s="37"/>
      <c r="K1257" s="37"/>
      <c r="N1257" s="6">
        <f t="shared" si="24"/>
        <v>456015840.25999981</v>
      </c>
    </row>
    <row r="1258" spans="2:14" x14ac:dyDescent="0.25">
      <c r="B1258" s="37" t="s">
        <v>53</v>
      </c>
      <c r="C1258" s="37"/>
      <c r="D1258" s="10"/>
      <c r="E1258" s="11" t="s">
        <v>936</v>
      </c>
      <c r="F1258" s="37" t="s">
        <v>937</v>
      </c>
      <c r="G1258" s="37"/>
      <c r="H1258" s="37"/>
      <c r="I1258" s="37"/>
      <c r="J1258" s="37"/>
      <c r="K1258" s="37"/>
      <c r="L1258" s="12">
        <v>0</v>
      </c>
      <c r="M1258" s="12">
        <v>96698.19</v>
      </c>
      <c r="N1258" s="6">
        <f t="shared" si="24"/>
        <v>455919142.06999981</v>
      </c>
    </row>
    <row r="1259" spans="2:14" x14ac:dyDescent="0.25">
      <c r="F1259" s="37"/>
      <c r="G1259" s="37"/>
      <c r="H1259" s="37"/>
      <c r="I1259" s="37"/>
      <c r="J1259" s="37"/>
      <c r="K1259" s="37"/>
      <c r="N1259" s="6">
        <f t="shared" si="24"/>
        <v>455919142.06999981</v>
      </c>
    </row>
    <row r="1260" spans="2:14" x14ac:dyDescent="0.25">
      <c r="B1260" s="37" t="s">
        <v>53</v>
      </c>
      <c r="C1260" s="37"/>
      <c r="D1260" s="10"/>
      <c r="E1260" s="11" t="s">
        <v>936</v>
      </c>
      <c r="F1260" s="37" t="s">
        <v>937</v>
      </c>
      <c r="G1260" s="37"/>
      <c r="H1260" s="37"/>
      <c r="I1260" s="37"/>
      <c r="J1260" s="37"/>
      <c r="K1260" s="37"/>
      <c r="L1260" s="12">
        <v>0</v>
      </c>
      <c r="M1260" s="12">
        <v>17907.07</v>
      </c>
      <c r="N1260" s="6">
        <f t="shared" si="24"/>
        <v>455901234.99999982</v>
      </c>
    </row>
    <row r="1261" spans="2:14" x14ac:dyDescent="0.25">
      <c r="F1261" s="37"/>
      <c r="G1261" s="37"/>
      <c r="H1261" s="37"/>
      <c r="I1261" s="37"/>
      <c r="J1261" s="37"/>
      <c r="K1261" s="37"/>
      <c r="N1261" s="6">
        <f t="shared" si="24"/>
        <v>455901234.99999982</v>
      </c>
    </row>
    <row r="1262" spans="2:14" x14ac:dyDescent="0.25">
      <c r="B1262" s="37" t="s">
        <v>53</v>
      </c>
      <c r="C1262" s="37"/>
      <c r="D1262" s="10"/>
      <c r="E1262" s="11" t="s">
        <v>936</v>
      </c>
      <c r="F1262" s="37" t="s">
        <v>937</v>
      </c>
      <c r="G1262" s="37"/>
      <c r="H1262" s="37"/>
      <c r="I1262" s="37"/>
      <c r="J1262" s="37"/>
      <c r="K1262" s="37"/>
      <c r="L1262" s="12">
        <v>0</v>
      </c>
      <c r="M1262" s="12">
        <v>179070.72</v>
      </c>
      <c r="N1262" s="6">
        <f t="shared" si="24"/>
        <v>455722164.27999979</v>
      </c>
    </row>
    <row r="1263" spans="2:14" x14ac:dyDescent="0.25">
      <c r="F1263" s="37"/>
      <c r="G1263" s="37"/>
      <c r="H1263" s="37"/>
      <c r="I1263" s="37"/>
      <c r="J1263" s="37"/>
      <c r="K1263" s="37"/>
      <c r="N1263" s="6">
        <f t="shared" si="24"/>
        <v>455722164.27999979</v>
      </c>
    </row>
    <row r="1264" spans="2:14" x14ac:dyDescent="0.25">
      <c r="B1264" s="37" t="s">
        <v>53</v>
      </c>
      <c r="C1264" s="37"/>
      <c r="D1264" s="10"/>
      <c r="E1264" s="11" t="s">
        <v>936</v>
      </c>
      <c r="F1264" s="37" t="s">
        <v>937</v>
      </c>
      <c r="G1264" s="37"/>
      <c r="H1264" s="37"/>
      <c r="I1264" s="37"/>
      <c r="J1264" s="37"/>
      <c r="K1264" s="37"/>
      <c r="L1264" s="12">
        <v>0</v>
      </c>
      <c r="M1264" s="12">
        <v>15097586.539999999</v>
      </c>
      <c r="N1264" s="6">
        <f t="shared" si="24"/>
        <v>440624577.73999977</v>
      </c>
    </row>
    <row r="1265" spans="2:14" x14ac:dyDescent="0.25">
      <c r="F1265" s="37"/>
      <c r="G1265" s="37"/>
      <c r="H1265" s="37"/>
      <c r="I1265" s="37"/>
      <c r="J1265" s="37"/>
      <c r="K1265" s="37"/>
      <c r="N1265" s="6">
        <f t="shared" si="24"/>
        <v>440624577.73999977</v>
      </c>
    </row>
    <row r="1266" spans="2:14" x14ac:dyDescent="0.25">
      <c r="B1266" s="37" t="s">
        <v>53</v>
      </c>
      <c r="C1266" s="37"/>
      <c r="D1266" s="10"/>
      <c r="E1266" s="11" t="s">
        <v>938</v>
      </c>
      <c r="F1266" s="37" t="s">
        <v>939</v>
      </c>
      <c r="G1266" s="37"/>
      <c r="H1266" s="37"/>
      <c r="I1266" s="37"/>
      <c r="J1266" s="37"/>
      <c r="K1266" s="37"/>
      <c r="L1266" s="12">
        <v>0</v>
      </c>
      <c r="M1266" s="12">
        <v>349658.88</v>
      </c>
      <c r="N1266" s="6">
        <f t="shared" si="24"/>
        <v>440274918.85999978</v>
      </c>
    </row>
    <row r="1267" spans="2:14" x14ac:dyDescent="0.25">
      <c r="F1267" s="37"/>
      <c r="G1267" s="37"/>
      <c r="H1267" s="37"/>
      <c r="I1267" s="37"/>
      <c r="J1267" s="37"/>
      <c r="K1267" s="37"/>
      <c r="N1267" s="6">
        <f t="shared" si="24"/>
        <v>440274918.85999978</v>
      </c>
    </row>
    <row r="1268" spans="2:14" x14ac:dyDescent="0.25">
      <c r="B1268" s="37" t="s">
        <v>53</v>
      </c>
      <c r="C1268" s="37"/>
      <c r="D1268" s="10"/>
      <c r="E1268" s="11" t="s">
        <v>938</v>
      </c>
      <c r="F1268" s="37" t="s">
        <v>939</v>
      </c>
      <c r="G1268" s="37"/>
      <c r="H1268" s="37"/>
      <c r="I1268" s="37"/>
      <c r="J1268" s="37"/>
      <c r="K1268" s="37"/>
      <c r="L1268" s="12">
        <v>0</v>
      </c>
      <c r="M1268" s="12">
        <v>190867.64</v>
      </c>
      <c r="N1268" s="6">
        <f t="shared" si="24"/>
        <v>440084051.21999979</v>
      </c>
    </row>
    <row r="1269" spans="2:14" x14ac:dyDescent="0.25">
      <c r="F1269" s="37"/>
      <c r="G1269" s="37"/>
      <c r="H1269" s="37"/>
      <c r="I1269" s="37"/>
      <c r="J1269" s="37"/>
      <c r="K1269" s="37"/>
      <c r="N1269" s="6">
        <f t="shared" si="24"/>
        <v>440084051.21999979</v>
      </c>
    </row>
    <row r="1270" spans="2:14" x14ac:dyDescent="0.25">
      <c r="B1270" s="37" t="s">
        <v>53</v>
      </c>
      <c r="C1270" s="37"/>
      <c r="D1270" s="10"/>
      <c r="E1270" s="11" t="s">
        <v>938</v>
      </c>
      <c r="F1270" s="37" t="s">
        <v>939</v>
      </c>
      <c r="G1270" s="37"/>
      <c r="H1270" s="37"/>
      <c r="I1270" s="37"/>
      <c r="J1270" s="37"/>
      <c r="K1270" s="37"/>
      <c r="L1270" s="12">
        <v>0</v>
      </c>
      <c r="M1270" s="12">
        <v>35345.86</v>
      </c>
      <c r="N1270" s="6">
        <f t="shared" si="24"/>
        <v>440048705.35999978</v>
      </c>
    </row>
    <row r="1271" spans="2:14" x14ac:dyDescent="0.25">
      <c r="F1271" s="37"/>
      <c r="G1271" s="37"/>
      <c r="H1271" s="37"/>
      <c r="I1271" s="37"/>
      <c r="J1271" s="37"/>
      <c r="K1271" s="37"/>
      <c r="N1271" s="6">
        <f t="shared" si="24"/>
        <v>440048705.35999978</v>
      </c>
    </row>
    <row r="1272" spans="2:14" x14ac:dyDescent="0.25">
      <c r="B1272" s="37" t="s">
        <v>53</v>
      </c>
      <c r="C1272" s="37"/>
      <c r="D1272" s="10"/>
      <c r="E1272" s="11" t="s">
        <v>938</v>
      </c>
      <c r="F1272" s="37" t="s">
        <v>939</v>
      </c>
      <c r="G1272" s="37"/>
      <c r="H1272" s="37"/>
      <c r="I1272" s="37"/>
      <c r="J1272" s="37"/>
      <c r="K1272" s="37"/>
      <c r="L1272" s="12">
        <v>0</v>
      </c>
      <c r="M1272" s="12">
        <v>353458.58</v>
      </c>
      <c r="N1272" s="6">
        <f t="shared" si="24"/>
        <v>439695246.77999979</v>
      </c>
    </row>
    <row r="1273" spans="2:14" x14ac:dyDescent="0.25">
      <c r="F1273" s="37"/>
      <c r="G1273" s="37"/>
      <c r="H1273" s="37"/>
      <c r="I1273" s="37"/>
      <c r="J1273" s="37"/>
      <c r="K1273" s="37"/>
      <c r="N1273" s="6">
        <f t="shared" si="24"/>
        <v>439695246.77999979</v>
      </c>
    </row>
    <row r="1274" spans="2:14" x14ac:dyDescent="0.25">
      <c r="B1274" s="37" t="s">
        <v>53</v>
      </c>
      <c r="C1274" s="37"/>
      <c r="D1274" s="10"/>
      <c r="E1274" s="11" t="s">
        <v>938</v>
      </c>
      <c r="F1274" s="37" t="s">
        <v>940</v>
      </c>
      <c r="G1274" s="37"/>
      <c r="H1274" s="37"/>
      <c r="I1274" s="37"/>
      <c r="J1274" s="37"/>
      <c r="K1274" s="37"/>
      <c r="L1274" s="12">
        <v>0</v>
      </c>
      <c r="M1274" s="12">
        <v>29441595.510000002</v>
      </c>
      <c r="N1274" s="6">
        <f t="shared" si="24"/>
        <v>410253651.2699998</v>
      </c>
    </row>
    <row r="1275" spans="2:14" x14ac:dyDescent="0.25">
      <c r="F1275" s="37"/>
      <c r="G1275" s="37"/>
      <c r="H1275" s="37"/>
      <c r="I1275" s="37"/>
      <c r="J1275" s="37"/>
      <c r="K1275" s="37"/>
      <c r="N1275" s="6">
        <f t="shared" si="24"/>
        <v>410253651.2699998</v>
      </c>
    </row>
    <row r="1276" spans="2:14" ht="22.5" x14ac:dyDescent="0.25">
      <c r="B1276" s="37" t="s">
        <v>53</v>
      </c>
      <c r="C1276" s="37"/>
      <c r="D1276" s="10"/>
      <c r="E1276" s="11" t="s">
        <v>941</v>
      </c>
      <c r="F1276" s="37" t="s">
        <v>942</v>
      </c>
      <c r="G1276" s="37"/>
      <c r="H1276" s="37"/>
      <c r="I1276" s="37"/>
      <c r="J1276" s="37"/>
      <c r="K1276" s="37"/>
      <c r="L1276" s="12">
        <v>783756</v>
      </c>
      <c r="M1276" s="12">
        <v>0</v>
      </c>
      <c r="N1276" s="6">
        <f t="shared" si="24"/>
        <v>411037407.2699998</v>
      </c>
    </row>
    <row r="1277" spans="2:14" x14ac:dyDescent="0.25">
      <c r="F1277" s="37"/>
      <c r="G1277" s="37"/>
      <c r="H1277" s="37"/>
      <c r="I1277" s="37"/>
      <c r="J1277" s="37"/>
      <c r="K1277" s="37"/>
      <c r="N1277" s="6">
        <f t="shared" si="24"/>
        <v>411037407.2699998</v>
      </c>
    </row>
    <row r="1278" spans="2:14" ht="22.5" x14ac:dyDescent="0.25">
      <c r="B1278" s="37" t="s">
        <v>53</v>
      </c>
      <c r="C1278" s="37"/>
      <c r="D1278" s="10"/>
      <c r="E1278" s="11" t="s">
        <v>943</v>
      </c>
      <c r="F1278" s="37" t="s">
        <v>944</v>
      </c>
      <c r="G1278" s="37"/>
      <c r="H1278" s="37"/>
      <c r="I1278" s="37"/>
      <c r="J1278" s="37"/>
      <c r="K1278" s="37"/>
      <c r="L1278" s="12">
        <v>0</v>
      </c>
      <c r="M1278" s="12">
        <v>136087.82999999999</v>
      </c>
      <c r="N1278" s="6">
        <f t="shared" ref="N1278:N1341" si="25">+N1277+L1278-M1278</f>
        <v>410901319.43999982</v>
      </c>
    </row>
    <row r="1279" spans="2:14" x14ac:dyDescent="0.25">
      <c r="F1279" s="37"/>
      <c r="G1279" s="37"/>
      <c r="H1279" s="37"/>
      <c r="I1279" s="37"/>
      <c r="J1279" s="37"/>
      <c r="K1279" s="37"/>
      <c r="N1279" s="6">
        <f t="shared" si="25"/>
        <v>410901319.43999982</v>
      </c>
    </row>
    <row r="1280" spans="2:14" ht="22.5" x14ac:dyDescent="0.25">
      <c r="B1280" s="37" t="s">
        <v>53</v>
      </c>
      <c r="C1280" s="37"/>
      <c r="D1280" s="10"/>
      <c r="E1280" s="11" t="s">
        <v>945</v>
      </c>
      <c r="F1280" s="37" t="s">
        <v>946</v>
      </c>
      <c r="G1280" s="37"/>
      <c r="H1280" s="37"/>
      <c r="I1280" s="37"/>
      <c r="J1280" s="37"/>
      <c r="K1280" s="37"/>
      <c r="L1280" s="12">
        <v>0</v>
      </c>
      <c r="M1280" s="12">
        <v>140157.57</v>
      </c>
      <c r="N1280" s="6">
        <f t="shared" si="25"/>
        <v>410761161.86999983</v>
      </c>
    </row>
    <row r="1281" spans="2:14" x14ac:dyDescent="0.25">
      <c r="F1281" s="37"/>
      <c r="G1281" s="37"/>
      <c r="H1281" s="37"/>
      <c r="I1281" s="37"/>
      <c r="J1281" s="37"/>
      <c r="K1281" s="37"/>
      <c r="N1281" s="6">
        <f t="shared" si="25"/>
        <v>410761161.86999983</v>
      </c>
    </row>
    <row r="1282" spans="2:14" ht="22.5" x14ac:dyDescent="0.25">
      <c r="B1282" s="37" t="s">
        <v>53</v>
      </c>
      <c r="C1282" s="37"/>
      <c r="D1282" s="10"/>
      <c r="E1282" s="11" t="s">
        <v>947</v>
      </c>
      <c r="F1282" s="37" t="s">
        <v>948</v>
      </c>
      <c r="G1282" s="37"/>
      <c r="H1282" s="37"/>
      <c r="I1282" s="37"/>
      <c r="J1282" s="37"/>
      <c r="K1282" s="37"/>
      <c r="L1282" s="12">
        <v>0</v>
      </c>
      <c r="M1282" s="12">
        <v>76207.86</v>
      </c>
      <c r="N1282" s="6">
        <f t="shared" si="25"/>
        <v>410684954.00999981</v>
      </c>
    </row>
    <row r="1283" spans="2:14" x14ac:dyDescent="0.25">
      <c r="F1283" s="37"/>
      <c r="G1283" s="37"/>
      <c r="H1283" s="37"/>
      <c r="I1283" s="37"/>
      <c r="J1283" s="37"/>
      <c r="K1283" s="37"/>
      <c r="N1283" s="6">
        <f t="shared" si="25"/>
        <v>410684954.00999981</v>
      </c>
    </row>
    <row r="1284" spans="2:14" ht="22.5" x14ac:dyDescent="0.25">
      <c r="B1284" s="37" t="s">
        <v>53</v>
      </c>
      <c r="C1284" s="37"/>
      <c r="D1284" s="10"/>
      <c r="E1284" s="11" t="s">
        <v>949</v>
      </c>
      <c r="F1284" s="37" t="s">
        <v>950</v>
      </c>
      <c r="G1284" s="37"/>
      <c r="H1284" s="37"/>
      <c r="I1284" s="37"/>
      <c r="J1284" s="37"/>
      <c r="K1284" s="37"/>
      <c r="L1284" s="12">
        <v>118247.8</v>
      </c>
      <c r="M1284" s="12">
        <v>0</v>
      </c>
      <c r="N1284" s="6">
        <f t="shared" si="25"/>
        <v>410803201.80999982</v>
      </c>
    </row>
    <row r="1285" spans="2:14" x14ac:dyDescent="0.25">
      <c r="F1285" s="37"/>
      <c r="G1285" s="37"/>
      <c r="H1285" s="37"/>
      <c r="I1285" s="37"/>
      <c r="J1285" s="37"/>
      <c r="K1285" s="37"/>
      <c r="N1285" s="6">
        <f t="shared" si="25"/>
        <v>410803201.80999982</v>
      </c>
    </row>
    <row r="1286" spans="2:14" x14ac:dyDescent="0.25">
      <c r="B1286" s="37" t="s">
        <v>56</v>
      </c>
      <c r="C1286" s="37"/>
      <c r="D1286" s="10"/>
      <c r="E1286" s="11" t="s">
        <v>951</v>
      </c>
      <c r="F1286" s="37" t="s">
        <v>952</v>
      </c>
      <c r="G1286" s="37"/>
      <c r="H1286" s="37"/>
      <c r="I1286" s="37"/>
      <c r="J1286" s="37"/>
      <c r="K1286" s="37"/>
      <c r="L1286" s="12">
        <v>0</v>
      </c>
      <c r="M1286" s="12">
        <v>2800</v>
      </c>
      <c r="N1286" s="6">
        <f t="shared" si="25"/>
        <v>410800401.80999982</v>
      </c>
    </row>
    <row r="1287" spans="2:14" x14ac:dyDescent="0.25">
      <c r="F1287" s="37"/>
      <c r="G1287" s="37"/>
      <c r="H1287" s="37"/>
      <c r="I1287" s="37"/>
      <c r="J1287" s="37"/>
      <c r="K1287" s="37"/>
      <c r="N1287" s="6">
        <f t="shared" si="25"/>
        <v>410800401.80999982</v>
      </c>
    </row>
    <row r="1288" spans="2:14" x14ac:dyDescent="0.25">
      <c r="B1288" s="37" t="s">
        <v>56</v>
      </c>
      <c r="C1288" s="37"/>
      <c r="D1288" s="10"/>
      <c r="E1288" s="11" t="s">
        <v>951</v>
      </c>
      <c r="F1288" s="37" t="s">
        <v>952</v>
      </c>
      <c r="G1288" s="37"/>
      <c r="H1288" s="37"/>
      <c r="I1288" s="37"/>
      <c r="J1288" s="37"/>
      <c r="K1288" s="37"/>
      <c r="L1288" s="12">
        <v>0</v>
      </c>
      <c r="M1288" s="12">
        <v>5040</v>
      </c>
      <c r="N1288" s="6">
        <f t="shared" si="25"/>
        <v>410795361.80999982</v>
      </c>
    </row>
    <row r="1289" spans="2:14" x14ac:dyDescent="0.25">
      <c r="F1289" s="37"/>
      <c r="G1289" s="37"/>
      <c r="H1289" s="37"/>
      <c r="I1289" s="37"/>
      <c r="J1289" s="37"/>
      <c r="K1289" s="37"/>
      <c r="N1289" s="6">
        <f t="shared" si="25"/>
        <v>410795361.80999982</v>
      </c>
    </row>
    <row r="1290" spans="2:14" x14ac:dyDescent="0.25">
      <c r="B1290" s="37" t="s">
        <v>56</v>
      </c>
      <c r="C1290" s="37"/>
      <c r="D1290" s="10"/>
      <c r="E1290" s="11" t="s">
        <v>951</v>
      </c>
      <c r="F1290" s="37" t="s">
        <v>952</v>
      </c>
      <c r="G1290" s="37"/>
      <c r="H1290" s="37"/>
      <c r="I1290" s="37"/>
      <c r="J1290" s="37"/>
      <c r="K1290" s="37"/>
      <c r="L1290" s="12">
        <v>0</v>
      </c>
      <c r="M1290" s="12">
        <v>25200</v>
      </c>
      <c r="N1290" s="6">
        <f t="shared" si="25"/>
        <v>410770161.80999982</v>
      </c>
    </row>
    <row r="1291" spans="2:14" x14ac:dyDescent="0.25">
      <c r="F1291" s="37"/>
      <c r="G1291" s="37"/>
      <c r="H1291" s="37"/>
      <c r="I1291" s="37"/>
      <c r="J1291" s="37"/>
      <c r="K1291" s="37"/>
      <c r="N1291" s="6">
        <f t="shared" si="25"/>
        <v>410770161.80999982</v>
      </c>
    </row>
    <row r="1292" spans="2:14" x14ac:dyDescent="0.25">
      <c r="B1292" s="37" t="s">
        <v>56</v>
      </c>
      <c r="C1292" s="37"/>
      <c r="D1292" s="10"/>
      <c r="E1292" s="11" t="s">
        <v>953</v>
      </c>
      <c r="F1292" s="37" t="s">
        <v>954</v>
      </c>
      <c r="G1292" s="37"/>
      <c r="H1292" s="37"/>
      <c r="I1292" s="37"/>
      <c r="J1292" s="37"/>
      <c r="K1292" s="37"/>
      <c r="L1292" s="12">
        <v>0</v>
      </c>
      <c r="M1292" s="12">
        <v>4420</v>
      </c>
      <c r="N1292" s="6">
        <f t="shared" si="25"/>
        <v>410765741.80999982</v>
      </c>
    </row>
    <row r="1293" spans="2:14" x14ac:dyDescent="0.25">
      <c r="F1293" s="37"/>
      <c r="G1293" s="37"/>
      <c r="H1293" s="37"/>
      <c r="I1293" s="37"/>
      <c r="J1293" s="37"/>
      <c r="K1293" s="37"/>
      <c r="N1293" s="6">
        <f t="shared" si="25"/>
        <v>410765741.80999982</v>
      </c>
    </row>
    <row r="1294" spans="2:14" x14ac:dyDescent="0.25">
      <c r="B1294" s="37" t="s">
        <v>56</v>
      </c>
      <c r="C1294" s="37"/>
      <c r="D1294" s="10"/>
      <c r="E1294" s="11" t="s">
        <v>953</v>
      </c>
      <c r="F1294" s="37" t="s">
        <v>954</v>
      </c>
      <c r="G1294" s="37"/>
      <c r="H1294" s="37"/>
      <c r="I1294" s="37"/>
      <c r="J1294" s="37"/>
      <c r="K1294" s="37"/>
      <c r="L1294" s="12">
        <v>0</v>
      </c>
      <c r="M1294" s="12">
        <v>7956</v>
      </c>
      <c r="N1294" s="6">
        <f t="shared" si="25"/>
        <v>410757785.80999982</v>
      </c>
    </row>
    <row r="1295" spans="2:14" x14ac:dyDescent="0.25">
      <c r="F1295" s="37"/>
      <c r="G1295" s="37"/>
      <c r="H1295" s="37"/>
      <c r="I1295" s="37"/>
      <c r="J1295" s="37"/>
      <c r="K1295" s="37"/>
      <c r="N1295" s="6">
        <f t="shared" si="25"/>
        <v>410757785.80999982</v>
      </c>
    </row>
    <row r="1296" spans="2:14" x14ac:dyDescent="0.25">
      <c r="B1296" s="37" t="s">
        <v>56</v>
      </c>
      <c r="C1296" s="37"/>
      <c r="D1296" s="10"/>
      <c r="E1296" s="11" t="s">
        <v>953</v>
      </c>
      <c r="F1296" s="37" t="s">
        <v>954</v>
      </c>
      <c r="G1296" s="37"/>
      <c r="H1296" s="37"/>
      <c r="I1296" s="37"/>
      <c r="J1296" s="37"/>
      <c r="K1296" s="37"/>
      <c r="L1296" s="12">
        <v>0</v>
      </c>
      <c r="M1296" s="12">
        <v>39780</v>
      </c>
      <c r="N1296" s="6">
        <f t="shared" si="25"/>
        <v>410718005.80999982</v>
      </c>
    </row>
    <row r="1297" spans="2:14" x14ac:dyDescent="0.25">
      <c r="F1297" s="37"/>
      <c r="G1297" s="37"/>
      <c r="H1297" s="37"/>
      <c r="I1297" s="37"/>
      <c r="J1297" s="37"/>
      <c r="K1297" s="37"/>
      <c r="N1297" s="6">
        <f t="shared" si="25"/>
        <v>410718005.80999982</v>
      </c>
    </row>
    <row r="1298" spans="2:14" x14ac:dyDescent="0.25">
      <c r="B1298" s="37" t="s">
        <v>56</v>
      </c>
      <c r="C1298" s="37"/>
      <c r="D1298" s="10"/>
      <c r="E1298" s="11" t="s">
        <v>955</v>
      </c>
      <c r="F1298" s="37" t="s">
        <v>956</v>
      </c>
      <c r="G1298" s="37"/>
      <c r="H1298" s="37"/>
      <c r="I1298" s="37"/>
      <c r="J1298" s="37"/>
      <c r="K1298" s="37"/>
      <c r="L1298" s="12">
        <v>0</v>
      </c>
      <c r="M1298" s="12">
        <v>58145.95</v>
      </c>
      <c r="N1298" s="6">
        <f t="shared" si="25"/>
        <v>410659859.85999984</v>
      </c>
    </row>
    <row r="1299" spans="2:14" x14ac:dyDescent="0.25">
      <c r="F1299" s="37"/>
      <c r="G1299" s="37"/>
      <c r="H1299" s="37"/>
      <c r="I1299" s="37"/>
      <c r="J1299" s="37"/>
      <c r="K1299" s="37"/>
      <c r="N1299" s="6">
        <f t="shared" si="25"/>
        <v>410659859.85999984</v>
      </c>
    </row>
    <row r="1300" spans="2:14" x14ac:dyDescent="0.25">
      <c r="B1300" s="37" t="s">
        <v>56</v>
      </c>
      <c r="C1300" s="37"/>
      <c r="D1300" s="10"/>
      <c r="E1300" s="11" t="s">
        <v>955</v>
      </c>
      <c r="F1300" s="37" t="s">
        <v>956</v>
      </c>
      <c r="G1300" s="37"/>
      <c r="H1300" s="37"/>
      <c r="I1300" s="37"/>
      <c r="J1300" s="37"/>
      <c r="K1300" s="37"/>
      <c r="L1300" s="12">
        <v>0</v>
      </c>
      <c r="M1300" s="12">
        <v>3060.31</v>
      </c>
      <c r="N1300" s="6">
        <f t="shared" si="25"/>
        <v>410656799.54999983</v>
      </c>
    </row>
    <row r="1301" spans="2:14" x14ac:dyDescent="0.25">
      <c r="F1301" s="37"/>
      <c r="G1301" s="37"/>
      <c r="H1301" s="37"/>
      <c r="I1301" s="37"/>
      <c r="J1301" s="37"/>
      <c r="K1301" s="37"/>
      <c r="N1301" s="6">
        <f t="shared" si="25"/>
        <v>410656799.54999983</v>
      </c>
    </row>
    <row r="1302" spans="2:14" x14ac:dyDescent="0.25">
      <c r="B1302" s="37" t="s">
        <v>56</v>
      </c>
      <c r="C1302" s="37"/>
      <c r="D1302" s="10"/>
      <c r="E1302" s="11" t="s">
        <v>957</v>
      </c>
      <c r="F1302" s="37" t="s">
        <v>958</v>
      </c>
      <c r="G1302" s="37"/>
      <c r="H1302" s="37"/>
      <c r="I1302" s="37"/>
      <c r="J1302" s="37"/>
      <c r="K1302" s="37"/>
      <c r="L1302" s="12">
        <v>0</v>
      </c>
      <c r="M1302" s="12">
        <v>189047.15</v>
      </c>
      <c r="N1302" s="6">
        <f t="shared" si="25"/>
        <v>410467752.39999986</v>
      </c>
    </row>
    <row r="1303" spans="2:14" x14ac:dyDescent="0.25">
      <c r="F1303" s="37"/>
      <c r="G1303" s="37"/>
      <c r="H1303" s="37"/>
      <c r="I1303" s="37"/>
      <c r="J1303" s="37"/>
      <c r="K1303" s="37"/>
      <c r="N1303" s="6">
        <f t="shared" si="25"/>
        <v>410467752.39999986</v>
      </c>
    </row>
    <row r="1304" spans="2:14" hidden="1" x14ac:dyDescent="0.25">
      <c r="N1304" s="6">
        <f t="shared" si="25"/>
        <v>410467752.39999986</v>
      </c>
    </row>
    <row r="1305" spans="2:14" hidden="1" x14ac:dyDescent="0.25">
      <c r="B1305" s="13"/>
      <c r="C1305" s="13"/>
      <c r="D1305" s="10"/>
      <c r="E1305" s="10"/>
      <c r="F1305" s="37" t="s">
        <v>959</v>
      </c>
      <c r="G1305" s="37"/>
      <c r="H1305" s="37"/>
      <c r="I1305" s="37"/>
      <c r="J1305" s="37"/>
      <c r="K1305" s="37"/>
      <c r="N1305" s="6">
        <f t="shared" si="25"/>
        <v>410467752.39999986</v>
      </c>
    </row>
    <row r="1306" spans="2:14" x14ac:dyDescent="0.25">
      <c r="B1306" s="37" t="s">
        <v>56</v>
      </c>
      <c r="C1306" s="37"/>
      <c r="D1306" s="10"/>
      <c r="E1306" s="11" t="s">
        <v>957</v>
      </c>
      <c r="F1306" s="37" t="s">
        <v>960</v>
      </c>
      <c r="G1306" s="37"/>
      <c r="H1306" s="37"/>
      <c r="I1306" s="37"/>
      <c r="J1306" s="37"/>
      <c r="K1306" s="37"/>
      <c r="L1306" s="12">
        <v>0</v>
      </c>
      <c r="M1306" s="12">
        <v>10670.61</v>
      </c>
      <c r="N1306" s="6">
        <f t="shared" si="25"/>
        <v>410457081.78999984</v>
      </c>
    </row>
    <row r="1307" spans="2:14" x14ac:dyDescent="0.25">
      <c r="F1307" s="37"/>
      <c r="G1307" s="37"/>
      <c r="H1307" s="37"/>
      <c r="I1307" s="37"/>
      <c r="J1307" s="37"/>
      <c r="K1307" s="37"/>
      <c r="N1307" s="6">
        <f t="shared" si="25"/>
        <v>410457081.78999984</v>
      </c>
    </row>
    <row r="1308" spans="2:14" x14ac:dyDescent="0.25">
      <c r="B1308" s="37" t="s">
        <v>56</v>
      </c>
      <c r="C1308" s="37"/>
      <c r="D1308" s="10"/>
      <c r="E1308" s="11" t="s">
        <v>961</v>
      </c>
      <c r="F1308" s="37" t="s">
        <v>962</v>
      </c>
      <c r="G1308" s="37"/>
      <c r="H1308" s="37"/>
      <c r="I1308" s="37"/>
      <c r="J1308" s="37"/>
      <c r="K1308" s="37"/>
      <c r="L1308" s="12">
        <v>0</v>
      </c>
      <c r="M1308" s="12">
        <v>114423.76</v>
      </c>
      <c r="N1308" s="6">
        <f t="shared" si="25"/>
        <v>410342658.02999985</v>
      </c>
    </row>
    <row r="1309" spans="2:14" x14ac:dyDescent="0.25">
      <c r="F1309" s="37"/>
      <c r="G1309" s="37"/>
      <c r="H1309" s="37"/>
      <c r="I1309" s="37"/>
      <c r="J1309" s="37"/>
      <c r="K1309" s="37"/>
      <c r="N1309" s="6">
        <f t="shared" si="25"/>
        <v>410342658.02999985</v>
      </c>
    </row>
    <row r="1310" spans="2:14" x14ac:dyDescent="0.25">
      <c r="B1310" s="37" t="s">
        <v>56</v>
      </c>
      <c r="C1310" s="37"/>
      <c r="D1310" s="10"/>
      <c r="E1310" s="11" t="s">
        <v>961</v>
      </c>
      <c r="F1310" s="37" t="s">
        <v>962</v>
      </c>
      <c r="G1310" s="37"/>
      <c r="H1310" s="37"/>
      <c r="I1310" s="37"/>
      <c r="J1310" s="37"/>
      <c r="K1310" s="37"/>
      <c r="L1310" s="12">
        <v>0</v>
      </c>
      <c r="M1310" s="12">
        <v>62937.440000000002</v>
      </c>
      <c r="N1310" s="6">
        <f t="shared" si="25"/>
        <v>410279720.58999985</v>
      </c>
    </row>
    <row r="1311" spans="2:14" x14ac:dyDescent="0.25">
      <c r="F1311" s="37"/>
      <c r="G1311" s="37"/>
      <c r="H1311" s="37"/>
      <c r="I1311" s="37"/>
      <c r="J1311" s="37"/>
      <c r="K1311" s="37"/>
      <c r="N1311" s="6">
        <f t="shared" si="25"/>
        <v>410279720.58999985</v>
      </c>
    </row>
    <row r="1312" spans="2:14" x14ac:dyDescent="0.25">
      <c r="B1312" s="37" t="s">
        <v>56</v>
      </c>
      <c r="C1312" s="37"/>
      <c r="D1312" s="10"/>
      <c r="E1312" s="11" t="s">
        <v>961</v>
      </c>
      <c r="F1312" s="37" t="s">
        <v>962</v>
      </c>
      <c r="G1312" s="37"/>
      <c r="H1312" s="37"/>
      <c r="I1312" s="37"/>
      <c r="J1312" s="37"/>
      <c r="K1312" s="37"/>
      <c r="L1312" s="12">
        <v>0</v>
      </c>
      <c r="M1312" s="12">
        <v>11655.08</v>
      </c>
      <c r="N1312" s="6">
        <f t="shared" si="25"/>
        <v>410268065.50999987</v>
      </c>
    </row>
    <row r="1313" spans="2:14" x14ac:dyDescent="0.25">
      <c r="F1313" s="37"/>
      <c r="G1313" s="37"/>
      <c r="H1313" s="37"/>
      <c r="I1313" s="37"/>
      <c r="J1313" s="37"/>
      <c r="K1313" s="37"/>
      <c r="N1313" s="6">
        <f t="shared" si="25"/>
        <v>410268065.50999987</v>
      </c>
    </row>
    <row r="1314" spans="2:14" x14ac:dyDescent="0.25">
      <c r="B1314" s="37" t="s">
        <v>56</v>
      </c>
      <c r="C1314" s="37"/>
      <c r="D1314" s="10"/>
      <c r="E1314" s="11" t="s">
        <v>961</v>
      </c>
      <c r="F1314" s="37" t="s">
        <v>962</v>
      </c>
      <c r="G1314" s="37"/>
      <c r="H1314" s="37"/>
      <c r="I1314" s="37"/>
      <c r="J1314" s="37"/>
      <c r="K1314" s="37"/>
      <c r="L1314" s="12">
        <v>0</v>
      </c>
      <c r="M1314" s="12">
        <v>116550.81</v>
      </c>
      <c r="N1314" s="6">
        <f t="shared" si="25"/>
        <v>410151514.69999987</v>
      </c>
    </row>
    <row r="1315" spans="2:14" x14ac:dyDescent="0.25">
      <c r="F1315" s="37"/>
      <c r="G1315" s="37"/>
      <c r="H1315" s="37"/>
      <c r="I1315" s="37"/>
      <c r="J1315" s="37"/>
      <c r="K1315" s="37"/>
      <c r="N1315" s="6">
        <f t="shared" si="25"/>
        <v>410151514.69999987</v>
      </c>
    </row>
    <row r="1316" spans="2:14" x14ac:dyDescent="0.25">
      <c r="B1316" s="37" t="s">
        <v>56</v>
      </c>
      <c r="C1316" s="37"/>
      <c r="D1316" s="10"/>
      <c r="E1316" s="11" t="s">
        <v>961</v>
      </c>
      <c r="F1316" s="37" t="s">
        <v>962</v>
      </c>
      <c r="G1316" s="37"/>
      <c r="H1316" s="37"/>
      <c r="I1316" s="37"/>
      <c r="J1316" s="37"/>
      <c r="K1316" s="37"/>
      <c r="L1316" s="12">
        <v>0</v>
      </c>
      <c r="M1316" s="12">
        <v>9621648.0800000001</v>
      </c>
      <c r="N1316" s="6">
        <f t="shared" si="25"/>
        <v>400529866.61999989</v>
      </c>
    </row>
    <row r="1317" spans="2:14" x14ac:dyDescent="0.25">
      <c r="F1317" s="37"/>
      <c r="G1317" s="37"/>
      <c r="H1317" s="37"/>
      <c r="I1317" s="37"/>
      <c r="J1317" s="37"/>
      <c r="K1317" s="37"/>
      <c r="N1317" s="6">
        <f t="shared" si="25"/>
        <v>400529866.61999989</v>
      </c>
    </row>
    <row r="1318" spans="2:14" ht="22.5" x14ac:dyDescent="0.25">
      <c r="B1318" s="37" t="s">
        <v>56</v>
      </c>
      <c r="C1318" s="37"/>
      <c r="D1318" s="10"/>
      <c r="E1318" s="11" t="s">
        <v>963</v>
      </c>
      <c r="F1318" s="37" t="s">
        <v>964</v>
      </c>
      <c r="G1318" s="37"/>
      <c r="H1318" s="37"/>
      <c r="I1318" s="37"/>
      <c r="J1318" s="37"/>
      <c r="K1318" s="37"/>
      <c r="L1318" s="12">
        <v>0</v>
      </c>
      <c r="M1318" s="12">
        <v>428619.22</v>
      </c>
      <c r="N1318" s="6">
        <f t="shared" si="25"/>
        <v>400101247.39999986</v>
      </c>
    </row>
    <row r="1319" spans="2:14" x14ac:dyDescent="0.25">
      <c r="F1319" s="37"/>
      <c r="G1319" s="37"/>
      <c r="H1319" s="37"/>
      <c r="I1319" s="37"/>
      <c r="J1319" s="37"/>
      <c r="K1319" s="37"/>
      <c r="N1319" s="6">
        <f t="shared" si="25"/>
        <v>400101247.39999986</v>
      </c>
    </row>
    <row r="1320" spans="2:14" ht="22.5" x14ac:dyDescent="0.25">
      <c r="B1320" s="37" t="s">
        <v>56</v>
      </c>
      <c r="C1320" s="37"/>
      <c r="D1320" s="10"/>
      <c r="E1320" s="11" t="s">
        <v>965</v>
      </c>
      <c r="F1320" s="37" t="s">
        <v>966</v>
      </c>
      <c r="G1320" s="37"/>
      <c r="H1320" s="37"/>
      <c r="I1320" s="37"/>
      <c r="J1320" s="37"/>
      <c r="K1320" s="37"/>
      <c r="L1320" s="12">
        <v>86249.63</v>
      </c>
      <c r="M1320" s="12">
        <v>0</v>
      </c>
      <c r="N1320" s="6">
        <f t="shared" si="25"/>
        <v>400187497.02999985</v>
      </c>
    </row>
    <row r="1321" spans="2:14" x14ac:dyDescent="0.25">
      <c r="F1321" s="37"/>
      <c r="G1321" s="37"/>
      <c r="H1321" s="37"/>
      <c r="I1321" s="37"/>
      <c r="J1321" s="37"/>
      <c r="K1321" s="37"/>
      <c r="N1321" s="6">
        <f t="shared" si="25"/>
        <v>400187497.02999985</v>
      </c>
    </row>
    <row r="1322" spans="2:14" ht="22.5" x14ac:dyDescent="0.25">
      <c r="B1322" s="37" t="s">
        <v>56</v>
      </c>
      <c r="C1322" s="37"/>
      <c r="D1322" s="10"/>
      <c r="E1322" s="11" t="s">
        <v>967</v>
      </c>
      <c r="F1322" s="37" t="s">
        <v>968</v>
      </c>
      <c r="G1322" s="37"/>
      <c r="H1322" s="37"/>
      <c r="I1322" s="37"/>
      <c r="J1322" s="37"/>
      <c r="K1322" s="37"/>
      <c r="L1322" s="12">
        <v>0</v>
      </c>
      <c r="M1322" s="12">
        <v>4798.59</v>
      </c>
      <c r="N1322" s="6">
        <f t="shared" si="25"/>
        <v>400182698.43999988</v>
      </c>
    </row>
    <row r="1323" spans="2:14" x14ac:dyDescent="0.25">
      <c r="F1323" s="37"/>
      <c r="G1323" s="37"/>
      <c r="H1323" s="37"/>
      <c r="I1323" s="37"/>
      <c r="J1323" s="37"/>
      <c r="K1323" s="37"/>
      <c r="N1323" s="6">
        <f t="shared" si="25"/>
        <v>400182698.43999988</v>
      </c>
    </row>
    <row r="1324" spans="2:14" ht="22.5" x14ac:dyDescent="0.25">
      <c r="B1324" s="37" t="s">
        <v>56</v>
      </c>
      <c r="C1324" s="37"/>
      <c r="D1324" s="10"/>
      <c r="E1324" s="11" t="s">
        <v>967</v>
      </c>
      <c r="F1324" s="37" t="s">
        <v>968</v>
      </c>
      <c r="G1324" s="37"/>
      <c r="H1324" s="37"/>
      <c r="I1324" s="37"/>
      <c r="J1324" s="37"/>
      <c r="K1324" s="37"/>
      <c r="L1324" s="12">
        <v>0</v>
      </c>
      <c r="M1324" s="12">
        <v>929.4</v>
      </c>
      <c r="N1324" s="6">
        <f t="shared" si="25"/>
        <v>400181769.0399999</v>
      </c>
    </row>
    <row r="1325" spans="2:14" x14ac:dyDescent="0.25">
      <c r="F1325" s="37"/>
      <c r="G1325" s="37"/>
      <c r="H1325" s="37"/>
      <c r="I1325" s="37"/>
      <c r="J1325" s="37"/>
      <c r="K1325" s="37"/>
      <c r="N1325" s="6">
        <f t="shared" si="25"/>
        <v>400181769.0399999</v>
      </c>
    </row>
    <row r="1326" spans="2:14" ht="22.5" x14ac:dyDescent="0.25">
      <c r="B1326" s="37" t="s">
        <v>56</v>
      </c>
      <c r="C1326" s="37"/>
      <c r="D1326" s="10"/>
      <c r="E1326" s="11" t="s">
        <v>967</v>
      </c>
      <c r="F1326" s="37" t="s">
        <v>968</v>
      </c>
      <c r="G1326" s="37"/>
      <c r="H1326" s="37"/>
      <c r="I1326" s="37"/>
      <c r="J1326" s="37"/>
      <c r="K1326" s="37"/>
      <c r="L1326" s="12">
        <v>0</v>
      </c>
      <c r="M1326" s="12">
        <v>846.81</v>
      </c>
      <c r="N1326" s="6">
        <f t="shared" si="25"/>
        <v>400180922.2299999</v>
      </c>
    </row>
    <row r="1327" spans="2:14" x14ac:dyDescent="0.25">
      <c r="F1327" s="37"/>
      <c r="G1327" s="37"/>
      <c r="H1327" s="37"/>
      <c r="I1327" s="37"/>
      <c r="J1327" s="37"/>
      <c r="K1327" s="37"/>
      <c r="N1327" s="6">
        <f t="shared" si="25"/>
        <v>400180922.2299999</v>
      </c>
    </row>
    <row r="1328" spans="2:14" ht="22.5" x14ac:dyDescent="0.25">
      <c r="B1328" s="37" t="s">
        <v>56</v>
      </c>
      <c r="C1328" s="37"/>
      <c r="D1328" s="10"/>
      <c r="E1328" s="11" t="s">
        <v>967</v>
      </c>
      <c r="F1328" s="37" t="s">
        <v>968</v>
      </c>
      <c r="G1328" s="37"/>
      <c r="H1328" s="37"/>
      <c r="I1328" s="37"/>
      <c r="J1328" s="37"/>
      <c r="K1328" s="37"/>
      <c r="L1328" s="12">
        <v>0</v>
      </c>
      <c r="M1328" s="12">
        <v>172.2</v>
      </c>
      <c r="N1328" s="6">
        <f t="shared" si="25"/>
        <v>400180750.02999991</v>
      </c>
    </row>
    <row r="1329" spans="2:14" x14ac:dyDescent="0.25">
      <c r="F1329" s="37"/>
      <c r="G1329" s="37"/>
      <c r="H1329" s="37"/>
      <c r="I1329" s="37"/>
      <c r="J1329" s="37"/>
      <c r="K1329" s="37"/>
      <c r="N1329" s="6">
        <f t="shared" si="25"/>
        <v>400180750.02999991</v>
      </c>
    </row>
    <row r="1330" spans="2:14" ht="22.5" x14ac:dyDescent="0.25">
      <c r="B1330" s="37" t="s">
        <v>56</v>
      </c>
      <c r="C1330" s="37"/>
      <c r="D1330" s="10"/>
      <c r="E1330" s="11" t="s">
        <v>967</v>
      </c>
      <c r="F1330" s="37" t="s">
        <v>968</v>
      </c>
      <c r="G1330" s="37"/>
      <c r="H1330" s="37"/>
      <c r="I1330" s="37"/>
      <c r="J1330" s="37"/>
      <c r="K1330" s="37"/>
      <c r="L1330" s="12">
        <v>0</v>
      </c>
      <c r="M1330" s="12">
        <v>182.4</v>
      </c>
      <c r="N1330" s="6">
        <f t="shared" si="25"/>
        <v>400180567.62999994</v>
      </c>
    </row>
    <row r="1331" spans="2:14" x14ac:dyDescent="0.25">
      <c r="F1331" s="37"/>
      <c r="G1331" s="37"/>
      <c r="H1331" s="37"/>
      <c r="I1331" s="37"/>
      <c r="J1331" s="37"/>
      <c r="K1331" s="37"/>
      <c r="N1331" s="6">
        <f t="shared" si="25"/>
        <v>400180567.62999994</v>
      </c>
    </row>
    <row r="1332" spans="2:14" ht="22.5" x14ac:dyDescent="0.25">
      <c r="B1332" s="37" t="s">
        <v>56</v>
      </c>
      <c r="C1332" s="37"/>
      <c r="D1332" s="10"/>
      <c r="E1332" s="11" t="s">
        <v>969</v>
      </c>
      <c r="F1332" s="37" t="s">
        <v>970</v>
      </c>
      <c r="G1332" s="37"/>
      <c r="H1332" s="37"/>
      <c r="I1332" s="37"/>
      <c r="J1332" s="37"/>
      <c r="K1332" s="37"/>
      <c r="L1332" s="12">
        <v>0</v>
      </c>
      <c r="M1332" s="12">
        <v>1612989.16</v>
      </c>
      <c r="N1332" s="6">
        <f t="shared" si="25"/>
        <v>398567578.46999991</v>
      </c>
    </row>
    <row r="1333" spans="2:14" x14ac:dyDescent="0.25">
      <c r="F1333" s="37"/>
      <c r="G1333" s="37"/>
      <c r="H1333" s="37"/>
      <c r="I1333" s="37"/>
      <c r="J1333" s="37"/>
      <c r="K1333" s="37"/>
      <c r="N1333" s="6">
        <f t="shared" si="25"/>
        <v>398567578.46999991</v>
      </c>
    </row>
    <row r="1334" spans="2:14" ht="22.5" x14ac:dyDescent="0.25">
      <c r="B1334" s="37" t="s">
        <v>56</v>
      </c>
      <c r="C1334" s="37"/>
      <c r="D1334" s="10"/>
      <c r="E1334" s="11" t="s">
        <v>969</v>
      </c>
      <c r="F1334" s="37" t="s">
        <v>970</v>
      </c>
      <c r="G1334" s="37"/>
      <c r="H1334" s="37"/>
      <c r="I1334" s="37"/>
      <c r="J1334" s="37"/>
      <c r="K1334" s="37"/>
      <c r="L1334" s="12">
        <v>0</v>
      </c>
      <c r="M1334" s="12">
        <v>355090.09</v>
      </c>
      <c r="N1334" s="6">
        <f t="shared" si="25"/>
        <v>398212488.37999994</v>
      </c>
    </row>
    <row r="1335" spans="2:14" x14ac:dyDescent="0.25">
      <c r="F1335" s="37"/>
      <c r="G1335" s="37"/>
      <c r="H1335" s="37"/>
      <c r="I1335" s="37"/>
      <c r="J1335" s="37"/>
      <c r="K1335" s="37"/>
      <c r="N1335" s="6">
        <f t="shared" si="25"/>
        <v>398212488.37999994</v>
      </c>
    </row>
    <row r="1336" spans="2:14" ht="22.5" x14ac:dyDescent="0.25">
      <c r="B1336" s="37" t="s">
        <v>56</v>
      </c>
      <c r="C1336" s="37"/>
      <c r="D1336" s="10"/>
      <c r="E1336" s="11" t="s">
        <v>969</v>
      </c>
      <c r="F1336" s="37" t="s">
        <v>971</v>
      </c>
      <c r="G1336" s="37"/>
      <c r="H1336" s="37"/>
      <c r="I1336" s="37"/>
      <c r="J1336" s="37"/>
      <c r="K1336" s="37"/>
      <c r="L1336" s="12">
        <v>0</v>
      </c>
      <c r="M1336" s="12">
        <v>300</v>
      </c>
      <c r="N1336" s="6">
        <f t="shared" si="25"/>
        <v>398212188.37999994</v>
      </c>
    </row>
    <row r="1337" spans="2:14" x14ac:dyDescent="0.25">
      <c r="F1337" s="37"/>
      <c r="G1337" s="37"/>
      <c r="H1337" s="37"/>
      <c r="I1337" s="37"/>
      <c r="J1337" s="37"/>
      <c r="K1337" s="37"/>
      <c r="N1337" s="6">
        <f t="shared" si="25"/>
        <v>398212188.37999994</v>
      </c>
    </row>
    <row r="1338" spans="2:14" hidden="1" x14ac:dyDescent="0.25">
      <c r="N1338" s="6">
        <f t="shared" si="25"/>
        <v>398212188.37999994</v>
      </c>
    </row>
    <row r="1339" spans="2:14" hidden="1" x14ac:dyDescent="0.25">
      <c r="B1339" s="13"/>
      <c r="C1339" s="13"/>
      <c r="D1339" s="10"/>
      <c r="E1339" s="10"/>
      <c r="F1339" s="37" t="s">
        <v>972</v>
      </c>
      <c r="G1339" s="37"/>
      <c r="H1339" s="37"/>
      <c r="I1339" s="37"/>
      <c r="J1339" s="37"/>
      <c r="K1339" s="37"/>
      <c r="N1339" s="6">
        <f t="shared" si="25"/>
        <v>398212188.37999994</v>
      </c>
    </row>
    <row r="1340" spans="2:14" ht="22.5" x14ac:dyDescent="0.25">
      <c r="B1340" s="37" t="s">
        <v>56</v>
      </c>
      <c r="C1340" s="37"/>
      <c r="D1340" s="10"/>
      <c r="E1340" s="11" t="s">
        <v>969</v>
      </c>
      <c r="F1340" s="37" t="s">
        <v>970</v>
      </c>
      <c r="G1340" s="37"/>
      <c r="H1340" s="37"/>
      <c r="I1340" s="37"/>
      <c r="J1340" s="37"/>
      <c r="K1340" s="37"/>
      <c r="L1340" s="12">
        <v>0</v>
      </c>
      <c r="M1340" s="12">
        <v>59768.15</v>
      </c>
      <c r="N1340" s="6">
        <f t="shared" si="25"/>
        <v>398152420.22999996</v>
      </c>
    </row>
    <row r="1341" spans="2:14" x14ac:dyDescent="0.25">
      <c r="F1341" s="37"/>
      <c r="G1341" s="37"/>
      <c r="H1341" s="37"/>
      <c r="I1341" s="37"/>
      <c r="J1341" s="37"/>
      <c r="K1341" s="37"/>
      <c r="N1341" s="6">
        <f t="shared" si="25"/>
        <v>398152420.22999996</v>
      </c>
    </row>
    <row r="1342" spans="2:14" ht="22.5" x14ac:dyDescent="0.25">
      <c r="B1342" s="37" t="s">
        <v>56</v>
      </c>
      <c r="C1342" s="37"/>
      <c r="D1342" s="10"/>
      <c r="E1342" s="11" t="s">
        <v>969</v>
      </c>
      <c r="F1342" s="37" t="s">
        <v>970</v>
      </c>
      <c r="G1342" s="37"/>
      <c r="H1342" s="37"/>
      <c r="I1342" s="37"/>
      <c r="J1342" s="37"/>
      <c r="K1342" s="37"/>
      <c r="L1342" s="12">
        <v>0</v>
      </c>
      <c r="M1342" s="12">
        <v>54366.6</v>
      </c>
      <c r="N1342" s="6">
        <f t="shared" ref="N1342:N1405" si="26">+N1341+L1342-M1342</f>
        <v>398098053.62999994</v>
      </c>
    </row>
    <row r="1343" spans="2:14" x14ac:dyDescent="0.25">
      <c r="F1343" s="37"/>
      <c r="G1343" s="37"/>
      <c r="H1343" s="37"/>
      <c r="I1343" s="37"/>
      <c r="J1343" s="37"/>
      <c r="K1343" s="37"/>
      <c r="N1343" s="6">
        <f t="shared" si="26"/>
        <v>398098053.62999994</v>
      </c>
    </row>
    <row r="1344" spans="2:14" ht="22.5" x14ac:dyDescent="0.25">
      <c r="B1344" s="37" t="s">
        <v>56</v>
      </c>
      <c r="C1344" s="37"/>
      <c r="D1344" s="10"/>
      <c r="E1344" s="11" t="s">
        <v>969</v>
      </c>
      <c r="F1344" s="37" t="s">
        <v>970</v>
      </c>
      <c r="G1344" s="37"/>
      <c r="H1344" s="37"/>
      <c r="I1344" s="37"/>
      <c r="J1344" s="37"/>
      <c r="K1344" s="37"/>
      <c r="L1344" s="12">
        <v>0</v>
      </c>
      <c r="M1344" s="12">
        <v>284802.06</v>
      </c>
      <c r="N1344" s="6">
        <f t="shared" si="26"/>
        <v>397813251.56999993</v>
      </c>
    </row>
    <row r="1345" spans="2:14" x14ac:dyDescent="0.25">
      <c r="F1345" s="37"/>
      <c r="G1345" s="37"/>
      <c r="H1345" s="37"/>
      <c r="I1345" s="37"/>
      <c r="J1345" s="37"/>
      <c r="K1345" s="37"/>
      <c r="N1345" s="6">
        <f t="shared" si="26"/>
        <v>397813251.56999993</v>
      </c>
    </row>
    <row r="1346" spans="2:14" x14ac:dyDescent="0.25">
      <c r="B1346" s="37" t="s">
        <v>59</v>
      </c>
      <c r="C1346" s="37"/>
      <c r="D1346" s="10"/>
      <c r="E1346" s="11" t="s">
        <v>973</v>
      </c>
      <c r="F1346" s="37" t="s">
        <v>974</v>
      </c>
      <c r="G1346" s="37"/>
      <c r="H1346" s="37"/>
      <c r="I1346" s="37"/>
      <c r="J1346" s="37"/>
      <c r="K1346" s="37"/>
      <c r="L1346" s="12">
        <v>0</v>
      </c>
      <c r="M1346" s="12">
        <v>209043.1</v>
      </c>
      <c r="N1346" s="6">
        <f t="shared" si="26"/>
        <v>397604208.46999991</v>
      </c>
    </row>
    <row r="1347" spans="2:14" x14ac:dyDescent="0.25">
      <c r="F1347" s="37"/>
      <c r="G1347" s="37"/>
      <c r="H1347" s="37"/>
      <c r="I1347" s="37"/>
      <c r="J1347" s="37"/>
      <c r="K1347" s="37"/>
      <c r="N1347" s="6">
        <f t="shared" si="26"/>
        <v>397604208.46999991</v>
      </c>
    </row>
    <row r="1348" spans="2:14" x14ac:dyDescent="0.25">
      <c r="B1348" s="37" t="s">
        <v>59</v>
      </c>
      <c r="C1348" s="37"/>
      <c r="D1348" s="10"/>
      <c r="E1348" s="11" t="s">
        <v>973</v>
      </c>
      <c r="F1348" s="37" t="s">
        <v>974</v>
      </c>
      <c r="G1348" s="37"/>
      <c r="H1348" s="37"/>
      <c r="I1348" s="37"/>
      <c r="J1348" s="37"/>
      <c r="K1348" s="37"/>
      <c r="L1348" s="12">
        <v>0</v>
      </c>
      <c r="M1348" s="12">
        <v>4724374.0599999996</v>
      </c>
      <c r="N1348" s="6">
        <f t="shared" si="26"/>
        <v>392879834.40999991</v>
      </c>
    </row>
    <row r="1349" spans="2:14" x14ac:dyDescent="0.25">
      <c r="F1349" s="37"/>
      <c r="G1349" s="37"/>
      <c r="H1349" s="37"/>
      <c r="I1349" s="37"/>
      <c r="J1349" s="37"/>
      <c r="K1349" s="37"/>
      <c r="N1349" s="6">
        <f t="shared" si="26"/>
        <v>392879834.40999991</v>
      </c>
    </row>
    <row r="1350" spans="2:14" x14ac:dyDescent="0.25">
      <c r="B1350" s="37" t="s">
        <v>59</v>
      </c>
      <c r="C1350" s="37"/>
      <c r="D1350" s="10"/>
      <c r="E1350" s="11" t="s">
        <v>975</v>
      </c>
      <c r="F1350" s="37" t="s">
        <v>976</v>
      </c>
      <c r="G1350" s="37"/>
      <c r="H1350" s="37"/>
      <c r="I1350" s="37"/>
      <c r="J1350" s="37"/>
      <c r="K1350" s="37"/>
      <c r="L1350" s="12">
        <v>0</v>
      </c>
      <c r="M1350" s="12">
        <v>155158.5</v>
      </c>
      <c r="N1350" s="6">
        <f t="shared" si="26"/>
        <v>392724675.90999991</v>
      </c>
    </row>
    <row r="1351" spans="2:14" x14ac:dyDescent="0.25">
      <c r="F1351" s="37"/>
      <c r="G1351" s="37"/>
      <c r="H1351" s="37"/>
      <c r="I1351" s="37"/>
      <c r="J1351" s="37"/>
      <c r="K1351" s="37"/>
      <c r="N1351" s="6">
        <f t="shared" si="26"/>
        <v>392724675.90999991</v>
      </c>
    </row>
    <row r="1352" spans="2:14" x14ac:dyDescent="0.25">
      <c r="B1352" s="37" t="s">
        <v>59</v>
      </c>
      <c r="C1352" s="37"/>
      <c r="D1352" s="10"/>
      <c r="E1352" s="11" t="s">
        <v>975</v>
      </c>
      <c r="F1352" s="37" t="s">
        <v>976</v>
      </c>
      <c r="G1352" s="37"/>
      <c r="H1352" s="37"/>
      <c r="I1352" s="37"/>
      <c r="J1352" s="37"/>
      <c r="K1352" s="37"/>
      <c r="L1352" s="12">
        <v>0</v>
      </c>
      <c r="M1352" s="12">
        <v>2774233.98</v>
      </c>
      <c r="N1352" s="6">
        <f t="shared" si="26"/>
        <v>389950441.92999989</v>
      </c>
    </row>
    <row r="1353" spans="2:14" x14ac:dyDescent="0.25">
      <c r="F1353" s="37"/>
      <c r="G1353" s="37"/>
      <c r="H1353" s="37"/>
      <c r="I1353" s="37"/>
      <c r="J1353" s="37"/>
      <c r="K1353" s="37"/>
      <c r="N1353" s="6">
        <f t="shared" si="26"/>
        <v>389950441.92999989</v>
      </c>
    </row>
    <row r="1354" spans="2:14" ht="22.5" x14ac:dyDescent="0.25">
      <c r="B1354" s="37" t="s">
        <v>59</v>
      </c>
      <c r="C1354" s="37"/>
      <c r="D1354" s="10"/>
      <c r="E1354" s="11" t="s">
        <v>977</v>
      </c>
      <c r="F1354" s="37" t="s">
        <v>978</v>
      </c>
      <c r="G1354" s="37"/>
      <c r="H1354" s="37"/>
      <c r="I1354" s="37"/>
      <c r="J1354" s="37"/>
      <c r="K1354" s="37"/>
      <c r="L1354" s="12">
        <v>0</v>
      </c>
      <c r="M1354" s="12">
        <v>216696.48</v>
      </c>
      <c r="N1354" s="6">
        <f t="shared" si="26"/>
        <v>389733745.44999987</v>
      </c>
    </row>
    <row r="1355" spans="2:14" x14ac:dyDescent="0.25">
      <c r="F1355" s="37"/>
      <c r="G1355" s="37"/>
      <c r="H1355" s="37"/>
      <c r="I1355" s="37"/>
      <c r="J1355" s="37"/>
      <c r="K1355" s="37"/>
      <c r="N1355" s="6">
        <f t="shared" si="26"/>
        <v>389733745.44999987</v>
      </c>
    </row>
    <row r="1356" spans="2:14" ht="22.5" x14ac:dyDescent="0.25">
      <c r="B1356" s="37" t="s">
        <v>59</v>
      </c>
      <c r="C1356" s="37"/>
      <c r="D1356" s="10"/>
      <c r="E1356" s="11" t="s">
        <v>979</v>
      </c>
      <c r="F1356" s="37" t="s">
        <v>980</v>
      </c>
      <c r="G1356" s="37"/>
      <c r="H1356" s="37"/>
      <c r="I1356" s="37"/>
      <c r="J1356" s="37"/>
      <c r="K1356" s="37"/>
      <c r="L1356" s="12">
        <v>0</v>
      </c>
      <c r="M1356" s="12">
        <v>151001.20000000001</v>
      </c>
      <c r="N1356" s="6">
        <f t="shared" si="26"/>
        <v>389582744.24999988</v>
      </c>
    </row>
    <row r="1357" spans="2:14" x14ac:dyDescent="0.25">
      <c r="F1357" s="37"/>
      <c r="G1357" s="37"/>
      <c r="H1357" s="37"/>
      <c r="I1357" s="37"/>
      <c r="J1357" s="37"/>
      <c r="K1357" s="37"/>
      <c r="N1357" s="6">
        <f t="shared" si="26"/>
        <v>389582744.24999988</v>
      </c>
    </row>
    <row r="1358" spans="2:14" ht="22.5" x14ac:dyDescent="0.25">
      <c r="B1358" s="37" t="s">
        <v>59</v>
      </c>
      <c r="C1358" s="37"/>
      <c r="D1358" s="10"/>
      <c r="E1358" s="11" t="s">
        <v>981</v>
      </c>
      <c r="F1358" s="37" t="s">
        <v>982</v>
      </c>
      <c r="G1358" s="37"/>
      <c r="H1358" s="37"/>
      <c r="I1358" s="37"/>
      <c r="J1358" s="37"/>
      <c r="K1358" s="37"/>
      <c r="L1358" s="12">
        <v>0</v>
      </c>
      <c r="M1358" s="12">
        <v>41067.17</v>
      </c>
      <c r="N1358" s="6">
        <f t="shared" si="26"/>
        <v>389541677.07999986</v>
      </c>
    </row>
    <row r="1359" spans="2:14" ht="8.25" customHeight="1" x14ac:dyDescent="0.25">
      <c r="F1359" s="37"/>
      <c r="G1359" s="37"/>
      <c r="H1359" s="37"/>
      <c r="I1359" s="37"/>
      <c r="J1359" s="37"/>
      <c r="K1359" s="37"/>
      <c r="N1359" s="6">
        <f t="shared" si="26"/>
        <v>389541677.07999986</v>
      </c>
    </row>
    <row r="1360" spans="2:14" x14ac:dyDescent="0.25">
      <c r="B1360" s="37" t="s">
        <v>62</v>
      </c>
      <c r="C1360" s="37"/>
      <c r="D1360" s="10"/>
      <c r="E1360" s="11" t="s">
        <v>983</v>
      </c>
      <c r="F1360" s="37" t="s">
        <v>984</v>
      </c>
      <c r="G1360" s="37"/>
      <c r="H1360" s="37"/>
      <c r="I1360" s="37"/>
      <c r="J1360" s="37"/>
      <c r="K1360" s="37"/>
      <c r="L1360" s="12">
        <v>0</v>
      </c>
      <c r="M1360" s="12">
        <v>3500</v>
      </c>
      <c r="N1360" s="6">
        <f t="shared" si="26"/>
        <v>389538177.07999986</v>
      </c>
    </row>
    <row r="1361" spans="2:14" ht="9.75" customHeight="1" x14ac:dyDescent="0.25">
      <c r="F1361" s="37"/>
      <c r="G1361" s="37"/>
      <c r="H1361" s="37"/>
      <c r="I1361" s="37"/>
      <c r="J1361" s="37"/>
      <c r="K1361" s="37"/>
      <c r="N1361" s="6">
        <f t="shared" si="26"/>
        <v>389538177.07999986</v>
      </c>
    </row>
    <row r="1362" spans="2:14" x14ac:dyDescent="0.25">
      <c r="B1362" s="37" t="s">
        <v>62</v>
      </c>
      <c r="C1362" s="37"/>
      <c r="D1362" s="10"/>
      <c r="E1362" s="11" t="s">
        <v>983</v>
      </c>
      <c r="F1362" s="37" t="s">
        <v>984</v>
      </c>
      <c r="G1362" s="37"/>
      <c r="H1362" s="37"/>
      <c r="I1362" s="37"/>
      <c r="J1362" s="37"/>
      <c r="K1362" s="37"/>
      <c r="L1362" s="12">
        <v>0</v>
      </c>
      <c r="M1362" s="12">
        <v>79100</v>
      </c>
      <c r="N1362" s="6">
        <f t="shared" si="26"/>
        <v>389459077.07999986</v>
      </c>
    </row>
    <row r="1363" spans="2:14" x14ac:dyDescent="0.25">
      <c r="F1363" s="37"/>
      <c r="G1363" s="37"/>
      <c r="H1363" s="37"/>
      <c r="I1363" s="37"/>
      <c r="J1363" s="37"/>
      <c r="K1363" s="37"/>
      <c r="N1363" s="6">
        <f t="shared" si="26"/>
        <v>389459077.07999986</v>
      </c>
    </row>
    <row r="1364" spans="2:14" x14ac:dyDescent="0.25">
      <c r="B1364" s="37" t="s">
        <v>62</v>
      </c>
      <c r="C1364" s="37"/>
      <c r="D1364" s="10"/>
      <c r="E1364" s="11" t="s">
        <v>985</v>
      </c>
      <c r="F1364" s="37" t="s">
        <v>986</v>
      </c>
      <c r="G1364" s="37"/>
      <c r="H1364" s="37"/>
      <c r="I1364" s="37"/>
      <c r="J1364" s="37"/>
      <c r="K1364" s="37"/>
      <c r="L1364" s="12">
        <v>0</v>
      </c>
      <c r="M1364" s="12">
        <v>1351970.1</v>
      </c>
      <c r="N1364" s="6">
        <f t="shared" si="26"/>
        <v>388107106.97999984</v>
      </c>
    </row>
    <row r="1365" spans="2:14" x14ac:dyDescent="0.25">
      <c r="F1365" s="37"/>
      <c r="G1365" s="37"/>
      <c r="H1365" s="37"/>
      <c r="I1365" s="37"/>
      <c r="J1365" s="37"/>
      <c r="K1365" s="37"/>
      <c r="N1365" s="6">
        <f t="shared" si="26"/>
        <v>388107106.97999984</v>
      </c>
    </row>
    <row r="1366" spans="2:14" ht="22.5" x14ac:dyDescent="0.25">
      <c r="B1366" s="37" t="s">
        <v>62</v>
      </c>
      <c r="C1366" s="37"/>
      <c r="D1366" s="10"/>
      <c r="E1366" s="11" t="s">
        <v>987</v>
      </c>
      <c r="F1366" s="37" t="s">
        <v>988</v>
      </c>
      <c r="G1366" s="37"/>
      <c r="H1366" s="37"/>
      <c r="I1366" s="37"/>
      <c r="J1366" s="37"/>
      <c r="K1366" s="37"/>
      <c r="L1366" s="12">
        <v>0</v>
      </c>
      <c r="M1366" s="12">
        <v>400222.4</v>
      </c>
      <c r="N1366" s="6">
        <f t="shared" si="26"/>
        <v>387706884.57999986</v>
      </c>
    </row>
    <row r="1367" spans="2:14" x14ac:dyDescent="0.25">
      <c r="F1367" s="37"/>
      <c r="G1367" s="37"/>
      <c r="H1367" s="37"/>
      <c r="I1367" s="37"/>
      <c r="J1367" s="37"/>
      <c r="K1367" s="37"/>
      <c r="N1367" s="6">
        <f t="shared" si="26"/>
        <v>387706884.57999986</v>
      </c>
    </row>
    <row r="1368" spans="2:14" hidden="1" x14ac:dyDescent="0.25">
      <c r="N1368" s="6">
        <f t="shared" si="26"/>
        <v>387706884.57999986</v>
      </c>
    </row>
    <row r="1369" spans="2:14" x14ac:dyDescent="0.25">
      <c r="B1369" s="37" t="s">
        <v>65</v>
      </c>
      <c r="C1369" s="37"/>
      <c r="D1369" s="10"/>
      <c r="E1369" s="11" t="s">
        <v>989</v>
      </c>
      <c r="F1369" s="37" t="s">
        <v>990</v>
      </c>
      <c r="G1369" s="37"/>
      <c r="H1369" s="37"/>
      <c r="I1369" s="37"/>
      <c r="J1369" s="37"/>
      <c r="K1369" s="37"/>
      <c r="L1369" s="12">
        <v>0</v>
      </c>
      <c r="M1369" s="12">
        <v>1000</v>
      </c>
      <c r="N1369" s="6">
        <f t="shared" si="26"/>
        <v>387705884.57999986</v>
      </c>
    </row>
    <row r="1370" spans="2:14" x14ac:dyDescent="0.25">
      <c r="F1370" s="37"/>
      <c r="G1370" s="37"/>
      <c r="H1370" s="37"/>
      <c r="I1370" s="37"/>
      <c r="J1370" s="37"/>
      <c r="K1370" s="37"/>
      <c r="N1370" s="6">
        <f t="shared" si="26"/>
        <v>387705884.57999986</v>
      </c>
    </row>
    <row r="1371" spans="2:14" x14ac:dyDescent="0.25">
      <c r="B1371" s="37" t="s">
        <v>65</v>
      </c>
      <c r="C1371" s="37"/>
      <c r="D1371" s="10"/>
      <c r="E1371" s="11" t="s">
        <v>989</v>
      </c>
      <c r="F1371" s="37" t="s">
        <v>990</v>
      </c>
      <c r="G1371" s="37"/>
      <c r="H1371" s="37"/>
      <c r="I1371" s="37"/>
      <c r="J1371" s="37"/>
      <c r="K1371" s="37"/>
      <c r="L1371" s="12">
        <v>0</v>
      </c>
      <c r="M1371" s="12">
        <v>22600</v>
      </c>
      <c r="N1371" s="6">
        <f t="shared" si="26"/>
        <v>387683284.57999986</v>
      </c>
    </row>
    <row r="1372" spans="2:14" x14ac:dyDescent="0.25">
      <c r="F1372" s="37"/>
      <c r="G1372" s="37"/>
      <c r="H1372" s="37"/>
      <c r="I1372" s="37"/>
      <c r="J1372" s="37"/>
      <c r="K1372" s="37"/>
      <c r="N1372" s="6">
        <f t="shared" si="26"/>
        <v>387683284.57999986</v>
      </c>
    </row>
    <row r="1373" spans="2:14" x14ac:dyDescent="0.25">
      <c r="B1373" s="37" t="s">
        <v>65</v>
      </c>
      <c r="C1373" s="37"/>
      <c r="D1373" s="10"/>
      <c r="E1373" s="11" t="s">
        <v>991</v>
      </c>
      <c r="F1373" s="37" t="s">
        <v>992</v>
      </c>
      <c r="G1373" s="37"/>
      <c r="H1373" s="37"/>
      <c r="I1373" s="37"/>
      <c r="J1373" s="37"/>
      <c r="K1373" s="37"/>
      <c r="L1373" s="12">
        <v>0</v>
      </c>
      <c r="M1373" s="12">
        <v>195565.15</v>
      </c>
      <c r="N1373" s="6">
        <f t="shared" si="26"/>
        <v>387487719.42999989</v>
      </c>
    </row>
    <row r="1374" spans="2:14" x14ac:dyDescent="0.25">
      <c r="F1374" s="37"/>
      <c r="G1374" s="37"/>
      <c r="H1374" s="37"/>
      <c r="I1374" s="37"/>
      <c r="J1374" s="37"/>
      <c r="K1374" s="37"/>
      <c r="N1374" s="6">
        <f t="shared" si="26"/>
        <v>387487719.42999989</v>
      </c>
    </row>
    <row r="1375" spans="2:14" x14ac:dyDescent="0.25">
      <c r="B1375" s="37" t="s">
        <v>65</v>
      </c>
      <c r="C1375" s="37"/>
      <c r="D1375" s="10"/>
      <c r="E1375" s="11" t="s">
        <v>991</v>
      </c>
      <c r="F1375" s="37" t="s">
        <v>992</v>
      </c>
      <c r="G1375" s="37"/>
      <c r="H1375" s="37"/>
      <c r="I1375" s="37"/>
      <c r="J1375" s="37"/>
      <c r="K1375" s="37"/>
      <c r="L1375" s="12">
        <v>0</v>
      </c>
      <c r="M1375" s="12">
        <v>3496704.79</v>
      </c>
      <c r="N1375" s="6">
        <f t="shared" si="26"/>
        <v>383991014.63999987</v>
      </c>
    </row>
    <row r="1376" spans="2:14" x14ac:dyDescent="0.25">
      <c r="F1376" s="37"/>
      <c r="G1376" s="37"/>
      <c r="H1376" s="37"/>
      <c r="I1376" s="37"/>
      <c r="J1376" s="37"/>
      <c r="K1376" s="37"/>
      <c r="N1376" s="6">
        <f t="shared" si="26"/>
        <v>383991014.63999987</v>
      </c>
    </row>
    <row r="1377" spans="2:14" x14ac:dyDescent="0.25">
      <c r="B1377" s="37" t="s">
        <v>65</v>
      </c>
      <c r="C1377" s="37"/>
      <c r="D1377" s="10"/>
      <c r="E1377" s="11" t="s">
        <v>993</v>
      </c>
      <c r="F1377" s="37" t="s">
        <v>994</v>
      </c>
      <c r="G1377" s="37"/>
      <c r="H1377" s="37"/>
      <c r="I1377" s="37"/>
      <c r="J1377" s="37"/>
      <c r="K1377" s="37"/>
      <c r="L1377" s="12">
        <v>0</v>
      </c>
      <c r="M1377" s="12">
        <v>3340</v>
      </c>
      <c r="N1377" s="6">
        <f t="shared" si="26"/>
        <v>383987674.63999987</v>
      </c>
    </row>
    <row r="1378" spans="2:14" x14ac:dyDescent="0.25">
      <c r="F1378" s="37"/>
      <c r="G1378" s="37"/>
      <c r="H1378" s="37"/>
      <c r="I1378" s="37"/>
      <c r="J1378" s="37"/>
      <c r="K1378" s="37"/>
      <c r="N1378" s="6">
        <f t="shared" si="26"/>
        <v>383987674.63999987</v>
      </c>
    </row>
    <row r="1379" spans="2:14" x14ac:dyDescent="0.25">
      <c r="B1379" s="37" t="s">
        <v>65</v>
      </c>
      <c r="C1379" s="37"/>
      <c r="D1379" s="10"/>
      <c r="E1379" s="11" t="s">
        <v>993</v>
      </c>
      <c r="F1379" s="37" t="s">
        <v>994</v>
      </c>
      <c r="G1379" s="37"/>
      <c r="H1379" s="37"/>
      <c r="I1379" s="37"/>
      <c r="J1379" s="37"/>
      <c r="K1379" s="37"/>
      <c r="L1379" s="12">
        <v>0</v>
      </c>
      <c r="M1379" s="12">
        <v>6012</v>
      </c>
      <c r="N1379" s="6">
        <f t="shared" si="26"/>
        <v>383981662.63999987</v>
      </c>
    </row>
    <row r="1380" spans="2:14" x14ac:dyDescent="0.25">
      <c r="F1380" s="37"/>
      <c r="G1380" s="37"/>
      <c r="H1380" s="37"/>
      <c r="I1380" s="37"/>
      <c r="J1380" s="37"/>
      <c r="K1380" s="37"/>
      <c r="N1380" s="6">
        <f t="shared" si="26"/>
        <v>383981662.63999987</v>
      </c>
    </row>
    <row r="1381" spans="2:14" x14ac:dyDescent="0.25">
      <c r="B1381" s="37" t="s">
        <v>65</v>
      </c>
      <c r="C1381" s="37"/>
      <c r="D1381" s="10"/>
      <c r="E1381" s="11" t="s">
        <v>993</v>
      </c>
      <c r="F1381" s="37" t="s">
        <v>994</v>
      </c>
      <c r="G1381" s="37"/>
      <c r="H1381" s="37"/>
      <c r="I1381" s="37"/>
      <c r="J1381" s="37"/>
      <c r="K1381" s="37"/>
      <c r="L1381" s="12">
        <v>0</v>
      </c>
      <c r="M1381" s="12">
        <v>30060</v>
      </c>
      <c r="N1381" s="6">
        <f t="shared" si="26"/>
        <v>383951602.63999987</v>
      </c>
    </row>
    <row r="1382" spans="2:14" x14ac:dyDescent="0.25">
      <c r="F1382" s="37"/>
      <c r="G1382" s="37"/>
      <c r="H1382" s="37"/>
      <c r="I1382" s="37"/>
      <c r="J1382" s="37"/>
      <c r="K1382" s="37"/>
      <c r="N1382" s="6">
        <f t="shared" si="26"/>
        <v>383951602.63999987</v>
      </c>
    </row>
    <row r="1383" spans="2:14" ht="22.5" x14ac:dyDescent="0.25">
      <c r="B1383" s="37" t="s">
        <v>65</v>
      </c>
      <c r="C1383" s="37"/>
      <c r="D1383" s="10"/>
      <c r="E1383" s="11" t="s">
        <v>995</v>
      </c>
      <c r="F1383" s="37" t="s">
        <v>996</v>
      </c>
      <c r="G1383" s="37"/>
      <c r="H1383" s="37"/>
      <c r="I1383" s="37"/>
      <c r="J1383" s="37"/>
      <c r="K1383" s="37"/>
      <c r="L1383" s="12">
        <v>0</v>
      </c>
      <c r="M1383" s="12">
        <v>4890768.0999999996</v>
      </c>
      <c r="N1383" s="6">
        <f t="shared" si="26"/>
        <v>379060834.53999984</v>
      </c>
    </row>
    <row r="1384" spans="2:14" x14ac:dyDescent="0.25">
      <c r="F1384" s="37"/>
      <c r="G1384" s="37"/>
      <c r="H1384" s="37"/>
      <c r="I1384" s="37"/>
      <c r="J1384" s="37"/>
      <c r="K1384" s="37"/>
      <c r="N1384" s="6">
        <f t="shared" si="26"/>
        <v>379060834.53999984</v>
      </c>
    </row>
    <row r="1385" spans="2:14" ht="22.5" x14ac:dyDescent="0.25">
      <c r="B1385" s="37" t="s">
        <v>65</v>
      </c>
      <c r="C1385" s="37"/>
      <c r="D1385" s="10"/>
      <c r="E1385" s="11" t="s">
        <v>995</v>
      </c>
      <c r="F1385" s="37" t="s">
        <v>996</v>
      </c>
      <c r="G1385" s="37"/>
      <c r="H1385" s="37"/>
      <c r="I1385" s="37"/>
      <c r="J1385" s="37"/>
      <c r="K1385" s="37"/>
      <c r="L1385" s="12">
        <v>0</v>
      </c>
      <c r="M1385" s="12">
        <v>224457.96</v>
      </c>
      <c r="N1385" s="6">
        <f t="shared" si="26"/>
        <v>378836376.57999986</v>
      </c>
    </row>
    <row r="1386" spans="2:14" x14ac:dyDescent="0.25">
      <c r="F1386" s="37"/>
      <c r="G1386" s="37"/>
      <c r="H1386" s="37"/>
      <c r="I1386" s="37"/>
      <c r="J1386" s="37"/>
      <c r="K1386" s="37"/>
      <c r="N1386" s="6">
        <f t="shared" si="26"/>
        <v>378836376.57999986</v>
      </c>
    </row>
    <row r="1387" spans="2:14" ht="22.5" x14ac:dyDescent="0.25">
      <c r="B1387" s="37" t="s">
        <v>65</v>
      </c>
      <c r="C1387" s="37"/>
      <c r="D1387" s="10"/>
      <c r="E1387" s="11" t="s">
        <v>995</v>
      </c>
      <c r="F1387" s="37" t="s">
        <v>996</v>
      </c>
      <c r="G1387" s="37"/>
      <c r="H1387" s="37"/>
      <c r="I1387" s="37"/>
      <c r="J1387" s="37"/>
      <c r="K1387" s="37"/>
      <c r="L1387" s="12">
        <v>0</v>
      </c>
      <c r="M1387" s="12">
        <v>2773.94</v>
      </c>
      <c r="N1387" s="6">
        <f t="shared" si="26"/>
        <v>378833602.63999987</v>
      </c>
    </row>
    <row r="1388" spans="2:14" x14ac:dyDescent="0.25">
      <c r="F1388" s="37"/>
      <c r="G1388" s="37"/>
      <c r="H1388" s="37"/>
      <c r="I1388" s="37"/>
      <c r="J1388" s="37"/>
      <c r="K1388" s="37"/>
      <c r="N1388" s="6">
        <f t="shared" si="26"/>
        <v>378833602.63999987</v>
      </c>
    </row>
    <row r="1389" spans="2:14" ht="22.5" x14ac:dyDescent="0.25">
      <c r="B1389" s="37" t="s">
        <v>65</v>
      </c>
      <c r="C1389" s="37"/>
      <c r="D1389" s="10"/>
      <c r="E1389" s="11" t="s">
        <v>997</v>
      </c>
      <c r="F1389" s="37" t="s">
        <v>998</v>
      </c>
      <c r="G1389" s="37"/>
      <c r="H1389" s="37"/>
      <c r="I1389" s="37"/>
      <c r="J1389" s="37"/>
      <c r="K1389" s="37"/>
      <c r="L1389" s="12">
        <v>0</v>
      </c>
      <c r="M1389" s="12">
        <v>3528.38</v>
      </c>
      <c r="N1389" s="6">
        <f t="shared" si="26"/>
        <v>378830074.25999987</v>
      </c>
    </row>
    <row r="1390" spans="2:14" x14ac:dyDescent="0.25">
      <c r="F1390" s="37"/>
      <c r="G1390" s="37"/>
      <c r="H1390" s="37"/>
      <c r="I1390" s="37"/>
      <c r="J1390" s="37"/>
      <c r="K1390" s="37"/>
      <c r="N1390" s="6">
        <f t="shared" si="26"/>
        <v>378830074.25999987</v>
      </c>
    </row>
    <row r="1391" spans="2:14" ht="22.5" x14ac:dyDescent="0.25">
      <c r="B1391" s="37" t="s">
        <v>65</v>
      </c>
      <c r="C1391" s="37"/>
      <c r="D1391" s="10"/>
      <c r="E1391" s="11" t="s">
        <v>997</v>
      </c>
      <c r="F1391" s="37" t="s">
        <v>998</v>
      </c>
      <c r="G1391" s="37"/>
      <c r="H1391" s="37"/>
      <c r="I1391" s="37"/>
      <c r="J1391" s="37"/>
      <c r="K1391" s="37"/>
      <c r="L1391" s="12">
        <v>0</v>
      </c>
      <c r="M1391" s="12">
        <v>1176.1199999999999</v>
      </c>
      <c r="N1391" s="6">
        <f t="shared" si="26"/>
        <v>378828898.13999987</v>
      </c>
    </row>
    <row r="1392" spans="2:14" x14ac:dyDescent="0.25">
      <c r="F1392" s="37"/>
      <c r="G1392" s="37"/>
      <c r="H1392" s="37"/>
      <c r="I1392" s="37"/>
      <c r="J1392" s="37"/>
      <c r="K1392" s="37"/>
      <c r="N1392" s="6">
        <f t="shared" si="26"/>
        <v>378828898.13999987</v>
      </c>
    </row>
    <row r="1393" spans="2:14" ht="22.5" x14ac:dyDescent="0.25">
      <c r="B1393" s="37" t="s">
        <v>65</v>
      </c>
      <c r="C1393" s="37"/>
      <c r="D1393" s="10"/>
      <c r="E1393" s="11" t="s">
        <v>997</v>
      </c>
      <c r="F1393" s="37" t="s">
        <v>998</v>
      </c>
      <c r="G1393" s="37"/>
      <c r="H1393" s="37"/>
      <c r="I1393" s="37"/>
      <c r="J1393" s="37"/>
      <c r="K1393" s="37"/>
      <c r="L1393" s="12">
        <v>0</v>
      </c>
      <c r="M1393" s="12">
        <v>143.5</v>
      </c>
      <c r="N1393" s="6">
        <f t="shared" si="26"/>
        <v>378828754.63999987</v>
      </c>
    </row>
    <row r="1394" spans="2:14" x14ac:dyDescent="0.25">
      <c r="F1394" s="37"/>
      <c r="G1394" s="37"/>
      <c r="H1394" s="37"/>
      <c r="I1394" s="37"/>
      <c r="J1394" s="37"/>
      <c r="K1394" s="37"/>
      <c r="N1394" s="6">
        <f t="shared" si="26"/>
        <v>378828754.63999987</v>
      </c>
    </row>
    <row r="1395" spans="2:14" ht="22.5" x14ac:dyDescent="0.25">
      <c r="B1395" s="37" t="s">
        <v>65</v>
      </c>
      <c r="C1395" s="37"/>
      <c r="D1395" s="10"/>
      <c r="E1395" s="11" t="s">
        <v>997</v>
      </c>
      <c r="F1395" s="37" t="s">
        <v>998</v>
      </c>
      <c r="G1395" s="37"/>
      <c r="H1395" s="37"/>
      <c r="I1395" s="37"/>
      <c r="J1395" s="37"/>
      <c r="K1395" s="37"/>
      <c r="L1395" s="12">
        <v>0</v>
      </c>
      <c r="M1395" s="12">
        <v>152</v>
      </c>
      <c r="N1395" s="6">
        <f t="shared" si="26"/>
        <v>378828602.63999987</v>
      </c>
    </row>
    <row r="1396" spans="2:14" x14ac:dyDescent="0.25">
      <c r="F1396" s="37"/>
      <c r="G1396" s="37"/>
      <c r="H1396" s="37"/>
      <c r="I1396" s="37"/>
      <c r="J1396" s="37"/>
      <c r="K1396" s="37"/>
      <c r="N1396" s="6">
        <f t="shared" si="26"/>
        <v>378828602.63999987</v>
      </c>
    </row>
    <row r="1397" spans="2:14" hidden="1" x14ac:dyDescent="0.25">
      <c r="N1397" s="6">
        <f t="shared" si="26"/>
        <v>378828602.63999987</v>
      </c>
    </row>
    <row r="1398" spans="2:14" ht="22.5" x14ac:dyDescent="0.25">
      <c r="B1398" s="37" t="s">
        <v>65</v>
      </c>
      <c r="C1398" s="37"/>
      <c r="D1398" s="10"/>
      <c r="E1398" s="11" t="s">
        <v>997</v>
      </c>
      <c r="F1398" s="37" t="s">
        <v>998</v>
      </c>
      <c r="G1398" s="37"/>
      <c r="H1398" s="37"/>
      <c r="I1398" s="37"/>
      <c r="J1398" s="37"/>
      <c r="K1398" s="37"/>
      <c r="L1398" s="12">
        <v>0</v>
      </c>
      <c r="M1398" s="12">
        <v>774.5</v>
      </c>
      <c r="N1398" s="6">
        <f t="shared" si="26"/>
        <v>378827828.13999987</v>
      </c>
    </row>
    <row r="1399" spans="2:14" x14ac:dyDescent="0.25">
      <c r="F1399" s="37"/>
      <c r="G1399" s="37"/>
      <c r="H1399" s="37"/>
      <c r="I1399" s="37"/>
      <c r="J1399" s="37"/>
      <c r="K1399" s="37"/>
      <c r="N1399" s="6">
        <f t="shared" si="26"/>
        <v>378827828.13999987</v>
      </c>
    </row>
    <row r="1400" spans="2:14" ht="22.5" x14ac:dyDescent="0.25">
      <c r="B1400" s="37" t="s">
        <v>65</v>
      </c>
      <c r="C1400" s="37"/>
      <c r="D1400" s="10"/>
      <c r="E1400" s="11" t="s">
        <v>999</v>
      </c>
      <c r="F1400" s="37" t="s">
        <v>1000</v>
      </c>
      <c r="G1400" s="37"/>
      <c r="H1400" s="37"/>
      <c r="I1400" s="37"/>
      <c r="J1400" s="37"/>
      <c r="K1400" s="37"/>
      <c r="L1400" s="12">
        <v>0</v>
      </c>
      <c r="M1400" s="12">
        <v>8608855.3000000007</v>
      </c>
      <c r="N1400" s="6">
        <f t="shared" si="26"/>
        <v>370218972.83999985</v>
      </c>
    </row>
    <row r="1401" spans="2:14" x14ac:dyDescent="0.25">
      <c r="F1401" s="37"/>
      <c r="G1401" s="37"/>
      <c r="H1401" s="37"/>
      <c r="I1401" s="37"/>
      <c r="J1401" s="37"/>
      <c r="K1401" s="37"/>
      <c r="N1401" s="6">
        <f t="shared" si="26"/>
        <v>370218972.83999985</v>
      </c>
    </row>
    <row r="1402" spans="2:14" ht="22.5" x14ac:dyDescent="0.25">
      <c r="B1402" s="37" t="s">
        <v>65</v>
      </c>
      <c r="C1402" s="37"/>
      <c r="D1402" s="10"/>
      <c r="E1402" s="11" t="s">
        <v>999</v>
      </c>
      <c r="F1402" s="37" t="s">
        <v>1000</v>
      </c>
      <c r="G1402" s="37"/>
      <c r="H1402" s="37"/>
      <c r="I1402" s="37"/>
      <c r="J1402" s="37"/>
      <c r="K1402" s="37"/>
      <c r="L1402" s="12">
        <v>0</v>
      </c>
      <c r="M1402" s="12">
        <v>1190786.21</v>
      </c>
      <c r="N1402" s="6">
        <f t="shared" si="26"/>
        <v>369028186.62999988</v>
      </c>
    </row>
    <row r="1403" spans="2:14" x14ac:dyDescent="0.25">
      <c r="F1403" s="37"/>
      <c r="G1403" s="37"/>
      <c r="H1403" s="37"/>
      <c r="I1403" s="37"/>
      <c r="J1403" s="37"/>
      <c r="K1403" s="37"/>
      <c r="N1403" s="6">
        <f t="shared" si="26"/>
        <v>369028186.62999988</v>
      </c>
    </row>
    <row r="1404" spans="2:14" ht="22.5" x14ac:dyDescent="0.25">
      <c r="B1404" s="37" t="s">
        <v>65</v>
      </c>
      <c r="C1404" s="37"/>
      <c r="D1404" s="10"/>
      <c r="E1404" s="11" t="s">
        <v>999</v>
      </c>
      <c r="F1404" s="37" t="s">
        <v>1000</v>
      </c>
      <c r="G1404" s="37"/>
      <c r="H1404" s="37"/>
      <c r="I1404" s="37"/>
      <c r="J1404" s="37"/>
      <c r="K1404" s="37"/>
      <c r="L1404" s="12">
        <v>0</v>
      </c>
      <c r="M1404" s="12">
        <v>3375</v>
      </c>
      <c r="N1404" s="6">
        <f t="shared" si="26"/>
        <v>369024811.62999988</v>
      </c>
    </row>
    <row r="1405" spans="2:14" x14ac:dyDescent="0.25">
      <c r="F1405" s="37"/>
      <c r="G1405" s="37"/>
      <c r="H1405" s="37"/>
      <c r="I1405" s="37"/>
      <c r="J1405" s="37"/>
      <c r="K1405" s="37"/>
      <c r="N1405" s="6">
        <f t="shared" si="26"/>
        <v>369024811.62999988</v>
      </c>
    </row>
    <row r="1406" spans="2:14" ht="22.5" x14ac:dyDescent="0.25">
      <c r="B1406" s="37" t="s">
        <v>65</v>
      </c>
      <c r="C1406" s="37"/>
      <c r="D1406" s="10"/>
      <c r="E1406" s="11" t="s">
        <v>999</v>
      </c>
      <c r="F1406" s="37" t="s">
        <v>1000</v>
      </c>
      <c r="G1406" s="37"/>
      <c r="H1406" s="37"/>
      <c r="I1406" s="37"/>
      <c r="J1406" s="37"/>
      <c r="K1406" s="37"/>
      <c r="L1406" s="12">
        <v>0</v>
      </c>
      <c r="M1406" s="12">
        <v>299628</v>
      </c>
      <c r="N1406" s="6">
        <f t="shared" ref="N1406:N1469" si="27">+N1405+L1406-M1406</f>
        <v>368725183.62999988</v>
      </c>
    </row>
    <row r="1407" spans="2:14" x14ac:dyDescent="0.25">
      <c r="F1407" s="37"/>
      <c r="G1407" s="37"/>
      <c r="H1407" s="37"/>
      <c r="I1407" s="37"/>
      <c r="J1407" s="37"/>
      <c r="K1407" s="37"/>
      <c r="N1407" s="6">
        <f t="shared" si="27"/>
        <v>368725183.62999988</v>
      </c>
    </row>
    <row r="1408" spans="2:14" ht="22.5" x14ac:dyDescent="0.25">
      <c r="B1408" s="37" t="s">
        <v>65</v>
      </c>
      <c r="C1408" s="37"/>
      <c r="D1408" s="10"/>
      <c r="E1408" s="11" t="s">
        <v>999</v>
      </c>
      <c r="F1408" s="37" t="s">
        <v>1000</v>
      </c>
      <c r="G1408" s="37"/>
      <c r="H1408" s="37"/>
      <c r="I1408" s="37"/>
      <c r="J1408" s="37"/>
      <c r="K1408" s="37"/>
      <c r="L1408" s="12">
        <v>0</v>
      </c>
      <c r="M1408" s="12">
        <v>326450.7</v>
      </c>
      <c r="N1408" s="6">
        <f t="shared" si="27"/>
        <v>368398732.92999989</v>
      </c>
    </row>
    <row r="1409" spans="2:14" x14ac:dyDescent="0.25">
      <c r="F1409" s="37"/>
      <c r="G1409" s="37"/>
      <c r="H1409" s="37"/>
      <c r="I1409" s="37"/>
      <c r="J1409" s="37"/>
      <c r="K1409" s="37"/>
      <c r="N1409" s="6">
        <f t="shared" si="27"/>
        <v>368398732.92999989</v>
      </c>
    </row>
    <row r="1410" spans="2:14" ht="22.5" x14ac:dyDescent="0.25">
      <c r="B1410" s="37" t="s">
        <v>65</v>
      </c>
      <c r="C1410" s="37"/>
      <c r="D1410" s="10"/>
      <c r="E1410" s="11" t="s">
        <v>999</v>
      </c>
      <c r="F1410" s="37" t="s">
        <v>1000</v>
      </c>
      <c r="G1410" s="37"/>
      <c r="H1410" s="37"/>
      <c r="I1410" s="37"/>
      <c r="J1410" s="37"/>
      <c r="K1410" s="37"/>
      <c r="L1410" s="12">
        <v>0</v>
      </c>
      <c r="M1410" s="12">
        <v>10904.79</v>
      </c>
      <c r="N1410" s="6">
        <f t="shared" si="27"/>
        <v>368387828.13999987</v>
      </c>
    </row>
    <row r="1411" spans="2:14" x14ac:dyDescent="0.25">
      <c r="F1411" s="37"/>
      <c r="G1411" s="37"/>
      <c r="H1411" s="37"/>
      <c r="I1411" s="37"/>
      <c r="J1411" s="37"/>
      <c r="K1411" s="37"/>
      <c r="N1411" s="6">
        <f t="shared" si="27"/>
        <v>368387828.13999987</v>
      </c>
    </row>
    <row r="1412" spans="2:14" ht="22.5" x14ac:dyDescent="0.25">
      <c r="B1412" s="37" t="s">
        <v>65</v>
      </c>
      <c r="C1412" s="37"/>
      <c r="D1412" s="10"/>
      <c r="E1412" s="11" t="s">
        <v>999</v>
      </c>
      <c r="F1412" s="37" t="s">
        <v>1000</v>
      </c>
      <c r="G1412" s="37"/>
      <c r="H1412" s="37"/>
      <c r="I1412" s="37"/>
      <c r="J1412" s="37"/>
      <c r="K1412" s="37"/>
      <c r="L1412" s="12">
        <v>0</v>
      </c>
      <c r="M1412" s="12">
        <v>1574845.55</v>
      </c>
      <c r="N1412" s="6">
        <f t="shared" si="27"/>
        <v>366812982.58999985</v>
      </c>
    </row>
    <row r="1413" spans="2:14" x14ac:dyDescent="0.25">
      <c r="F1413" s="37"/>
      <c r="G1413" s="37"/>
      <c r="H1413" s="37"/>
      <c r="I1413" s="37"/>
      <c r="J1413" s="37"/>
      <c r="K1413" s="37"/>
      <c r="N1413" s="6">
        <f t="shared" si="27"/>
        <v>366812982.58999985</v>
      </c>
    </row>
    <row r="1414" spans="2:14" ht="22.5" x14ac:dyDescent="0.25">
      <c r="B1414" s="37" t="s">
        <v>65</v>
      </c>
      <c r="C1414" s="37"/>
      <c r="D1414" s="10"/>
      <c r="E1414" s="11" t="s">
        <v>1001</v>
      </c>
      <c r="F1414" s="37" t="s">
        <v>1002</v>
      </c>
      <c r="G1414" s="37"/>
      <c r="H1414" s="37"/>
      <c r="I1414" s="37"/>
      <c r="J1414" s="37"/>
      <c r="K1414" s="37"/>
      <c r="L1414" s="12">
        <v>0</v>
      </c>
      <c r="M1414" s="12">
        <v>43088523.850000001</v>
      </c>
      <c r="N1414" s="6">
        <f t="shared" si="27"/>
        <v>323724458.73999983</v>
      </c>
    </row>
    <row r="1415" spans="2:14" x14ac:dyDescent="0.25">
      <c r="F1415" s="37"/>
      <c r="G1415" s="37"/>
      <c r="H1415" s="37"/>
      <c r="I1415" s="37"/>
      <c r="J1415" s="37"/>
      <c r="K1415" s="37"/>
      <c r="N1415" s="6">
        <f t="shared" si="27"/>
        <v>323724458.73999983</v>
      </c>
    </row>
    <row r="1416" spans="2:14" ht="22.5" x14ac:dyDescent="0.25">
      <c r="B1416" s="37" t="s">
        <v>65</v>
      </c>
      <c r="C1416" s="37"/>
      <c r="D1416" s="10"/>
      <c r="E1416" s="11" t="s">
        <v>1001</v>
      </c>
      <c r="F1416" s="37" t="s">
        <v>1002</v>
      </c>
      <c r="G1416" s="37"/>
      <c r="H1416" s="37"/>
      <c r="I1416" s="37"/>
      <c r="J1416" s="37"/>
      <c r="K1416" s="37"/>
      <c r="L1416" s="12">
        <v>0</v>
      </c>
      <c r="M1416" s="12">
        <v>7481942.1699999999</v>
      </c>
      <c r="N1416" s="6">
        <f t="shared" si="27"/>
        <v>316242516.56999981</v>
      </c>
    </row>
    <row r="1417" spans="2:14" x14ac:dyDescent="0.25">
      <c r="F1417" s="37"/>
      <c r="G1417" s="37"/>
      <c r="H1417" s="37"/>
      <c r="I1417" s="37"/>
      <c r="J1417" s="37"/>
      <c r="K1417" s="37"/>
      <c r="N1417" s="6">
        <f t="shared" si="27"/>
        <v>316242516.56999981</v>
      </c>
    </row>
    <row r="1418" spans="2:14" ht="22.5" x14ac:dyDescent="0.25">
      <c r="B1418" s="37" t="s">
        <v>65</v>
      </c>
      <c r="C1418" s="37"/>
      <c r="D1418" s="10"/>
      <c r="E1418" s="11" t="s">
        <v>1001</v>
      </c>
      <c r="F1418" s="37" t="s">
        <v>1002</v>
      </c>
      <c r="G1418" s="37"/>
      <c r="H1418" s="37"/>
      <c r="I1418" s="37"/>
      <c r="J1418" s="37"/>
      <c r="K1418" s="37"/>
      <c r="L1418" s="12">
        <v>0</v>
      </c>
      <c r="M1418" s="12">
        <v>2975321.28</v>
      </c>
      <c r="N1418" s="6">
        <f t="shared" si="27"/>
        <v>313267195.28999984</v>
      </c>
    </row>
    <row r="1419" spans="2:14" x14ac:dyDescent="0.25">
      <c r="F1419" s="37"/>
      <c r="G1419" s="37"/>
      <c r="H1419" s="37"/>
      <c r="I1419" s="37"/>
      <c r="J1419" s="37"/>
      <c r="K1419" s="37"/>
      <c r="N1419" s="6">
        <f t="shared" si="27"/>
        <v>313267195.28999984</v>
      </c>
    </row>
    <row r="1420" spans="2:14" ht="22.5" x14ac:dyDescent="0.25">
      <c r="B1420" s="37" t="s">
        <v>65</v>
      </c>
      <c r="C1420" s="37"/>
      <c r="D1420" s="10"/>
      <c r="E1420" s="11" t="s">
        <v>1001</v>
      </c>
      <c r="F1420" s="37" t="s">
        <v>1002</v>
      </c>
      <c r="G1420" s="37"/>
      <c r="H1420" s="37"/>
      <c r="I1420" s="37"/>
      <c r="J1420" s="37"/>
      <c r="K1420" s="37"/>
      <c r="L1420" s="12">
        <v>0</v>
      </c>
      <c r="M1420" s="12">
        <v>62815</v>
      </c>
      <c r="N1420" s="6">
        <f t="shared" si="27"/>
        <v>313204380.28999984</v>
      </c>
    </row>
    <row r="1421" spans="2:14" x14ac:dyDescent="0.25">
      <c r="F1421" s="37"/>
      <c r="G1421" s="37"/>
      <c r="H1421" s="37"/>
      <c r="I1421" s="37"/>
      <c r="J1421" s="37"/>
      <c r="K1421" s="37"/>
      <c r="N1421" s="6">
        <f t="shared" si="27"/>
        <v>313204380.28999984</v>
      </c>
    </row>
    <row r="1422" spans="2:14" ht="22.5" x14ac:dyDescent="0.25">
      <c r="B1422" s="37" t="s">
        <v>65</v>
      </c>
      <c r="C1422" s="37"/>
      <c r="D1422" s="10"/>
      <c r="E1422" s="11" t="s">
        <v>1001</v>
      </c>
      <c r="F1422" s="37" t="s">
        <v>1002</v>
      </c>
      <c r="G1422" s="37"/>
      <c r="H1422" s="37"/>
      <c r="I1422" s="37"/>
      <c r="J1422" s="37"/>
      <c r="K1422" s="37"/>
      <c r="L1422" s="12">
        <v>0</v>
      </c>
      <c r="M1422" s="12">
        <v>7123.25</v>
      </c>
      <c r="N1422" s="6">
        <f t="shared" si="27"/>
        <v>313197257.03999984</v>
      </c>
    </row>
    <row r="1423" spans="2:14" x14ac:dyDescent="0.25">
      <c r="F1423" s="37"/>
      <c r="G1423" s="37"/>
      <c r="H1423" s="37"/>
      <c r="I1423" s="37"/>
      <c r="J1423" s="37"/>
      <c r="K1423" s="37"/>
      <c r="N1423" s="6">
        <f t="shared" si="27"/>
        <v>313197257.03999984</v>
      </c>
    </row>
    <row r="1424" spans="2:14" ht="22.5" x14ac:dyDescent="0.25">
      <c r="B1424" s="37" t="s">
        <v>65</v>
      </c>
      <c r="C1424" s="37"/>
      <c r="D1424" s="10"/>
      <c r="E1424" s="11" t="s">
        <v>1001</v>
      </c>
      <c r="F1424" s="37" t="s">
        <v>1002</v>
      </c>
      <c r="G1424" s="37"/>
      <c r="H1424" s="37"/>
      <c r="I1424" s="37"/>
      <c r="J1424" s="37"/>
      <c r="K1424" s="37"/>
      <c r="L1424" s="12">
        <v>0</v>
      </c>
      <c r="M1424" s="12">
        <v>1420679.29</v>
      </c>
      <c r="N1424" s="6">
        <f t="shared" si="27"/>
        <v>311776577.74999982</v>
      </c>
    </row>
    <row r="1425" spans="2:14" x14ac:dyDescent="0.25">
      <c r="F1425" s="37"/>
      <c r="G1425" s="37"/>
      <c r="H1425" s="37"/>
      <c r="I1425" s="37"/>
      <c r="J1425" s="37"/>
      <c r="K1425" s="37"/>
      <c r="N1425" s="6">
        <f t="shared" si="27"/>
        <v>311776577.74999982</v>
      </c>
    </row>
    <row r="1426" spans="2:14" ht="22.5" x14ac:dyDescent="0.25">
      <c r="B1426" s="37" t="s">
        <v>65</v>
      </c>
      <c r="C1426" s="37"/>
      <c r="D1426" s="10"/>
      <c r="E1426" s="11" t="s">
        <v>1001</v>
      </c>
      <c r="F1426" s="37" t="s">
        <v>1002</v>
      </c>
      <c r="G1426" s="37"/>
      <c r="H1426" s="37"/>
      <c r="I1426" s="37"/>
      <c r="J1426" s="37"/>
      <c r="K1426" s="37"/>
      <c r="L1426" s="12">
        <v>0</v>
      </c>
      <c r="M1426" s="12">
        <v>1712995.62</v>
      </c>
      <c r="N1426" s="6">
        <f t="shared" si="27"/>
        <v>310063582.12999982</v>
      </c>
    </row>
    <row r="1427" spans="2:14" x14ac:dyDescent="0.25">
      <c r="F1427" s="37"/>
      <c r="G1427" s="37"/>
      <c r="H1427" s="37"/>
      <c r="I1427" s="37"/>
      <c r="J1427" s="37"/>
      <c r="K1427" s="37"/>
      <c r="N1427" s="6">
        <f t="shared" si="27"/>
        <v>310063582.12999982</v>
      </c>
    </row>
    <row r="1428" spans="2:14" ht="22.5" x14ac:dyDescent="0.25">
      <c r="B1428" s="37" t="s">
        <v>65</v>
      </c>
      <c r="C1428" s="37"/>
      <c r="D1428" s="10"/>
      <c r="E1428" s="11" t="s">
        <v>1001</v>
      </c>
      <c r="F1428" s="37" t="s">
        <v>1002</v>
      </c>
      <c r="G1428" s="37"/>
      <c r="H1428" s="37"/>
      <c r="I1428" s="37"/>
      <c r="J1428" s="37"/>
      <c r="K1428" s="37"/>
      <c r="L1428" s="12">
        <v>0</v>
      </c>
      <c r="M1428" s="12">
        <v>22995</v>
      </c>
      <c r="N1428" s="6">
        <f t="shared" si="27"/>
        <v>310040587.12999982</v>
      </c>
    </row>
    <row r="1429" spans="2:14" x14ac:dyDescent="0.25">
      <c r="F1429" s="37"/>
      <c r="G1429" s="37"/>
      <c r="H1429" s="37"/>
      <c r="I1429" s="37"/>
      <c r="J1429" s="37"/>
      <c r="K1429" s="37"/>
      <c r="N1429" s="6">
        <f t="shared" si="27"/>
        <v>310040587.12999982</v>
      </c>
    </row>
    <row r="1430" spans="2:14" ht="22.5" x14ac:dyDescent="0.25">
      <c r="B1430" s="37" t="s">
        <v>65</v>
      </c>
      <c r="C1430" s="37"/>
      <c r="D1430" s="10"/>
      <c r="E1430" s="11" t="s">
        <v>1001</v>
      </c>
      <c r="F1430" s="37" t="s">
        <v>1002</v>
      </c>
      <c r="G1430" s="37"/>
      <c r="H1430" s="37"/>
      <c r="I1430" s="37"/>
      <c r="J1430" s="37"/>
      <c r="K1430" s="37"/>
      <c r="L1430" s="12">
        <v>0</v>
      </c>
      <c r="M1430" s="12">
        <v>101990.56</v>
      </c>
      <c r="N1430" s="6">
        <f t="shared" si="27"/>
        <v>309938596.56999981</v>
      </c>
    </row>
    <row r="1431" spans="2:14" x14ac:dyDescent="0.25">
      <c r="F1431" s="37"/>
      <c r="G1431" s="37"/>
      <c r="H1431" s="37"/>
      <c r="I1431" s="37"/>
      <c r="J1431" s="37"/>
      <c r="K1431" s="37"/>
      <c r="N1431" s="6">
        <f t="shared" si="27"/>
        <v>309938596.56999981</v>
      </c>
    </row>
    <row r="1432" spans="2:14" ht="22.5" x14ac:dyDescent="0.25">
      <c r="B1432" s="37" t="s">
        <v>65</v>
      </c>
      <c r="C1432" s="37"/>
      <c r="D1432" s="10"/>
      <c r="E1432" s="11" t="s">
        <v>1001</v>
      </c>
      <c r="F1432" s="37" t="s">
        <v>1003</v>
      </c>
      <c r="G1432" s="37"/>
      <c r="H1432" s="37"/>
      <c r="I1432" s="37"/>
      <c r="J1432" s="37"/>
      <c r="K1432" s="37"/>
      <c r="L1432" s="12">
        <v>0</v>
      </c>
      <c r="M1432" s="12">
        <v>38239.49</v>
      </c>
      <c r="N1432" s="6">
        <f t="shared" si="27"/>
        <v>309900357.0799998</v>
      </c>
    </row>
    <row r="1433" spans="2:14" hidden="1" x14ac:dyDescent="0.25">
      <c r="F1433" s="37"/>
      <c r="G1433" s="37"/>
      <c r="H1433" s="37"/>
      <c r="I1433" s="37"/>
      <c r="J1433" s="37"/>
      <c r="K1433" s="37"/>
      <c r="N1433" s="6">
        <f t="shared" si="27"/>
        <v>309900357.0799998</v>
      </c>
    </row>
    <row r="1434" spans="2:14" hidden="1" x14ac:dyDescent="0.25">
      <c r="N1434" s="6">
        <f t="shared" si="27"/>
        <v>309900357.0799998</v>
      </c>
    </row>
    <row r="1435" spans="2:14" hidden="1" x14ac:dyDescent="0.25">
      <c r="B1435" s="13"/>
      <c r="C1435" s="13"/>
      <c r="D1435" s="10"/>
      <c r="E1435" s="10"/>
      <c r="F1435" s="37" t="s">
        <v>1004</v>
      </c>
      <c r="G1435" s="37"/>
      <c r="H1435" s="37"/>
      <c r="I1435" s="37"/>
      <c r="J1435" s="37"/>
      <c r="K1435" s="37"/>
      <c r="N1435" s="6">
        <f t="shared" si="27"/>
        <v>309900357.0799998</v>
      </c>
    </row>
    <row r="1436" spans="2:14" ht="22.5" x14ac:dyDescent="0.25">
      <c r="B1436" s="37" t="s">
        <v>65</v>
      </c>
      <c r="C1436" s="37"/>
      <c r="D1436" s="10"/>
      <c r="E1436" s="11" t="s">
        <v>1001</v>
      </c>
      <c r="F1436" s="37" t="s">
        <v>1002</v>
      </c>
      <c r="G1436" s="37"/>
      <c r="H1436" s="37"/>
      <c r="I1436" s="37"/>
      <c r="J1436" s="37"/>
      <c r="K1436" s="37"/>
      <c r="L1436" s="12">
        <v>0</v>
      </c>
      <c r="M1436" s="12">
        <v>70101.22</v>
      </c>
      <c r="N1436" s="6">
        <f t="shared" si="27"/>
        <v>309830255.85999978</v>
      </c>
    </row>
    <row r="1437" spans="2:14" x14ac:dyDescent="0.25">
      <c r="F1437" s="37"/>
      <c r="G1437" s="37"/>
      <c r="H1437" s="37"/>
      <c r="I1437" s="37"/>
      <c r="J1437" s="37"/>
      <c r="K1437" s="37"/>
      <c r="N1437" s="6">
        <f t="shared" si="27"/>
        <v>309830255.85999978</v>
      </c>
    </row>
    <row r="1438" spans="2:14" ht="22.5" x14ac:dyDescent="0.25">
      <c r="B1438" s="37" t="s">
        <v>65</v>
      </c>
      <c r="C1438" s="37"/>
      <c r="D1438" s="10"/>
      <c r="E1438" s="11" t="s">
        <v>1001</v>
      </c>
      <c r="F1438" s="37" t="s">
        <v>1002</v>
      </c>
      <c r="G1438" s="37"/>
      <c r="H1438" s="37"/>
      <c r="I1438" s="37"/>
      <c r="J1438" s="37"/>
      <c r="K1438" s="37"/>
      <c r="L1438" s="12">
        <v>0</v>
      </c>
      <c r="M1438" s="12">
        <v>234</v>
      </c>
      <c r="N1438" s="6">
        <f t="shared" si="27"/>
        <v>309830021.85999978</v>
      </c>
    </row>
    <row r="1439" spans="2:14" x14ac:dyDescent="0.25">
      <c r="F1439" s="37"/>
      <c r="G1439" s="37"/>
      <c r="H1439" s="37"/>
      <c r="I1439" s="37"/>
      <c r="J1439" s="37"/>
      <c r="K1439" s="37"/>
      <c r="N1439" s="6">
        <f t="shared" si="27"/>
        <v>309830021.85999978</v>
      </c>
    </row>
    <row r="1440" spans="2:14" x14ac:dyDescent="0.25">
      <c r="B1440" s="37" t="s">
        <v>68</v>
      </c>
      <c r="C1440" s="37"/>
      <c r="D1440" s="10"/>
      <c r="E1440" s="11" t="s">
        <v>1005</v>
      </c>
      <c r="F1440" s="37" t="s">
        <v>1006</v>
      </c>
      <c r="G1440" s="37"/>
      <c r="H1440" s="37"/>
      <c r="I1440" s="37"/>
      <c r="J1440" s="37"/>
      <c r="K1440" s="37"/>
      <c r="L1440" s="12">
        <v>0</v>
      </c>
      <c r="M1440" s="12">
        <v>3180</v>
      </c>
      <c r="N1440" s="6">
        <f t="shared" si="27"/>
        <v>309826841.85999978</v>
      </c>
    </row>
    <row r="1441" spans="2:14" x14ac:dyDescent="0.25">
      <c r="F1441" s="37"/>
      <c r="G1441" s="37"/>
      <c r="H1441" s="37"/>
      <c r="I1441" s="37"/>
      <c r="J1441" s="37"/>
      <c r="K1441" s="37"/>
      <c r="N1441" s="6">
        <f t="shared" si="27"/>
        <v>309826841.85999978</v>
      </c>
    </row>
    <row r="1442" spans="2:14" x14ac:dyDescent="0.25">
      <c r="B1442" s="37" t="s">
        <v>68</v>
      </c>
      <c r="C1442" s="37"/>
      <c r="D1442" s="10"/>
      <c r="E1442" s="11" t="s">
        <v>1005</v>
      </c>
      <c r="F1442" s="37" t="s">
        <v>1006</v>
      </c>
      <c r="G1442" s="37"/>
      <c r="H1442" s="37"/>
      <c r="I1442" s="37"/>
      <c r="J1442" s="37"/>
      <c r="K1442" s="37"/>
      <c r="L1442" s="12">
        <v>0</v>
      </c>
      <c r="M1442" s="12">
        <v>71868</v>
      </c>
      <c r="N1442" s="6">
        <f t="shared" si="27"/>
        <v>309754973.85999978</v>
      </c>
    </row>
    <row r="1443" spans="2:14" x14ac:dyDescent="0.25">
      <c r="F1443" s="37"/>
      <c r="G1443" s="37"/>
      <c r="H1443" s="37"/>
      <c r="I1443" s="37"/>
      <c r="J1443" s="37"/>
      <c r="K1443" s="37"/>
      <c r="N1443" s="6">
        <f t="shared" si="27"/>
        <v>309754973.85999978</v>
      </c>
    </row>
    <row r="1444" spans="2:14" x14ac:dyDescent="0.25">
      <c r="B1444" s="37" t="s">
        <v>68</v>
      </c>
      <c r="C1444" s="37"/>
      <c r="D1444" s="10"/>
      <c r="E1444" s="11" t="s">
        <v>1007</v>
      </c>
      <c r="F1444" s="37" t="s">
        <v>1008</v>
      </c>
      <c r="G1444" s="37"/>
      <c r="H1444" s="37"/>
      <c r="I1444" s="37"/>
      <c r="J1444" s="37"/>
      <c r="K1444" s="37"/>
      <c r="L1444" s="12">
        <v>0</v>
      </c>
      <c r="M1444" s="12">
        <v>29041.54</v>
      </c>
      <c r="N1444" s="6">
        <f t="shared" si="27"/>
        <v>309725932.31999975</v>
      </c>
    </row>
    <row r="1445" spans="2:14" x14ac:dyDescent="0.25">
      <c r="F1445" s="37"/>
      <c r="G1445" s="37"/>
      <c r="H1445" s="37"/>
      <c r="I1445" s="37"/>
      <c r="J1445" s="37"/>
      <c r="K1445" s="37"/>
      <c r="N1445" s="6">
        <f t="shared" si="27"/>
        <v>309725932.31999975</v>
      </c>
    </row>
    <row r="1446" spans="2:14" x14ac:dyDescent="0.25">
      <c r="B1446" s="37" t="s">
        <v>68</v>
      </c>
      <c r="C1446" s="37"/>
      <c r="D1446" s="10"/>
      <c r="E1446" s="11" t="s">
        <v>1007</v>
      </c>
      <c r="F1446" s="37" t="s">
        <v>1008</v>
      </c>
      <c r="G1446" s="37"/>
      <c r="H1446" s="37"/>
      <c r="I1446" s="37"/>
      <c r="J1446" s="37"/>
      <c r="K1446" s="37"/>
      <c r="L1446" s="12">
        <v>0</v>
      </c>
      <c r="M1446" s="12">
        <v>15985.7</v>
      </c>
      <c r="N1446" s="6">
        <f t="shared" si="27"/>
        <v>309709946.61999977</v>
      </c>
    </row>
    <row r="1447" spans="2:14" x14ac:dyDescent="0.25">
      <c r="F1447" s="37"/>
      <c r="G1447" s="37"/>
      <c r="H1447" s="37"/>
      <c r="I1447" s="37"/>
      <c r="J1447" s="37"/>
      <c r="K1447" s="37"/>
      <c r="N1447" s="6">
        <f t="shared" si="27"/>
        <v>309709946.61999977</v>
      </c>
    </row>
    <row r="1448" spans="2:14" x14ac:dyDescent="0.25">
      <c r="B1448" s="37" t="s">
        <v>68</v>
      </c>
      <c r="C1448" s="37"/>
      <c r="D1448" s="10"/>
      <c r="E1448" s="11" t="s">
        <v>1007</v>
      </c>
      <c r="F1448" s="37" t="s">
        <v>1008</v>
      </c>
      <c r="G1448" s="37"/>
      <c r="H1448" s="37"/>
      <c r="I1448" s="37"/>
      <c r="J1448" s="37"/>
      <c r="K1448" s="37"/>
      <c r="L1448" s="12">
        <v>0</v>
      </c>
      <c r="M1448" s="12">
        <v>2960.32</v>
      </c>
      <c r="N1448" s="6">
        <f t="shared" si="27"/>
        <v>309706986.29999977</v>
      </c>
    </row>
    <row r="1449" spans="2:14" x14ac:dyDescent="0.25">
      <c r="F1449" s="37"/>
      <c r="G1449" s="37"/>
      <c r="H1449" s="37"/>
      <c r="I1449" s="37"/>
      <c r="J1449" s="37"/>
      <c r="K1449" s="37"/>
      <c r="N1449" s="6">
        <f t="shared" si="27"/>
        <v>309706986.29999977</v>
      </c>
    </row>
    <row r="1450" spans="2:14" x14ac:dyDescent="0.25">
      <c r="B1450" s="37" t="s">
        <v>68</v>
      </c>
      <c r="C1450" s="37"/>
      <c r="D1450" s="10"/>
      <c r="E1450" s="11" t="s">
        <v>1007</v>
      </c>
      <c r="F1450" s="37" t="s">
        <v>1008</v>
      </c>
      <c r="G1450" s="37"/>
      <c r="H1450" s="37"/>
      <c r="I1450" s="37"/>
      <c r="J1450" s="37"/>
      <c r="K1450" s="37"/>
      <c r="L1450" s="12">
        <v>0</v>
      </c>
      <c r="M1450" s="12">
        <v>29603.15</v>
      </c>
      <c r="N1450" s="6">
        <f t="shared" si="27"/>
        <v>309677383.1499998</v>
      </c>
    </row>
    <row r="1451" spans="2:14" x14ac:dyDescent="0.25">
      <c r="F1451" s="37"/>
      <c r="G1451" s="37"/>
      <c r="H1451" s="37"/>
      <c r="I1451" s="37"/>
      <c r="J1451" s="37"/>
      <c r="K1451" s="37"/>
      <c r="N1451" s="6">
        <f t="shared" si="27"/>
        <v>309677383.1499998</v>
      </c>
    </row>
    <row r="1452" spans="2:14" x14ac:dyDescent="0.25">
      <c r="B1452" s="37" t="s">
        <v>68</v>
      </c>
      <c r="C1452" s="37"/>
      <c r="D1452" s="10"/>
      <c r="E1452" s="11" t="s">
        <v>1007</v>
      </c>
      <c r="F1452" s="37" t="s">
        <v>1008</v>
      </c>
      <c r="G1452" s="37"/>
      <c r="H1452" s="37"/>
      <c r="I1452" s="37"/>
      <c r="J1452" s="37"/>
      <c r="K1452" s="37"/>
      <c r="L1452" s="12">
        <v>0</v>
      </c>
      <c r="M1452" s="12">
        <v>2441722.17</v>
      </c>
      <c r="N1452" s="6">
        <f t="shared" si="27"/>
        <v>307235660.97999978</v>
      </c>
    </row>
    <row r="1453" spans="2:14" x14ac:dyDescent="0.25">
      <c r="F1453" s="37"/>
      <c r="G1453" s="37"/>
      <c r="H1453" s="37"/>
      <c r="I1453" s="37"/>
      <c r="J1453" s="37"/>
      <c r="K1453" s="37"/>
      <c r="N1453" s="6">
        <f t="shared" si="27"/>
        <v>307235660.97999978</v>
      </c>
    </row>
    <row r="1454" spans="2:14" ht="22.5" x14ac:dyDescent="0.25">
      <c r="B1454" s="37" t="s">
        <v>68</v>
      </c>
      <c r="C1454" s="37"/>
      <c r="D1454" s="10"/>
      <c r="E1454" s="11" t="s">
        <v>1009</v>
      </c>
      <c r="F1454" s="37" t="s">
        <v>1010</v>
      </c>
      <c r="G1454" s="37"/>
      <c r="H1454" s="37"/>
      <c r="I1454" s="37"/>
      <c r="J1454" s="37"/>
      <c r="K1454" s="37"/>
      <c r="L1454" s="12">
        <v>23600</v>
      </c>
      <c r="M1454" s="12">
        <v>0</v>
      </c>
      <c r="N1454" s="6">
        <f t="shared" si="27"/>
        <v>307259260.97999978</v>
      </c>
    </row>
    <row r="1455" spans="2:14" x14ac:dyDescent="0.25">
      <c r="F1455" s="37"/>
      <c r="G1455" s="37"/>
      <c r="H1455" s="37"/>
      <c r="I1455" s="37"/>
      <c r="J1455" s="37"/>
      <c r="K1455" s="37"/>
      <c r="N1455" s="6">
        <f t="shared" si="27"/>
        <v>307259260.97999978</v>
      </c>
    </row>
    <row r="1456" spans="2:14" ht="22.5" x14ac:dyDescent="0.25">
      <c r="B1456" s="37" t="s">
        <v>68</v>
      </c>
      <c r="C1456" s="37"/>
      <c r="D1456" s="10"/>
      <c r="E1456" s="11" t="s">
        <v>1011</v>
      </c>
      <c r="F1456" s="37" t="s">
        <v>1012</v>
      </c>
      <c r="G1456" s="37"/>
      <c r="H1456" s="37"/>
      <c r="I1456" s="37"/>
      <c r="J1456" s="37"/>
      <c r="K1456" s="37"/>
      <c r="L1456" s="12">
        <v>922427.71</v>
      </c>
      <c r="M1456" s="12">
        <v>0</v>
      </c>
      <c r="N1456" s="6">
        <f t="shared" si="27"/>
        <v>308181688.68999976</v>
      </c>
    </row>
    <row r="1457" spans="2:14" x14ac:dyDescent="0.25">
      <c r="F1457" s="37"/>
      <c r="G1457" s="37"/>
      <c r="H1457" s="37"/>
      <c r="I1457" s="37"/>
      <c r="J1457" s="37"/>
      <c r="K1457" s="37"/>
      <c r="N1457" s="6">
        <f t="shared" si="27"/>
        <v>308181688.68999976</v>
      </c>
    </row>
    <row r="1458" spans="2:14" ht="22.5" x14ac:dyDescent="0.25">
      <c r="B1458" s="37" t="s">
        <v>68</v>
      </c>
      <c r="C1458" s="37"/>
      <c r="D1458" s="10"/>
      <c r="E1458" s="11" t="s">
        <v>1013</v>
      </c>
      <c r="F1458" s="37" t="s">
        <v>1014</v>
      </c>
      <c r="G1458" s="37"/>
      <c r="H1458" s="37"/>
      <c r="I1458" s="37"/>
      <c r="J1458" s="37"/>
      <c r="K1458" s="37"/>
      <c r="L1458" s="12">
        <v>0</v>
      </c>
      <c r="M1458" s="12">
        <v>2904926.42</v>
      </c>
      <c r="N1458" s="6">
        <f t="shared" si="27"/>
        <v>305276762.26999974</v>
      </c>
    </row>
    <row r="1459" spans="2:14" x14ac:dyDescent="0.25">
      <c r="F1459" s="37"/>
      <c r="G1459" s="37"/>
      <c r="H1459" s="37"/>
      <c r="I1459" s="37"/>
      <c r="J1459" s="37"/>
      <c r="K1459" s="37"/>
      <c r="N1459" s="6">
        <f t="shared" si="27"/>
        <v>305276762.26999974</v>
      </c>
    </row>
    <row r="1460" spans="2:14" ht="22.5" x14ac:dyDescent="0.25">
      <c r="B1460" s="37" t="s">
        <v>68</v>
      </c>
      <c r="C1460" s="37"/>
      <c r="D1460" s="10"/>
      <c r="E1460" s="11" t="s">
        <v>1015</v>
      </c>
      <c r="F1460" s="37" t="s">
        <v>1016</v>
      </c>
      <c r="G1460" s="37"/>
      <c r="H1460" s="37"/>
      <c r="I1460" s="37"/>
      <c r="J1460" s="37"/>
      <c r="K1460" s="37"/>
      <c r="L1460" s="12">
        <v>0</v>
      </c>
      <c r="M1460" s="12">
        <v>2884886.1</v>
      </c>
      <c r="N1460" s="6">
        <f t="shared" si="27"/>
        <v>302391876.16999972</v>
      </c>
    </row>
    <row r="1461" spans="2:14" x14ac:dyDescent="0.25">
      <c r="F1461" s="37"/>
      <c r="G1461" s="37"/>
      <c r="H1461" s="37"/>
      <c r="I1461" s="37"/>
      <c r="J1461" s="37"/>
      <c r="K1461" s="37"/>
      <c r="N1461" s="6">
        <f t="shared" si="27"/>
        <v>302391876.16999972</v>
      </c>
    </row>
    <row r="1462" spans="2:14" ht="22.5" x14ac:dyDescent="0.25">
      <c r="B1462" s="37" t="s">
        <v>68</v>
      </c>
      <c r="C1462" s="37"/>
      <c r="D1462" s="10"/>
      <c r="E1462" s="11" t="s">
        <v>1017</v>
      </c>
      <c r="F1462" s="37" t="s">
        <v>1018</v>
      </c>
      <c r="G1462" s="37"/>
      <c r="H1462" s="37"/>
      <c r="I1462" s="37"/>
      <c r="J1462" s="37"/>
      <c r="K1462" s="37"/>
      <c r="L1462" s="12">
        <v>0</v>
      </c>
      <c r="M1462" s="12">
        <v>1493360.56</v>
      </c>
      <c r="N1462" s="6">
        <f t="shared" si="27"/>
        <v>300898515.60999972</v>
      </c>
    </row>
    <row r="1463" spans="2:14" x14ac:dyDescent="0.25">
      <c r="F1463" s="37"/>
      <c r="G1463" s="37"/>
      <c r="H1463" s="37"/>
      <c r="I1463" s="37"/>
      <c r="J1463" s="37"/>
      <c r="K1463" s="37"/>
      <c r="N1463" s="6">
        <f t="shared" si="27"/>
        <v>300898515.60999972</v>
      </c>
    </row>
    <row r="1464" spans="2:14" hidden="1" x14ac:dyDescent="0.25">
      <c r="N1464" s="6">
        <f t="shared" si="27"/>
        <v>300898515.60999972</v>
      </c>
    </row>
    <row r="1465" spans="2:14" ht="22.5" x14ac:dyDescent="0.25">
      <c r="B1465" s="37" t="s">
        <v>68</v>
      </c>
      <c r="C1465" s="37"/>
      <c r="D1465" s="10"/>
      <c r="E1465" s="11" t="s">
        <v>1019</v>
      </c>
      <c r="F1465" s="37" t="s">
        <v>1020</v>
      </c>
      <c r="G1465" s="37"/>
      <c r="H1465" s="37"/>
      <c r="I1465" s="37"/>
      <c r="J1465" s="37"/>
      <c r="K1465" s="37"/>
      <c r="L1465" s="12">
        <v>0</v>
      </c>
      <c r="M1465" s="12">
        <v>160708.94</v>
      </c>
      <c r="N1465" s="6">
        <f t="shared" si="27"/>
        <v>300737806.66999972</v>
      </c>
    </row>
    <row r="1466" spans="2:14" x14ac:dyDescent="0.25">
      <c r="F1466" s="37"/>
      <c r="G1466" s="37"/>
      <c r="H1466" s="37"/>
      <c r="I1466" s="37"/>
      <c r="J1466" s="37"/>
      <c r="K1466" s="37"/>
      <c r="N1466" s="6">
        <f t="shared" si="27"/>
        <v>300737806.66999972</v>
      </c>
    </row>
    <row r="1467" spans="2:14" ht="22.5" x14ac:dyDescent="0.25">
      <c r="B1467" s="37" t="s">
        <v>68</v>
      </c>
      <c r="C1467" s="37"/>
      <c r="D1467" s="10"/>
      <c r="E1467" s="11" t="s">
        <v>1019</v>
      </c>
      <c r="F1467" s="37" t="s">
        <v>1020</v>
      </c>
      <c r="G1467" s="37"/>
      <c r="H1467" s="37"/>
      <c r="I1467" s="37"/>
      <c r="J1467" s="37"/>
      <c r="K1467" s="37"/>
      <c r="L1467" s="12">
        <v>0</v>
      </c>
      <c r="M1467" s="12">
        <v>7665.13</v>
      </c>
      <c r="N1467" s="6">
        <f t="shared" si="27"/>
        <v>300730141.53999972</v>
      </c>
    </row>
    <row r="1468" spans="2:14" x14ac:dyDescent="0.25">
      <c r="F1468" s="37"/>
      <c r="G1468" s="37"/>
      <c r="H1468" s="37"/>
      <c r="I1468" s="37"/>
      <c r="J1468" s="37"/>
      <c r="K1468" s="37"/>
      <c r="N1468" s="6">
        <f t="shared" si="27"/>
        <v>300730141.53999972</v>
      </c>
    </row>
    <row r="1469" spans="2:14" ht="22.5" x14ac:dyDescent="0.25">
      <c r="B1469" s="37" t="s">
        <v>68</v>
      </c>
      <c r="C1469" s="37"/>
      <c r="D1469" s="10"/>
      <c r="E1469" s="11" t="s">
        <v>1019</v>
      </c>
      <c r="F1469" s="37" t="s">
        <v>1020</v>
      </c>
      <c r="G1469" s="37"/>
      <c r="H1469" s="37"/>
      <c r="I1469" s="37"/>
      <c r="J1469" s="37"/>
      <c r="K1469" s="37"/>
      <c r="L1469" s="12">
        <v>0</v>
      </c>
      <c r="M1469" s="12">
        <v>5463.91</v>
      </c>
      <c r="N1469" s="6">
        <f t="shared" si="27"/>
        <v>300724677.6299997</v>
      </c>
    </row>
    <row r="1470" spans="2:14" x14ac:dyDescent="0.25">
      <c r="F1470" s="37"/>
      <c r="G1470" s="37"/>
      <c r="H1470" s="37"/>
      <c r="I1470" s="37"/>
      <c r="J1470" s="37"/>
      <c r="K1470" s="37"/>
      <c r="N1470" s="6">
        <f t="shared" ref="N1470:N1533" si="28">+N1469+L1470-M1470</f>
        <v>300724677.6299997</v>
      </c>
    </row>
    <row r="1471" spans="2:14" ht="22.5" x14ac:dyDescent="0.25">
      <c r="B1471" s="37" t="s">
        <v>68</v>
      </c>
      <c r="C1471" s="37"/>
      <c r="D1471" s="10"/>
      <c r="E1471" s="11" t="s">
        <v>1019</v>
      </c>
      <c r="F1471" s="37" t="s">
        <v>1020</v>
      </c>
      <c r="G1471" s="37"/>
      <c r="H1471" s="37"/>
      <c r="I1471" s="37"/>
      <c r="J1471" s="37"/>
      <c r="K1471" s="37"/>
      <c r="L1471" s="12">
        <v>0</v>
      </c>
      <c r="M1471" s="12">
        <v>5158.37</v>
      </c>
      <c r="N1471" s="6">
        <f t="shared" si="28"/>
        <v>300719519.25999969</v>
      </c>
    </row>
    <row r="1472" spans="2:14" x14ac:dyDescent="0.25">
      <c r="F1472" s="37"/>
      <c r="G1472" s="37"/>
      <c r="H1472" s="37"/>
      <c r="I1472" s="37"/>
      <c r="J1472" s="37"/>
      <c r="K1472" s="37"/>
      <c r="N1472" s="6">
        <f t="shared" si="28"/>
        <v>300719519.25999969</v>
      </c>
    </row>
    <row r="1473" spans="2:14" ht="22.5" x14ac:dyDescent="0.25">
      <c r="B1473" s="37" t="s">
        <v>68</v>
      </c>
      <c r="C1473" s="37"/>
      <c r="D1473" s="10"/>
      <c r="E1473" s="11" t="s">
        <v>1019</v>
      </c>
      <c r="F1473" s="37" t="s">
        <v>1020</v>
      </c>
      <c r="G1473" s="37"/>
      <c r="H1473" s="37"/>
      <c r="I1473" s="37"/>
      <c r="J1473" s="37"/>
      <c r="K1473" s="37"/>
      <c r="L1473" s="12">
        <v>0</v>
      </c>
      <c r="M1473" s="12">
        <v>100</v>
      </c>
      <c r="N1473" s="6">
        <f t="shared" si="28"/>
        <v>300719419.25999969</v>
      </c>
    </row>
    <row r="1474" spans="2:14" x14ac:dyDescent="0.25">
      <c r="F1474" s="37"/>
      <c r="G1474" s="37"/>
      <c r="H1474" s="37"/>
      <c r="I1474" s="37"/>
      <c r="J1474" s="37"/>
      <c r="K1474" s="37"/>
      <c r="N1474" s="6">
        <f t="shared" si="28"/>
        <v>300719419.25999969</v>
      </c>
    </row>
    <row r="1475" spans="2:14" ht="22.5" x14ac:dyDescent="0.25">
      <c r="B1475" s="37" t="s">
        <v>68</v>
      </c>
      <c r="C1475" s="37"/>
      <c r="D1475" s="10"/>
      <c r="E1475" s="11" t="s">
        <v>1019</v>
      </c>
      <c r="F1475" s="37" t="s">
        <v>1020</v>
      </c>
      <c r="G1475" s="37"/>
      <c r="H1475" s="37"/>
      <c r="I1475" s="37"/>
      <c r="J1475" s="37"/>
      <c r="K1475" s="37"/>
      <c r="L1475" s="12">
        <v>0</v>
      </c>
      <c r="M1475" s="12">
        <v>637.65</v>
      </c>
      <c r="N1475" s="6">
        <f t="shared" si="28"/>
        <v>300718781.60999972</v>
      </c>
    </row>
    <row r="1476" spans="2:14" x14ac:dyDescent="0.25">
      <c r="F1476" s="37"/>
      <c r="G1476" s="37"/>
      <c r="H1476" s="37"/>
      <c r="I1476" s="37"/>
      <c r="J1476" s="37"/>
      <c r="K1476" s="37"/>
      <c r="N1476" s="6">
        <f t="shared" si="28"/>
        <v>300718781.60999972</v>
      </c>
    </row>
    <row r="1477" spans="2:14" ht="22.5" x14ac:dyDescent="0.25">
      <c r="B1477" s="37" t="s">
        <v>68</v>
      </c>
      <c r="C1477" s="37"/>
      <c r="D1477" s="10"/>
      <c r="E1477" s="11" t="s">
        <v>1019</v>
      </c>
      <c r="F1477" s="37" t="s">
        <v>1020</v>
      </c>
      <c r="G1477" s="37"/>
      <c r="H1477" s="37"/>
      <c r="I1477" s="37"/>
      <c r="J1477" s="37"/>
      <c r="K1477" s="37"/>
      <c r="L1477" s="12">
        <v>0</v>
      </c>
      <c r="M1477" s="12">
        <v>27776.44</v>
      </c>
      <c r="N1477" s="6">
        <f t="shared" si="28"/>
        <v>300691005.16999972</v>
      </c>
    </row>
    <row r="1478" spans="2:14" x14ac:dyDescent="0.25">
      <c r="F1478" s="37"/>
      <c r="G1478" s="37"/>
      <c r="H1478" s="37"/>
      <c r="I1478" s="37"/>
      <c r="J1478" s="37"/>
      <c r="K1478" s="37"/>
      <c r="N1478" s="6">
        <f t="shared" si="28"/>
        <v>300691005.16999972</v>
      </c>
    </row>
    <row r="1479" spans="2:14" x14ac:dyDescent="0.25">
      <c r="B1479" s="37" t="s">
        <v>71</v>
      </c>
      <c r="C1479" s="37"/>
      <c r="D1479" s="10"/>
      <c r="E1479" s="11" t="s">
        <v>1021</v>
      </c>
      <c r="F1479" s="37" t="s">
        <v>1022</v>
      </c>
      <c r="G1479" s="37"/>
      <c r="H1479" s="37"/>
      <c r="I1479" s="37"/>
      <c r="J1479" s="37"/>
      <c r="K1479" s="37"/>
      <c r="L1479" s="12">
        <v>0</v>
      </c>
      <c r="M1479" s="12">
        <v>1822.91</v>
      </c>
      <c r="N1479" s="6">
        <f t="shared" si="28"/>
        <v>300689182.25999969</v>
      </c>
    </row>
    <row r="1480" spans="2:14" x14ac:dyDescent="0.25">
      <c r="F1480" s="37"/>
      <c r="G1480" s="37"/>
      <c r="H1480" s="37"/>
      <c r="I1480" s="37"/>
      <c r="J1480" s="37"/>
      <c r="K1480" s="37"/>
      <c r="N1480" s="6">
        <f t="shared" si="28"/>
        <v>300689182.25999969</v>
      </c>
    </row>
    <row r="1481" spans="2:14" x14ac:dyDescent="0.25">
      <c r="B1481" s="37" t="s">
        <v>71</v>
      </c>
      <c r="C1481" s="37"/>
      <c r="D1481" s="10"/>
      <c r="E1481" s="11" t="s">
        <v>1021</v>
      </c>
      <c r="F1481" s="37" t="s">
        <v>1022</v>
      </c>
      <c r="G1481" s="37"/>
      <c r="H1481" s="37"/>
      <c r="I1481" s="37"/>
      <c r="J1481" s="37"/>
      <c r="K1481" s="37"/>
      <c r="L1481" s="12">
        <v>0</v>
      </c>
      <c r="M1481" s="12">
        <v>34635.360000000001</v>
      </c>
      <c r="N1481" s="6">
        <f t="shared" si="28"/>
        <v>300654546.89999968</v>
      </c>
    </row>
    <row r="1482" spans="2:14" x14ac:dyDescent="0.25">
      <c r="F1482" s="37"/>
      <c r="G1482" s="37"/>
      <c r="H1482" s="37"/>
      <c r="I1482" s="37"/>
      <c r="J1482" s="37"/>
      <c r="K1482" s="37"/>
      <c r="N1482" s="6">
        <f t="shared" si="28"/>
        <v>300654546.89999968</v>
      </c>
    </row>
    <row r="1483" spans="2:14" x14ac:dyDescent="0.25">
      <c r="B1483" s="37" t="s">
        <v>71</v>
      </c>
      <c r="C1483" s="37"/>
      <c r="D1483" s="10"/>
      <c r="E1483" s="11" t="s">
        <v>1023</v>
      </c>
      <c r="F1483" s="37" t="s">
        <v>1024</v>
      </c>
      <c r="G1483" s="37"/>
      <c r="H1483" s="37"/>
      <c r="I1483" s="37"/>
      <c r="J1483" s="37"/>
      <c r="K1483" s="37"/>
      <c r="L1483" s="12">
        <v>0</v>
      </c>
      <c r="M1483" s="12">
        <v>63483.45</v>
      </c>
      <c r="N1483" s="6">
        <f t="shared" si="28"/>
        <v>300591063.44999969</v>
      </c>
    </row>
    <row r="1484" spans="2:14" x14ac:dyDescent="0.25">
      <c r="F1484" s="37"/>
      <c r="G1484" s="37"/>
      <c r="H1484" s="37"/>
      <c r="I1484" s="37"/>
      <c r="J1484" s="37"/>
      <c r="K1484" s="37"/>
      <c r="N1484" s="6">
        <f t="shared" si="28"/>
        <v>300591063.44999969</v>
      </c>
    </row>
    <row r="1485" spans="2:14" x14ac:dyDescent="0.25">
      <c r="B1485" s="37" t="s">
        <v>71</v>
      </c>
      <c r="C1485" s="37"/>
      <c r="D1485" s="10"/>
      <c r="E1485" s="11" t="s">
        <v>1023</v>
      </c>
      <c r="F1485" s="37" t="s">
        <v>1024</v>
      </c>
      <c r="G1485" s="37"/>
      <c r="H1485" s="37"/>
      <c r="I1485" s="37"/>
      <c r="J1485" s="37"/>
      <c r="K1485" s="37"/>
      <c r="L1485" s="12">
        <v>0</v>
      </c>
      <c r="M1485" s="12">
        <v>1434726.04</v>
      </c>
      <c r="N1485" s="6">
        <f t="shared" si="28"/>
        <v>299156337.40999967</v>
      </c>
    </row>
    <row r="1486" spans="2:14" x14ac:dyDescent="0.25">
      <c r="F1486" s="37"/>
      <c r="G1486" s="37"/>
      <c r="H1486" s="37"/>
      <c r="I1486" s="37"/>
      <c r="J1486" s="37"/>
      <c r="K1486" s="37"/>
      <c r="N1486" s="6">
        <f t="shared" si="28"/>
        <v>299156337.40999967</v>
      </c>
    </row>
    <row r="1487" spans="2:14" x14ac:dyDescent="0.25">
      <c r="B1487" s="37" t="s">
        <v>71</v>
      </c>
      <c r="C1487" s="37"/>
      <c r="D1487" s="10"/>
      <c r="E1487" s="11" t="s">
        <v>1025</v>
      </c>
      <c r="F1487" s="37" t="s">
        <v>1026</v>
      </c>
      <c r="G1487" s="37"/>
      <c r="H1487" s="37"/>
      <c r="I1487" s="37"/>
      <c r="J1487" s="37"/>
      <c r="K1487" s="37"/>
      <c r="L1487" s="12">
        <v>0</v>
      </c>
      <c r="M1487" s="12">
        <v>31970</v>
      </c>
      <c r="N1487" s="6">
        <f t="shared" si="28"/>
        <v>299124367.40999967</v>
      </c>
    </row>
    <row r="1488" spans="2:14" x14ac:dyDescent="0.25">
      <c r="F1488" s="37"/>
      <c r="G1488" s="37"/>
      <c r="H1488" s="37"/>
      <c r="I1488" s="37"/>
      <c r="J1488" s="37"/>
      <c r="K1488" s="37"/>
      <c r="N1488" s="6">
        <f t="shared" si="28"/>
        <v>299124367.40999967</v>
      </c>
    </row>
    <row r="1489" spans="2:14" x14ac:dyDescent="0.25">
      <c r="B1489" s="37" t="s">
        <v>71</v>
      </c>
      <c r="C1489" s="37"/>
      <c r="D1489" s="10"/>
      <c r="E1489" s="11" t="s">
        <v>1025</v>
      </c>
      <c r="F1489" s="37" t="s">
        <v>1026</v>
      </c>
      <c r="G1489" s="37"/>
      <c r="H1489" s="37"/>
      <c r="I1489" s="37"/>
      <c r="J1489" s="37"/>
      <c r="K1489" s="37"/>
      <c r="L1489" s="12">
        <v>0</v>
      </c>
      <c r="M1489" s="12">
        <v>722522</v>
      </c>
      <c r="N1489" s="6">
        <f t="shared" si="28"/>
        <v>298401845.40999967</v>
      </c>
    </row>
    <row r="1490" spans="2:14" x14ac:dyDescent="0.25">
      <c r="F1490" s="37"/>
      <c r="G1490" s="37"/>
      <c r="H1490" s="37"/>
      <c r="I1490" s="37"/>
      <c r="J1490" s="37"/>
      <c r="K1490" s="37"/>
      <c r="N1490" s="6">
        <f t="shared" si="28"/>
        <v>298401845.40999967</v>
      </c>
    </row>
    <row r="1491" spans="2:14" x14ac:dyDescent="0.25">
      <c r="B1491" s="37" t="s">
        <v>71</v>
      </c>
      <c r="C1491" s="37"/>
      <c r="D1491" s="10"/>
      <c r="E1491" s="11" t="s">
        <v>1027</v>
      </c>
      <c r="F1491" s="37" t="s">
        <v>1028</v>
      </c>
      <c r="G1491" s="37"/>
      <c r="H1491" s="37"/>
      <c r="I1491" s="37"/>
      <c r="J1491" s="37"/>
      <c r="K1491" s="37"/>
      <c r="L1491" s="12">
        <v>0</v>
      </c>
      <c r="M1491" s="12">
        <v>384793.73</v>
      </c>
      <c r="N1491" s="6">
        <f t="shared" si="28"/>
        <v>298017051.67999965</v>
      </c>
    </row>
    <row r="1492" spans="2:14" x14ac:dyDescent="0.25">
      <c r="F1492" s="37"/>
      <c r="G1492" s="37"/>
      <c r="H1492" s="37"/>
      <c r="I1492" s="37"/>
      <c r="J1492" s="37"/>
      <c r="K1492" s="37"/>
      <c r="N1492" s="6">
        <f t="shared" si="28"/>
        <v>298017051.67999965</v>
      </c>
    </row>
    <row r="1493" spans="2:14" x14ac:dyDescent="0.25">
      <c r="B1493" s="37" t="s">
        <v>71</v>
      </c>
      <c r="C1493" s="37"/>
      <c r="D1493" s="10"/>
      <c r="E1493" s="11" t="s">
        <v>1027</v>
      </c>
      <c r="F1493" s="37" t="s">
        <v>1028</v>
      </c>
      <c r="G1493" s="37"/>
      <c r="H1493" s="37"/>
      <c r="I1493" s="37"/>
      <c r="J1493" s="37"/>
      <c r="K1493" s="37"/>
      <c r="L1493" s="12">
        <v>0</v>
      </c>
      <c r="M1493" s="12">
        <v>17026.27</v>
      </c>
      <c r="N1493" s="6">
        <f t="shared" si="28"/>
        <v>298000025.40999967</v>
      </c>
    </row>
    <row r="1494" spans="2:14" x14ac:dyDescent="0.25">
      <c r="F1494" s="37"/>
      <c r="G1494" s="37"/>
      <c r="H1494" s="37"/>
      <c r="I1494" s="37"/>
      <c r="J1494" s="37"/>
      <c r="K1494" s="37"/>
      <c r="N1494" s="6">
        <f t="shared" si="28"/>
        <v>298000025.40999967</v>
      </c>
    </row>
    <row r="1495" spans="2:14" hidden="1" x14ac:dyDescent="0.25">
      <c r="N1495" s="6">
        <f t="shared" si="28"/>
        <v>298000025.40999967</v>
      </c>
    </row>
    <row r="1496" spans="2:14" x14ac:dyDescent="0.25">
      <c r="B1496" s="37" t="s">
        <v>71</v>
      </c>
      <c r="C1496" s="37"/>
      <c r="D1496" s="10"/>
      <c r="E1496" s="11" t="s">
        <v>1029</v>
      </c>
      <c r="F1496" s="37" t="s">
        <v>1030</v>
      </c>
      <c r="G1496" s="37"/>
      <c r="H1496" s="37"/>
      <c r="I1496" s="37"/>
      <c r="J1496" s="37"/>
      <c r="K1496" s="37"/>
      <c r="L1496" s="12">
        <v>0</v>
      </c>
      <c r="M1496" s="12">
        <v>15000</v>
      </c>
      <c r="N1496" s="6">
        <f t="shared" si="28"/>
        <v>297985025.40999967</v>
      </c>
    </row>
    <row r="1497" spans="2:14" x14ac:dyDescent="0.25">
      <c r="F1497" s="37"/>
      <c r="G1497" s="37"/>
      <c r="H1497" s="37"/>
      <c r="I1497" s="37"/>
      <c r="J1497" s="37"/>
      <c r="K1497" s="37"/>
      <c r="N1497" s="6">
        <f t="shared" si="28"/>
        <v>297985025.40999967</v>
      </c>
    </row>
    <row r="1498" spans="2:14" x14ac:dyDescent="0.25">
      <c r="B1498" s="37" t="s">
        <v>71</v>
      </c>
      <c r="C1498" s="37"/>
      <c r="D1498" s="10"/>
      <c r="E1498" s="11" t="s">
        <v>1029</v>
      </c>
      <c r="F1498" s="37" t="s">
        <v>1030</v>
      </c>
      <c r="G1498" s="37"/>
      <c r="H1498" s="37"/>
      <c r="I1498" s="37"/>
      <c r="J1498" s="37"/>
      <c r="K1498" s="37"/>
      <c r="L1498" s="12">
        <v>0</v>
      </c>
      <c r="M1498" s="12">
        <v>27000</v>
      </c>
      <c r="N1498" s="6">
        <f t="shared" si="28"/>
        <v>297958025.40999967</v>
      </c>
    </row>
    <row r="1499" spans="2:14" x14ac:dyDescent="0.25">
      <c r="F1499" s="37"/>
      <c r="G1499" s="37"/>
      <c r="H1499" s="37"/>
      <c r="I1499" s="37"/>
      <c r="J1499" s="37"/>
      <c r="K1499" s="37"/>
      <c r="N1499" s="6">
        <f t="shared" si="28"/>
        <v>297958025.40999967</v>
      </c>
    </row>
    <row r="1500" spans="2:14" x14ac:dyDescent="0.25">
      <c r="B1500" s="37" t="s">
        <v>71</v>
      </c>
      <c r="C1500" s="37"/>
      <c r="D1500" s="10"/>
      <c r="E1500" s="11" t="s">
        <v>1029</v>
      </c>
      <c r="F1500" s="37" t="s">
        <v>1030</v>
      </c>
      <c r="G1500" s="37"/>
      <c r="H1500" s="37"/>
      <c r="I1500" s="37"/>
      <c r="J1500" s="37"/>
      <c r="K1500" s="37"/>
      <c r="L1500" s="12">
        <v>0</v>
      </c>
      <c r="M1500" s="12">
        <v>135000</v>
      </c>
      <c r="N1500" s="6">
        <f t="shared" si="28"/>
        <v>297823025.40999967</v>
      </c>
    </row>
    <row r="1501" spans="2:14" x14ac:dyDescent="0.25">
      <c r="F1501" s="37"/>
      <c r="G1501" s="37"/>
      <c r="H1501" s="37"/>
      <c r="I1501" s="37"/>
      <c r="J1501" s="37"/>
      <c r="K1501" s="37"/>
      <c r="N1501" s="6">
        <f t="shared" si="28"/>
        <v>297823025.40999967</v>
      </c>
    </row>
    <row r="1502" spans="2:14" x14ac:dyDescent="0.25">
      <c r="B1502" s="37" t="s">
        <v>71</v>
      </c>
      <c r="C1502" s="37"/>
      <c r="D1502" s="10"/>
      <c r="E1502" s="11" t="s">
        <v>1031</v>
      </c>
      <c r="F1502" s="37" t="s">
        <v>1032</v>
      </c>
      <c r="G1502" s="37"/>
      <c r="H1502" s="37"/>
      <c r="I1502" s="37"/>
      <c r="J1502" s="37"/>
      <c r="K1502" s="37"/>
      <c r="L1502" s="12">
        <v>0</v>
      </c>
      <c r="M1502" s="12">
        <v>855051.61</v>
      </c>
      <c r="N1502" s="6">
        <f t="shared" si="28"/>
        <v>296967973.79999965</v>
      </c>
    </row>
    <row r="1503" spans="2:14" x14ac:dyDescent="0.25">
      <c r="F1503" s="37"/>
      <c r="G1503" s="37"/>
      <c r="H1503" s="37"/>
      <c r="I1503" s="37"/>
      <c r="J1503" s="37"/>
      <c r="K1503" s="37"/>
      <c r="N1503" s="6">
        <f t="shared" si="28"/>
        <v>296967973.79999965</v>
      </c>
    </row>
    <row r="1504" spans="2:14" x14ac:dyDescent="0.25">
      <c r="B1504" s="37" t="s">
        <v>71</v>
      </c>
      <c r="C1504" s="37"/>
      <c r="D1504" s="10"/>
      <c r="E1504" s="11" t="s">
        <v>1033</v>
      </c>
      <c r="F1504" s="37" t="s">
        <v>1034</v>
      </c>
      <c r="G1504" s="37"/>
      <c r="H1504" s="37"/>
      <c r="I1504" s="37"/>
      <c r="J1504" s="37"/>
      <c r="K1504" s="37"/>
      <c r="L1504" s="12">
        <v>0</v>
      </c>
      <c r="M1504" s="12">
        <v>56023.49</v>
      </c>
      <c r="N1504" s="6">
        <f t="shared" si="28"/>
        <v>296911950.30999964</v>
      </c>
    </row>
    <row r="1505" spans="2:14" x14ac:dyDescent="0.25">
      <c r="F1505" s="37"/>
      <c r="G1505" s="37"/>
      <c r="H1505" s="37"/>
      <c r="I1505" s="37"/>
      <c r="J1505" s="37"/>
      <c r="K1505" s="37"/>
      <c r="N1505" s="6">
        <f t="shared" si="28"/>
        <v>296911950.30999964</v>
      </c>
    </row>
    <row r="1506" spans="2:14" x14ac:dyDescent="0.25">
      <c r="B1506" s="37" t="s">
        <v>71</v>
      </c>
      <c r="C1506" s="37"/>
      <c r="D1506" s="10"/>
      <c r="E1506" s="11" t="s">
        <v>1033</v>
      </c>
      <c r="F1506" s="37" t="s">
        <v>1034</v>
      </c>
      <c r="G1506" s="37"/>
      <c r="H1506" s="37"/>
      <c r="I1506" s="37"/>
      <c r="J1506" s="37"/>
      <c r="K1506" s="37"/>
      <c r="L1506" s="12">
        <v>0</v>
      </c>
      <c r="M1506" s="12">
        <v>976193.52</v>
      </c>
      <c r="N1506" s="6">
        <f t="shared" si="28"/>
        <v>295935756.78999966</v>
      </c>
    </row>
    <row r="1507" spans="2:14" x14ac:dyDescent="0.25">
      <c r="F1507" s="37"/>
      <c r="G1507" s="37"/>
      <c r="H1507" s="37"/>
      <c r="I1507" s="37"/>
      <c r="J1507" s="37"/>
      <c r="K1507" s="37"/>
      <c r="N1507" s="6">
        <f t="shared" si="28"/>
        <v>295935756.78999966</v>
      </c>
    </row>
    <row r="1508" spans="2:14" x14ac:dyDescent="0.25">
      <c r="B1508" s="37" t="s">
        <v>71</v>
      </c>
      <c r="C1508" s="37"/>
      <c r="D1508" s="10"/>
      <c r="E1508" s="11" t="s">
        <v>1035</v>
      </c>
      <c r="F1508" s="37" t="s">
        <v>1036</v>
      </c>
      <c r="G1508" s="37"/>
      <c r="H1508" s="37"/>
      <c r="I1508" s="37"/>
      <c r="J1508" s="37"/>
      <c r="K1508" s="37"/>
      <c r="L1508" s="12">
        <v>0</v>
      </c>
      <c r="M1508" s="12">
        <v>1630000</v>
      </c>
      <c r="N1508" s="6">
        <f t="shared" si="28"/>
        <v>294305756.78999966</v>
      </c>
    </row>
    <row r="1509" spans="2:14" x14ac:dyDescent="0.25">
      <c r="F1509" s="37"/>
      <c r="G1509" s="37"/>
      <c r="H1509" s="37"/>
      <c r="I1509" s="37"/>
      <c r="J1509" s="37"/>
      <c r="K1509" s="37"/>
      <c r="N1509" s="6">
        <f t="shared" si="28"/>
        <v>294305756.78999966</v>
      </c>
    </row>
    <row r="1510" spans="2:14" x14ac:dyDescent="0.25">
      <c r="B1510" s="37" t="s">
        <v>71</v>
      </c>
      <c r="C1510" s="37"/>
      <c r="D1510" s="10"/>
      <c r="E1510" s="11" t="s">
        <v>1035</v>
      </c>
      <c r="F1510" s="37" t="s">
        <v>1036</v>
      </c>
      <c r="G1510" s="37"/>
      <c r="H1510" s="37"/>
      <c r="I1510" s="37"/>
      <c r="J1510" s="37"/>
      <c r="K1510" s="37"/>
      <c r="L1510" s="12">
        <v>0</v>
      </c>
      <c r="M1510" s="12">
        <v>889764.97</v>
      </c>
      <c r="N1510" s="6">
        <f t="shared" si="28"/>
        <v>293415991.81999964</v>
      </c>
    </row>
    <row r="1511" spans="2:14" x14ac:dyDescent="0.25">
      <c r="F1511" s="37"/>
      <c r="G1511" s="37"/>
      <c r="H1511" s="37"/>
      <c r="I1511" s="37"/>
      <c r="J1511" s="37"/>
      <c r="K1511" s="37"/>
      <c r="N1511" s="6">
        <f t="shared" si="28"/>
        <v>293415991.81999964</v>
      </c>
    </row>
    <row r="1512" spans="2:14" x14ac:dyDescent="0.25">
      <c r="B1512" s="37" t="s">
        <v>71</v>
      </c>
      <c r="C1512" s="37"/>
      <c r="D1512" s="10"/>
      <c r="E1512" s="11" t="s">
        <v>1035</v>
      </c>
      <c r="F1512" s="37" t="s">
        <v>1036</v>
      </c>
      <c r="G1512" s="37"/>
      <c r="H1512" s="37"/>
      <c r="I1512" s="37"/>
      <c r="J1512" s="37"/>
      <c r="K1512" s="37"/>
      <c r="L1512" s="12">
        <v>0</v>
      </c>
      <c r="M1512" s="12">
        <v>1647712.91</v>
      </c>
      <c r="N1512" s="6">
        <f t="shared" si="28"/>
        <v>291768278.90999961</v>
      </c>
    </row>
    <row r="1513" spans="2:14" x14ac:dyDescent="0.25">
      <c r="F1513" s="37"/>
      <c r="G1513" s="37"/>
      <c r="H1513" s="37"/>
      <c r="I1513" s="37"/>
      <c r="J1513" s="37"/>
      <c r="K1513" s="37"/>
      <c r="N1513" s="6">
        <f t="shared" si="28"/>
        <v>291768278.90999961</v>
      </c>
    </row>
    <row r="1514" spans="2:14" x14ac:dyDescent="0.25">
      <c r="B1514" s="37" t="s">
        <v>71</v>
      </c>
      <c r="C1514" s="37"/>
      <c r="D1514" s="10"/>
      <c r="E1514" s="11" t="s">
        <v>1035</v>
      </c>
      <c r="F1514" s="37" t="s">
        <v>1036</v>
      </c>
      <c r="G1514" s="37"/>
      <c r="H1514" s="37"/>
      <c r="I1514" s="37"/>
      <c r="J1514" s="37"/>
      <c r="K1514" s="37"/>
      <c r="L1514" s="12">
        <v>0</v>
      </c>
      <c r="M1514" s="12">
        <v>164771.29</v>
      </c>
      <c r="N1514" s="6">
        <f t="shared" si="28"/>
        <v>291603507.61999959</v>
      </c>
    </row>
    <row r="1515" spans="2:14" x14ac:dyDescent="0.25">
      <c r="F1515" s="37"/>
      <c r="G1515" s="37"/>
      <c r="H1515" s="37"/>
      <c r="I1515" s="37"/>
      <c r="J1515" s="37"/>
      <c r="K1515" s="37"/>
      <c r="N1515" s="6">
        <f t="shared" si="28"/>
        <v>291603507.61999959</v>
      </c>
    </row>
    <row r="1516" spans="2:14" x14ac:dyDescent="0.25">
      <c r="B1516" s="37" t="s">
        <v>71</v>
      </c>
      <c r="C1516" s="37"/>
      <c r="D1516" s="10"/>
      <c r="E1516" s="11" t="s">
        <v>1035</v>
      </c>
      <c r="F1516" s="37" t="s">
        <v>1036</v>
      </c>
      <c r="G1516" s="37"/>
      <c r="H1516" s="37"/>
      <c r="I1516" s="37"/>
      <c r="J1516" s="37"/>
      <c r="K1516" s="37"/>
      <c r="L1516" s="12">
        <v>0</v>
      </c>
      <c r="M1516" s="12">
        <v>137247482.94999999</v>
      </c>
      <c r="N1516" s="6">
        <f t="shared" si="28"/>
        <v>154356024.6699996</v>
      </c>
    </row>
    <row r="1517" spans="2:14" x14ac:dyDescent="0.25">
      <c r="F1517" s="37"/>
      <c r="G1517" s="37"/>
      <c r="H1517" s="37"/>
      <c r="I1517" s="37"/>
      <c r="J1517" s="37"/>
      <c r="K1517" s="37"/>
      <c r="N1517" s="6">
        <f t="shared" si="28"/>
        <v>154356024.6699996</v>
      </c>
    </row>
    <row r="1518" spans="2:14" ht="22.5" x14ac:dyDescent="0.25">
      <c r="B1518" s="37" t="s">
        <v>71</v>
      </c>
      <c r="C1518" s="37"/>
      <c r="D1518" s="10"/>
      <c r="E1518" s="11" t="s">
        <v>1037</v>
      </c>
      <c r="F1518" s="37" t="s">
        <v>1038</v>
      </c>
      <c r="G1518" s="37"/>
      <c r="H1518" s="37"/>
      <c r="I1518" s="37"/>
      <c r="J1518" s="37"/>
      <c r="K1518" s="37"/>
      <c r="L1518" s="12">
        <v>218963.12</v>
      </c>
      <c r="M1518" s="12">
        <v>0</v>
      </c>
      <c r="N1518" s="6">
        <f t="shared" si="28"/>
        <v>154574987.7899996</v>
      </c>
    </row>
    <row r="1519" spans="2:14" x14ac:dyDescent="0.25">
      <c r="F1519" s="37"/>
      <c r="G1519" s="37"/>
      <c r="H1519" s="37"/>
      <c r="I1519" s="37"/>
      <c r="J1519" s="37"/>
      <c r="K1519" s="37"/>
      <c r="N1519" s="6">
        <f t="shared" si="28"/>
        <v>154574987.7899996</v>
      </c>
    </row>
    <row r="1520" spans="2:14" ht="22.5" x14ac:dyDescent="0.25">
      <c r="B1520" s="37" t="s">
        <v>71</v>
      </c>
      <c r="C1520" s="37"/>
      <c r="D1520" s="10"/>
      <c r="E1520" s="11" t="s">
        <v>1039</v>
      </c>
      <c r="F1520" s="37" t="s">
        <v>1040</v>
      </c>
      <c r="G1520" s="37"/>
      <c r="H1520" s="37"/>
      <c r="I1520" s="37"/>
      <c r="J1520" s="37"/>
      <c r="K1520" s="37"/>
      <c r="L1520" s="12">
        <v>0</v>
      </c>
      <c r="M1520" s="12">
        <v>278074.02</v>
      </c>
      <c r="N1520" s="6">
        <f t="shared" si="28"/>
        <v>154296913.76999959</v>
      </c>
    </row>
    <row r="1521" spans="2:14" x14ac:dyDescent="0.25">
      <c r="F1521" s="37"/>
      <c r="G1521" s="37"/>
      <c r="H1521" s="37"/>
      <c r="I1521" s="37"/>
      <c r="J1521" s="37"/>
      <c r="K1521" s="37"/>
      <c r="N1521" s="6">
        <f t="shared" si="28"/>
        <v>154296913.76999959</v>
      </c>
    </row>
    <row r="1522" spans="2:14" ht="22.5" x14ac:dyDescent="0.25">
      <c r="B1522" s="37" t="s">
        <v>71</v>
      </c>
      <c r="C1522" s="37"/>
      <c r="D1522" s="10"/>
      <c r="E1522" s="11" t="s">
        <v>1041</v>
      </c>
      <c r="F1522" s="37" t="s">
        <v>1042</v>
      </c>
      <c r="G1522" s="37"/>
      <c r="H1522" s="37"/>
      <c r="I1522" s="37"/>
      <c r="J1522" s="37"/>
      <c r="K1522" s="37"/>
      <c r="L1522" s="12">
        <v>0</v>
      </c>
      <c r="M1522" s="12">
        <v>756563.19</v>
      </c>
      <c r="N1522" s="6">
        <f t="shared" si="28"/>
        <v>153540350.5799996</v>
      </c>
    </row>
    <row r="1523" spans="2:14" x14ac:dyDescent="0.25">
      <c r="F1523" s="37"/>
      <c r="G1523" s="37"/>
      <c r="H1523" s="37"/>
      <c r="I1523" s="37"/>
      <c r="J1523" s="37"/>
      <c r="K1523" s="37"/>
      <c r="N1523" s="6">
        <f t="shared" si="28"/>
        <v>153540350.5799996</v>
      </c>
    </row>
    <row r="1524" spans="2:14" hidden="1" x14ac:dyDescent="0.25">
      <c r="N1524" s="6">
        <f t="shared" si="28"/>
        <v>153540350.5799996</v>
      </c>
    </row>
    <row r="1525" spans="2:14" ht="22.5" x14ac:dyDescent="0.25">
      <c r="B1525" s="37" t="s">
        <v>71</v>
      </c>
      <c r="C1525" s="37"/>
      <c r="D1525" s="10"/>
      <c r="E1525" s="11" t="s">
        <v>1043</v>
      </c>
      <c r="F1525" s="37" t="s">
        <v>1044</v>
      </c>
      <c r="G1525" s="37"/>
      <c r="H1525" s="37"/>
      <c r="I1525" s="37"/>
      <c r="J1525" s="37"/>
      <c r="K1525" s="37"/>
      <c r="L1525" s="12">
        <v>0</v>
      </c>
      <c r="M1525" s="12">
        <v>29577561.649999999</v>
      </c>
      <c r="N1525" s="6">
        <f t="shared" si="28"/>
        <v>123962788.92999959</v>
      </c>
    </row>
    <row r="1526" spans="2:14" x14ac:dyDescent="0.25">
      <c r="F1526" s="37"/>
      <c r="G1526" s="37"/>
      <c r="H1526" s="37"/>
      <c r="I1526" s="37"/>
      <c r="J1526" s="37"/>
      <c r="K1526" s="37"/>
      <c r="N1526" s="6">
        <f t="shared" si="28"/>
        <v>123962788.92999959</v>
      </c>
    </row>
    <row r="1527" spans="2:14" ht="22.5" x14ac:dyDescent="0.25">
      <c r="B1527" s="37" t="s">
        <v>71</v>
      </c>
      <c r="C1527" s="37"/>
      <c r="D1527" s="10"/>
      <c r="E1527" s="11" t="s">
        <v>1043</v>
      </c>
      <c r="F1527" s="37" t="s">
        <v>1044</v>
      </c>
      <c r="G1527" s="37"/>
      <c r="H1527" s="37"/>
      <c r="I1527" s="37"/>
      <c r="J1527" s="37"/>
      <c r="K1527" s="37"/>
      <c r="L1527" s="12">
        <v>0</v>
      </c>
      <c r="M1527" s="12">
        <v>2638877.86</v>
      </c>
      <c r="N1527" s="6">
        <f t="shared" si="28"/>
        <v>121323911.06999959</v>
      </c>
    </row>
    <row r="1528" spans="2:14" x14ac:dyDescent="0.25">
      <c r="F1528" s="37"/>
      <c r="G1528" s="37"/>
      <c r="H1528" s="37"/>
      <c r="I1528" s="37"/>
      <c r="J1528" s="37"/>
      <c r="K1528" s="37"/>
      <c r="N1528" s="6">
        <f t="shared" si="28"/>
        <v>121323911.06999959</v>
      </c>
    </row>
    <row r="1529" spans="2:14" ht="22.5" x14ac:dyDescent="0.25">
      <c r="B1529" s="37" t="s">
        <v>71</v>
      </c>
      <c r="C1529" s="37"/>
      <c r="D1529" s="10"/>
      <c r="E1529" s="11" t="s">
        <v>1043</v>
      </c>
      <c r="F1529" s="37" t="s">
        <v>1044</v>
      </c>
      <c r="G1529" s="37"/>
      <c r="H1529" s="37"/>
      <c r="I1529" s="37"/>
      <c r="J1529" s="37"/>
      <c r="K1529" s="37"/>
      <c r="L1529" s="12">
        <v>0</v>
      </c>
      <c r="M1529" s="12">
        <v>39050</v>
      </c>
      <c r="N1529" s="6">
        <f t="shared" si="28"/>
        <v>121284861.06999959</v>
      </c>
    </row>
    <row r="1530" spans="2:14" x14ac:dyDescent="0.25">
      <c r="F1530" s="37"/>
      <c r="G1530" s="37"/>
      <c r="H1530" s="37"/>
      <c r="I1530" s="37"/>
      <c r="J1530" s="37"/>
      <c r="K1530" s="37"/>
      <c r="N1530" s="6">
        <f t="shared" si="28"/>
        <v>121284861.06999959</v>
      </c>
    </row>
    <row r="1531" spans="2:14" ht="22.5" x14ac:dyDescent="0.25">
      <c r="B1531" s="37" t="s">
        <v>71</v>
      </c>
      <c r="C1531" s="37"/>
      <c r="D1531" s="10"/>
      <c r="E1531" s="11" t="s">
        <v>1043</v>
      </c>
      <c r="F1531" s="37" t="s">
        <v>1044</v>
      </c>
      <c r="G1531" s="37"/>
      <c r="H1531" s="37"/>
      <c r="I1531" s="37"/>
      <c r="J1531" s="37"/>
      <c r="K1531" s="37"/>
      <c r="L1531" s="12">
        <v>0</v>
      </c>
      <c r="M1531" s="12">
        <v>991927.01</v>
      </c>
      <c r="N1531" s="6">
        <f t="shared" si="28"/>
        <v>120292934.05999959</v>
      </c>
    </row>
    <row r="1532" spans="2:14" x14ac:dyDescent="0.25">
      <c r="F1532" s="37"/>
      <c r="G1532" s="37"/>
      <c r="H1532" s="37"/>
      <c r="I1532" s="37"/>
      <c r="J1532" s="37"/>
      <c r="K1532" s="37"/>
      <c r="N1532" s="6">
        <f t="shared" si="28"/>
        <v>120292934.05999959</v>
      </c>
    </row>
    <row r="1533" spans="2:14" ht="22.5" x14ac:dyDescent="0.25">
      <c r="B1533" s="37" t="s">
        <v>71</v>
      </c>
      <c r="C1533" s="37"/>
      <c r="D1533" s="10"/>
      <c r="E1533" s="11" t="s">
        <v>1043</v>
      </c>
      <c r="F1533" s="37" t="s">
        <v>1044</v>
      </c>
      <c r="G1533" s="37"/>
      <c r="H1533" s="37"/>
      <c r="I1533" s="37"/>
      <c r="J1533" s="37"/>
      <c r="K1533" s="37"/>
      <c r="L1533" s="12">
        <v>0</v>
      </c>
      <c r="M1533" s="12">
        <v>1158985.97</v>
      </c>
      <c r="N1533" s="6">
        <f t="shared" si="28"/>
        <v>119133948.08999959</v>
      </c>
    </row>
    <row r="1534" spans="2:14" x14ac:dyDescent="0.25">
      <c r="F1534" s="37"/>
      <c r="G1534" s="37"/>
      <c r="H1534" s="37"/>
      <c r="I1534" s="37"/>
      <c r="J1534" s="37"/>
      <c r="K1534" s="37"/>
      <c r="N1534" s="6">
        <f t="shared" ref="N1534:N1597" si="29">+N1533+L1534-M1534</f>
        <v>119133948.08999959</v>
      </c>
    </row>
    <row r="1535" spans="2:14" ht="22.5" x14ac:dyDescent="0.25">
      <c r="B1535" s="37" t="s">
        <v>71</v>
      </c>
      <c r="C1535" s="37"/>
      <c r="D1535" s="10"/>
      <c r="E1535" s="11" t="s">
        <v>1043</v>
      </c>
      <c r="F1535" s="37" t="s">
        <v>1044</v>
      </c>
      <c r="G1535" s="37"/>
      <c r="H1535" s="37"/>
      <c r="I1535" s="37"/>
      <c r="J1535" s="37"/>
      <c r="K1535" s="37"/>
      <c r="L1535" s="12">
        <v>0</v>
      </c>
      <c r="M1535" s="12">
        <v>4918.49</v>
      </c>
      <c r="N1535" s="6">
        <f t="shared" si="29"/>
        <v>119129029.59999959</v>
      </c>
    </row>
    <row r="1536" spans="2:14" x14ac:dyDescent="0.25">
      <c r="F1536" s="37"/>
      <c r="G1536" s="37"/>
      <c r="H1536" s="37"/>
      <c r="I1536" s="37"/>
      <c r="J1536" s="37"/>
      <c r="K1536" s="37"/>
      <c r="N1536" s="6">
        <f t="shared" si="29"/>
        <v>119129029.59999959</v>
      </c>
    </row>
    <row r="1537" spans="2:14" ht="22.5" x14ac:dyDescent="0.25">
      <c r="B1537" s="37" t="s">
        <v>71</v>
      </c>
      <c r="C1537" s="37"/>
      <c r="D1537" s="10"/>
      <c r="E1537" s="11" t="s">
        <v>1043</v>
      </c>
      <c r="F1537" s="37" t="s">
        <v>1044</v>
      </c>
      <c r="G1537" s="37"/>
      <c r="H1537" s="37"/>
      <c r="I1537" s="37"/>
      <c r="J1537" s="37"/>
      <c r="K1537" s="37"/>
      <c r="L1537" s="12">
        <v>0</v>
      </c>
      <c r="M1537" s="12">
        <v>23550</v>
      </c>
      <c r="N1537" s="6">
        <f t="shared" si="29"/>
        <v>119105479.59999959</v>
      </c>
    </row>
    <row r="1538" spans="2:14" x14ac:dyDescent="0.25">
      <c r="F1538" s="37"/>
      <c r="G1538" s="37"/>
      <c r="H1538" s="37"/>
      <c r="I1538" s="37"/>
      <c r="J1538" s="37"/>
      <c r="K1538" s="37"/>
      <c r="N1538" s="6">
        <f t="shared" si="29"/>
        <v>119105479.59999959</v>
      </c>
    </row>
    <row r="1539" spans="2:14" ht="22.5" x14ac:dyDescent="0.25">
      <c r="B1539" s="37" t="s">
        <v>71</v>
      </c>
      <c r="C1539" s="37"/>
      <c r="D1539" s="10"/>
      <c r="E1539" s="11" t="s">
        <v>1043</v>
      </c>
      <c r="F1539" s="37" t="s">
        <v>1044</v>
      </c>
      <c r="G1539" s="37"/>
      <c r="H1539" s="37"/>
      <c r="I1539" s="37"/>
      <c r="J1539" s="37"/>
      <c r="K1539" s="37"/>
      <c r="L1539" s="12">
        <v>0</v>
      </c>
      <c r="M1539" s="12">
        <v>30245</v>
      </c>
      <c r="N1539" s="6">
        <f t="shared" si="29"/>
        <v>119075234.59999959</v>
      </c>
    </row>
    <row r="1540" spans="2:14" x14ac:dyDescent="0.25">
      <c r="F1540" s="37"/>
      <c r="G1540" s="37"/>
      <c r="H1540" s="37"/>
      <c r="I1540" s="37"/>
      <c r="J1540" s="37"/>
      <c r="K1540" s="37"/>
      <c r="N1540" s="6">
        <f t="shared" si="29"/>
        <v>119075234.59999959</v>
      </c>
    </row>
    <row r="1541" spans="2:14" ht="22.5" x14ac:dyDescent="0.25">
      <c r="B1541" s="37" t="s">
        <v>71</v>
      </c>
      <c r="C1541" s="37"/>
      <c r="D1541" s="10"/>
      <c r="E1541" s="11" t="s">
        <v>1043</v>
      </c>
      <c r="F1541" s="37" t="s">
        <v>1044</v>
      </c>
      <c r="G1541" s="37"/>
      <c r="H1541" s="37"/>
      <c r="I1541" s="37"/>
      <c r="J1541" s="37"/>
      <c r="K1541" s="37"/>
      <c r="L1541" s="12">
        <v>0</v>
      </c>
      <c r="M1541" s="12">
        <v>61540.160000000003</v>
      </c>
      <c r="N1541" s="6">
        <f t="shared" si="29"/>
        <v>119013694.4399996</v>
      </c>
    </row>
    <row r="1542" spans="2:14" x14ac:dyDescent="0.25">
      <c r="F1542" s="37"/>
      <c r="G1542" s="37"/>
      <c r="H1542" s="37"/>
      <c r="I1542" s="37"/>
      <c r="J1542" s="37"/>
      <c r="K1542" s="37"/>
      <c r="N1542" s="6">
        <f t="shared" si="29"/>
        <v>119013694.4399996</v>
      </c>
    </row>
    <row r="1543" spans="2:14" ht="22.5" x14ac:dyDescent="0.25">
      <c r="B1543" s="37" t="s">
        <v>71</v>
      </c>
      <c r="C1543" s="37"/>
      <c r="D1543" s="10"/>
      <c r="E1543" s="11" t="s">
        <v>1043</v>
      </c>
      <c r="F1543" s="37" t="s">
        <v>1044</v>
      </c>
      <c r="G1543" s="37"/>
      <c r="H1543" s="37"/>
      <c r="I1543" s="37"/>
      <c r="J1543" s="37"/>
      <c r="K1543" s="37"/>
      <c r="L1543" s="12">
        <v>0</v>
      </c>
      <c r="M1543" s="12">
        <v>169.75</v>
      </c>
      <c r="N1543" s="6">
        <f t="shared" si="29"/>
        <v>119013524.6899996</v>
      </c>
    </row>
    <row r="1544" spans="2:14" x14ac:dyDescent="0.25">
      <c r="F1544" s="37"/>
      <c r="G1544" s="37"/>
      <c r="H1544" s="37"/>
      <c r="I1544" s="37"/>
      <c r="J1544" s="37"/>
      <c r="K1544" s="37"/>
      <c r="N1544" s="6">
        <f t="shared" si="29"/>
        <v>119013524.6899996</v>
      </c>
    </row>
    <row r="1545" spans="2:14" ht="22.5" x14ac:dyDescent="0.25">
      <c r="B1545" s="37" t="s">
        <v>71</v>
      </c>
      <c r="C1545" s="37"/>
      <c r="D1545" s="10"/>
      <c r="E1545" s="11" t="s">
        <v>1043</v>
      </c>
      <c r="F1545" s="37" t="s">
        <v>1044</v>
      </c>
      <c r="G1545" s="37"/>
      <c r="H1545" s="37"/>
      <c r="I1545" s="37"/>
      <c r="J1545" s="37"/>
      <c r="K1545" s="37"/>
      <c r="L1545" s="12">
        <v>0</v>
      </c>
      <c r="M1545" s="12">
        <v>35090.81</v>
      </c>
      <c r="N1545" s="6">
        <f t="shared" si="29"/>
        <v>118978433.87999959</v>
      </c>
    </row>
    <row r="1546" spans="2:14" x14ac:dyDescent="0.25">
      <c r="F1546" s="37"/>
      <c r="G1546" s="37"/>
      <c r="H1546" s="37"/>
      <c r="I1546" s="37"/>
      <c r="J1546" s="37"/>
      <c r="K1546" s="37"/>
      <c r="N1546" s="6">
        <f t="shared" si="29"/>
        <v>118978433.87999959</v>
      </c>
    </row>
    <row r="1547" spans="2:14" ht="22.5" x14ac:dyDescent="0.25">
      <c r="B1547" s="37" t="s">
        <v>71</v>
      </c>
      <c r="C1547" s="37"/>
      <c r="D1547" s="10"/>
      <c r="E1547" s="11" t="s">
        <v>1043</v>
      </c>
      <c r="F1547" s="37" t="s">
        <v>1044</v>
      </c>
      <c r="G1547" s="37"/>
      <c r="H1547" s="37"/>
      <c r="I1547" s="37"/>
      <c r="J1547" s="37"/>
      <c r="K1547" s="37"/>
      <c r="L1547" s="12">
        <v>0</v>
      </c>
      <c r="M1547" s="12">
        <v>5270034.54</v>
      </c>
      <c r="N1547" s="6">
        <f t="shared" si="29"/>
        <v>113708399.33999959</v>
      </c>
    </row>
    <row r="1548" spans="2:14" x14ac:dyDescent="0.25">
      <c r="F1548" s="37"/>
      <c r="G1548" s="37"/>
      <c r="H1548" s="37"/>
      <c r="I1548" s="37"/>
      <c r="J1548" s="37"/>
      <c r="K1548" s="37"/>
      <c r="N1548" s="6">
        <f t="shared" si="29"/>
        <v>113708399.33999959</v>
      </c>
    </row>
    <row r="1549" spans="2:14" x14ac:dyDescent="0.25">
      <c r="B1549" s="37" t="s">
        <v>74</v>
      </c>
      <c r="C1549" s="37"/>
      <c r="D1549" s="10"/>
      <c r="E1549" s="11" t="s">
        <v>1045</v>
      </c>
      <c r="F1549" s="37" t="s">
        <v>1046</v>
      </c>
      <c r="G1549" s="37"/>
      <c r="H1549" s="37"/>
      <c r="I1549" s="37"/>
      <c r="J1549" s="37"/>
      <c r="K1549" s="37"/>
      <c r="L1549" s="12">
        <v>0</v>
      </c>
      <c r="M1549" s="12">
        <v>5565.92</v>
      </c>
      <c r="N1549" s="6">
        <f t="shared" si="29"/>
        <v>113702833.41999958</v>
      </c>
    </row>
    <row r="1550" spans="2:14" x14ac:dyDescent="0.25">
      <c r="F1550" s="37"/>
      <c r="G1550" s="37"/>
      <c r="H1550" s="37"/>
      <c r="I1550" s="37"/>
      <c r="J1550" s="37"/>
      <c r="K1550" s="37"/>
      <c r="N1550" s="6">
        <f t="shared" si="29"/>
        <v>113702833.41999958</v>
      </c>
    </row>
    <row r="1551" spans="2:14" x14ac:dyDescent="0.25">
      <c r="B1551" s="37" t="s">
        <v>74</v>
      </c>
      <c r="C1551" s="37"/>
      <c r="D1551" s="10"/>
      <c r="E1551" s="11" t="s">
        <v>1045</v>
      </c>
      <c r="F1551" s="37" t="s">
        <v>1046</v>
      </c>
      <c r="G1551" s="37"/>
      <c r="H1551" s="37"/>
      <c r="I1551" s="37"/>
      <c r="J1551" s="37"/>
      <c r="K1551" s="37"/>
      <c r="L1551" s="12">
        <v>0</v>
      </c>
      <c r="M1551" s="12">
        <v>113159.48</v>
      </c>
      <c r="N1551" s="6">
        <f t="shared" si="29"/>
        <v>113589673.93999958</v>
      </c>
    </row>
    <row r="1552" spans="2:14" x14ac:dyDescent="0.25">
      <c r="F1552" s="37"/>
      <c r="G1552" s="37"/>
      <c r="H1552" s="37"/>
      <c r="I1552" s="37"/>
      <c r="J1552" s="37"/>
      <c r="K1552" s="37"/>
      <c r="N1552" s="6">
        <f t="shared" si="29"/>
        <v>113589673.93999958</v>
      </c>
    </row>
    <row r="1553" spans="2:14" x14ac:dyDescent="0.25">
      <c r="B1553" s="37" t="s">
        <v>74</v>
      </c>
      <c r="C1553" s="37"/>
      <c r="D1553" s="10"/>
      <c r="E1553" s="11" t="s">
        <v>1047</v>
      </c>
      <c r="F1553" s="37" t="s">
        <v>1048</v>
      </c>
      <c r="G1553" s="37"/>
      <c r="H1553" s="37"/>
      <c r="I1553" s="37"/>
      <c r="J1553" s="37"/>
      <c r="K1553" s="37"/>
      <c r="L1553" s="12">
        <v>0</v>
      </c>
      <c r="M1553" s="12">
        <v>273986.23</v>
      </c>
      <c r="N1553" s="6">
        <f t="shared" si="29"/>
        <v>113315687.70999958</v>
      </c>
    </row>
    <row r="1554" spans="2:14" x14ac:dyDescent="0.25">
      <c r="F1554" s="37"/>
      <c r="G1554" s="37"/>
      <c r="H1554" s="37"/>
      <c r="I1554" s="37"/>
      <c r="J1554" s="37"/>
      <c r="K1554" s="37"/>
      <c r="N1554" s="6">
        <f t="shared" si="29"/>
        <v>113315687.70999958</v>
      </c>
    </row>
    <row r="1555" spans="2:14" x14ac:dyDescent="0.25">
      <c r="B1555" s="37" t="s">
        <v>74</v>
      </c>
      <c r="C1555" s="37"/>
      <c r="D1555" s="10"/>
      <c r="E1555" s="11" t="s">
        <v>1047</v>
      </c>
      <c r="F1555" s="37" t="s">
        <v>1048</v>
      </c>
      <c r="G1555" s="37"/>
      <c r="H1555" s="37"/>
      <c r="I1555" s="37"/>
      <c r="J1555" s="37"/>
      <c r="K1555" s="37"/>
      <c r="L1555" s="12">
        <v>0</v>
      </c>
      <c r="M1555" s="12">
        <v>146895.6</v>
      </c>
      <c r="N1555" s="6">
        <f t="shared" si="29"/>
        <v>113168792.10999958</v>
      </c>
    </row>
    <row r="1556" spans="2:14" x14ac:dyDescent="0.25">
      <c r="F1556" s="37"/>
      <c r="G1556" s="37"/>
      <c r="H1556" s="37"/>
      <c r="I1556" s="37"/>
      <c r="J1556" s="37"/>
      <c r="K1556" s="37"/>
      <c r="N1556" s="6">
        <f t="shared" si="29"/>
        <v>113168792.10999958</v>
      </c>
    </row>
    <row r="1557" spans="2:14" x14ac:dyDescent="0.25">
      <c r="B1557" s="37" t="s">
        <v>74</v>
      </c>
      <c r="C1557" s="37"/>
      <c r="D1557" s="10"/>
      <c r="E1557" s="11" t="s">
        <v>1047</v>
      </c>
      <c r="F1557" s="37" t="s">
        <v>1048</v>
      </c>
      <c r="G1557" s="37"/>
      <c r="H1557" s="37"/>
      <c r="I1557" s="37"/>
      <c r="J1557" s="37"/>
      <c r="K1557" s="37"/>
      <c r="L1557" s="12">
        <v>0</v>
      </c>
      <c r="M1557" s="12">
        <v>27202.89</v>
      </c>
      <c r="N1557" s="6">
        <f t="shared" si="29"/>
        <v>113141589.21999958</v>
      </c>
    </row>
    <row r="1558" spans="2:14" x14ac:dyDescent="0.25">
      <c r="F1558" s="37"/>
      <c r="G1558" s="37"/>
      <c r="H1558" s="37"/>
      <c r="I1558" s="37"/>
      <c r="J1558" s="37"/>
      <c r="K1558" s="37"/>
      <c r="N1558" s="6">
        <f t="shared" si="29"/>
        <v>113141589.21999958</v>
      </c>
    </row>
    <row r="1559" spans="2:14" x14ac:dyDescent="0.25">
      <c r="B1559" s="37" t="s">
        <v>74</v>
      </c>
      <c r="C1559" s="37"/>
      <c r="D1559" s="10"/>
      <c r="E1559" s="11" t="s">
        <v>1047</v>
      </c>
      <c r="F1559" s="37" t="s">
        <v>1048</v>
      </c>
      <c r="G1559" s="37"/>
      <c r="H1559" s="37"/>
      <c r="I1559" s="37"/>
      <c r="J1559" s="37"/>
      <c r="K1559" s="37"/>
      <c r="L1559" s="12">
        <v>0</v>
      </c>
      <c r="M1559" s="12">
        <v>272028.88</v>
      </c>
      <c r="N1559" s="6">
        <f t="shared" si="29"/>
        <v>112869560.33999959</v>
      </c>
    </row>
    <row r="1560" spans="2:14" x14ac:dyDescent="0.25">
      <c r="F1560" s="37"/>
      <c r="G1560" s="37"/>
      <c r="H1560" s="37"/>
      <c r="I1560" s="37"/>
      <c r="J1560" s="37"/>
      <c r="K1560" s="37"/>
      <c r="N1560" s="6">
        <f t="shared" si="29"/>
        <v>112869560.33999959</v>
      </c>
    </row>
    <row r="1561" spans="2:14" x14ac:dyDescent="0.25">
      <c r="B1561" s="37" t="s">
        <v>74</v>
      </c>
      <c r="C1561" s="37"/>
      <c r="D1561" s="10"/>
      <c r="E1561" s="11" t="s">
        <v>1047</v>
      </c>
      <c r="F1561" s="37" t="s">
        <v>1049</v>
      </c>
      <c r="G1561" s="37"/>
      <c r="H1561" s="37"/>
      <c r="I1561" s="37"/>
      <c r="J1561" s="37"/>
      <c r="K1561" s="37"/>
      <c r="L1561" s="12">
        <v>0</v>
      </c>
      <c r="M1561" s="12">
        <v>23142133.789999999</v>
      </c>
      <c r="N1561" s="6">
        <f t="shared" si="29"/>
        <v>89727426.549999595</v>
      </c>
    </row>
    <row r="1562" spans="2:14" x14ac:dyDescent="0.25">
      <c r="B1562" s="37" t="s">
        <v>74</v>
      </c>
      <c r="C1562" s="37"/>
      <c r="D1562" s="10"/>
      <c r="E1562" s="11" t="s">
        <v>1050</v>
      </c>
      <c r="F1562" s="37" t="s">
        <v>1051</v>
      </c>
      <c r="G1562" s="37"/>
      <c r="H1562" s="37"/>
      <c r="I1562" s="37"/>
      <c r="J1562" s="37"/>
      <c r="K1562" s="37"/>
      <c r="L1562" s="12">
        <v>0</v>
      </c>
      <c r="M1562" s="12">
        <v>65952.72</v>
      </c>
      <c r="N1562" s="6">
        <f t="shared" si="29"/>
        <v>89661473.829999596</v>
      </c>
    </row>
    <row r="1563" spans="2:14" x14ac:dyDescent="0.25">
      <c r="F1563" s="37"/>
      <c r="G1563" s="37"/>
      <c r="H1563" s="37"/>
      <c r="I1563" s="37"/>
      <c r="J1563" s="37"/>
      <c r="K1563" s="37"/>
      <c r="N1563" s="6">
        <f t="shared" si="29"/>
        <v>89661473.829999596</v>
      </c>
    </row>
    <row r="1564" spans="2:14" x14ac:dyDescent="0.25">
      <c r="B1564" s="37" t="s">
        <v>74</v>
      </c>
      <c r="C1564" s="37"/>
      <c r="D1564" s="10"/>
      <c r="E1564" s="11" t="s">
        <v>1050</v>
      </c>
      <c r="F1564" s="37" t="s">
        <v>1051</v>
      </c>
      <c r="G1564" s="37"/>
      <c r="H1564" s="37"/>
      <c r="I1564" s="37"/>
      <c r="J1564" s="37"/>
      <c r="K1564" s="37"/>
      <c r="L1564" s="12">
        <v>0</v>
      </c>
      <c r="M1564" s="12">
        <v>36555.78</v>
      </c>
      <c r="N1564" s="6">
        <f t="shared" si="29"/>
        <v>89624918.049999595</v>
      </c>
    </row>
    <row r="1565" spans="2:14" x14ac:dyDescent="0.25">
      <c r="F1565" s="37"/>
      <c r="G1565" s="37"/>
      <c r="H1565" s="37"/>
      <c r="I1565" s="37"/>
      <c r="J1565" s="37"/>
      <c r="K1565" s="37"/>
      <c r="N1565" s="6">
        <f t="shared" si="29"/>
        <v>89624918.049999595</v>
      </c>
    </row>
    <row r="1566" spans="2:14" x14ac:dyDescent="0.25">
      <c r="B1566" s="37" t="s">
        <v>74</v>
      </c>
      <c r="C1566" s="37"/>
      <c r="D1566" s="10"/>
      <c r="E1566" s="11" t="s">
        <v>1050</v>
      </c>
      <c r="F1566" s="37" t="s">
        <v>1051</v>
      </c>
      <c r="G1566" s="37"/>
      <c r="H1566" s="37"/>
      <c r="I1566" s="37"/>
      <c r="J1566" s="37"/>
      <c r="K1566" s="37"/>
      <c r="L1566" s="12">
        <v>0</v>
      </c>
      <c r="M1566" s="12">
        <v>6769.59</v>
      </c>
      <c r="N1566" s="6">
        <f t="shared" si="29"/>
        <v>89618148.459999591</v>
      </c>
    </row>
    <row r="1567" spans="2:14" x14ac:dyDescent="0.25">
      <c r="F1567" s="37"/>
      <c r="G1567" s="37"/>
      <c r="H1567" s="37"/>
      <c r="I1567" s="37"/>
      <c r="J1567" s="37"/>
      <c r="K1567" s="37"/>
      <c r="N1567" s="6">
        <f t="shared" si="29"/>
        <v>89618148.459999591</v>
      </c>
    </row>
    <row r="1568" spans="2:14" x14ac:dyDescent="0.25">
      <c r="B1568" s="37" t="s">
        <v>74</v>
      </c>
      <c r="C1568" s="37"/>
      <c r="D1568" s="10"/>
      <c r="E1568" s="11" t="s">
        <v>1050</v>
      </c>
      <c r="F1568" s="37" t="s">
        <v>1051</v>
      </c>
      <c r="G1568" s="37"/>
      <c r="H1568" s="37"/>
      <c r="I1568" s="37"/>
      <c r="J1568" s="37"/>
      <c r="K1568" s="37"/>
      <c r="L1568" s="12">
        <v>0</v>
      </c>
      <c r="M1568" s="12">
        <v>67695.89</v>
      </c>
      <c r="N1568" s="6">
        <f t="shared" si="29"/>
        <v>89550452.569999591</v>
      </c>
    </row>
    <row r="1569" spans="2:14" x14ac:dyDescent="0.25">
      <c r="F1569" s="37"/>
      <c r="G1569" s="37"/>
      <c r="H1569" s="37"/>
      <c r="I1569" s="37"/>
      <c r="J1569" s="37"/>
      <c r="K1569" s="37"/>
      <c r="N1569" s="6">
        <f t="shared" si="29"/>
        <v>89550452.569999591</v>
      </c>
    </row>
    <row r="1570" spans="2:14" x14ac:dyDescent="0.25">
      <c r="B1570" s="37" t="s">
        <v>74</v>
      </c>
      <c r="C1570" s="37"/>
      <c r="D1570" s="10"/>
      <c r="E1570" s="11" t="s">
        <v>1050</v>
      </c>
      <c r="F1570" s="37" t="s">
        <v>1051</v>
      </c>
      <c r="G1570" s="37"/>
      <c r="H1570" s="37"/>
      <c r="I1570" s="37"/>
      <c r="J1570" s="37"/>
      <c r="K1570" s="37"/>
      <c r="L1570" s="12">
        <v>0</v>
      </c>
      <c r="M1570" s="12">
        <v>5707490.9000000004</v>
      </c>
      <c r="N1570" s="6">
        <f t="shared" si="29"/>
        <v>83842961.669999585</v>
      </c>
    </row>
    <row r="1571" spans="2:14" x14ac:dyDescent="0.25">
      <c r="F1571" s="37"/>
      <c r="G1571" s="37"/>
      <c r="H1571" s="37"/>
      <c r="I1571" s="37"/>
      <c r="J1571" s="37"/>
      <c r="K1571" s="37"/>
      <c r="N1571" s="6">
        <f t="shared" si="29"/>
        <v>83842961.669999585</v>
      </c>
    </row>
    <row r="1572" spans="2:14" x14ac:dyDescent="0.25">
      <c r="B1572" s="37" t="s">
        <v>74</v>
      </c>
      <c r="C1572" s="37"/>
      <c r="D1572" s="10"/>
      <c r="E1572" s="11" t="s">
        <v>1052</v>
      </c>
      <c r="F1572" s="37" t="s">
        <v>1053</v>
      </c>
      <c r="G1572" s="37"/>
      <c r="H1572" s="37"/>
      <c r="I1572" s="37"/>
      <c r="J1572" s="37"/>
      <c r="K1572" s="37"/>
      <c r="L1572" s="12">
        <v>0</v>
      </c>
      <c r="M1572" s="12">
        <v>559121109</v>
      </c>
      <c r="N1572" s="6">
        <f t="shared" si="29"/>
        <v>-475278147.3300004</v>
      </c>
    </row>
    <row r="1573" spans="2:14" x14ac:dyDescent="0.25">
      <c r="F1573" s="37"/>
      <c r="G1573" s="37"/>
      <c r="H1573" s="37"/>
      <c r="I1573" s="37"/>
      <c r="J1573" s="37"/>
      <c r="K1573" s="37"/>
      <c r="N1573" s="6">
        <f t="shared" si="29"/>
        <v>-475278147.3300004</v>
      </c>
    </row>
    <row r="1574" spans="2:14" x14ac:dyDescent="0.25">
      <c r="B1574" s="37" t="s">
        <v>74</v>
      </c>
      <c r="C1574" s="37"/>
      <c r="D1574" s="10"/>
      <c r="E1574" s="11" t="s">
        <v>1054</v>
      </c>
      <c r="F1574" s="37" t="s">
        <v>1055</v>
      </c>
      <c r="G1574" s="37"/>
      <c r="H1574" s="37"/>
      <c r="I1574" s="37"/>
      <c r="J1574" s="37"/>
      <c r="K1574" s="37"/>
      <c r="L1574" s="12">
        <v>0</v>
      </c>
      <c r="M1574" s="12">
        <v>5907465</v>
      </c>
      <c r="N1574" s="6">
        <f t="shared" si="29"/>
        <v>-481185612.3300004</v>
      </c>
    </row>
    <row r="1575" spans="2:14" x14ac:dyDescent="0.25">
      <c r="F1575" s="37"/>
      <c r="G1575" s="37"/>
      <c r="H1575" s="37"/>
      <c r="I1575" s="37"/>
      <c r="J1575" s="37"/>
      <c r="K1575" s="37"/>
      <c r="N1575" s="6">
        <f t="shared" si="29"/>
        <v>-481185612.3300004</v>
      </c>
    </row>
    <row r="1576" spans="2:14" x14ac:dyDescent="0.25">
      <c r="B1576" s="37" t="s">
        <v>74</v>
      </c>
      <c r="C1576" s="37"/>
      <c r="D1576" s="10"/>
      <c r="E1576" s="11" t="s">
        <v>1056</v>
      </c>
      <c r="F1576" s="37" t="s">
        <v>1057</v>
      </c>
      <c r="G1576" s="37"/>
      <c r="H1576" s="37"/>
      <c r="I1576" s="37"/>
      <c r="J1576" s="37"/>
      <c r="K1576" s="37"/>
      <c r="L1576" s="12">
        <v>0</v>
      </c>
      <c r="M1576" s="12">
        <v>12670</v>
      </c>
      <c r="N1576" s="6">
        <f t="shared" si="29"/>
        <v>-481198282.3300004</v>
      </c>
    </row>
    <row r="1577" spans="2:14" x14ac:dyDescent="0.25">
      <c r="F1577" s="37"/>
      <c r="G1577" s="37"/>
      <c r="H1577" s="37"/>
      <c r="I1577" s="37"/>
      <c r="J1577" s="37"/>
      <c r="K1577" s="37"/>
      <c r="N1577" s="6">
        <f t="shared" si="29"/>
        <v>-481198282.3300004</v>
      </c>
    </row>
    <row r="1578" spans="2:14" ht="22.5" x14ac:dyDescent="0.25">
      <c r="B1578" s="37" t="s">
        <v>74</v>
      </c>
      <c r="C1578" s="37"/>
      <c r="D1578" s="10"/>
      <c r="E1578" s="11" t="s">
        <v>1058</v>
      </c>
      <c r="F1578" s="37" t="s">
        <v>1059</v>
      </c>
      <c r="G1578" s="37"/>
      <c r="H1578" s="37"/>
      <c r="I1578" s="37"/>
      <c r="J1578" s="37"/>
      <c r="K1578" s="37"/>
      <c r="L1578" s="12">
        <v>0</v>
      </c>
      <c r="M1578" s="12">
        <v>1197647.5</v>
      </c>
      <c r="N1578" s="6">
        <f t="shared" si="29"/>
        <v>-482395929.8300004</v>
      </c>
    </row>
    <row r="1579" spans="2:14" x14ac:dyDescent="0.25">
      <c r="F1579" s="37"/>
      <c r="G1579" s="37"/>
      <c r="H1579" s="37"/>
      <c r="I1579" s="37"/>
      <c r="J1579" s="37"/>
      <c r="K1579" s="37"/>
      <c r="N1579" s="6">
        <f t="shared" si="29"/>
        <v>-482395929.8300004</v>
      </c>
    </row>
    <row r="1580" spans="2:14" x14ac:dyDescent="0.25">
      <c r="B1580" s="37" t="s">
        <v>77</v>
      </c>
      <c r="C1580" s="37"/>
      <c r="D1580" s="10"/>
      <c r="E1580" s="11" t="s">
        <v>1060</v>
      </c>
      <c r="F1580" s="37" t="s">
        <v>1061</v>
      </c>
      <c r="G1580" s="37"/>
      <c r="H1580" s="37"/>
      <c r="I1580" s="37"/>
      <c r="J1580" s="37"/>
      <c r="K1580" s="37"/>
      <c r="L1580" s="12">
        <v>0</v>
      </c>
      <c r="M1580" s="12">
        <v>73978.149999999994</v>
      </c>
      <c r="N1580" s="6">
        <f t="shared" si="29"/>
        <v>-482469907.98000038</v>
      </c>
    </row>
    <row r="1581" spans="2:14" x14ac:dyDescent="0.25">
      <c r="F1581" s="37"/>
      <c r="G1581" s="37"/>
      <c r="H1581" s="37"/>
      <c r="I1581" s="37"/>
      <c r="J1581" s="37"/>
      <c r="K1581" s="37"/>
      <c r="N1581" s="6">
        <f t="shared" si="29"/>
        <v>-482469907.98000038</v>
      </c>
    </row>
    <row r="1582" spans="2:14" x14ac:dyDescent="0.25">
      <c r="B1582" s="37" t="s">
        <v>77</v>
      </c>
      <c r="C1582" s="37"/>
      <c r="D1582" s="10"/>
      <c r="E1582" s="11" t="s">
        <v>1060</v>
      </c>
      <c r="F1582" s="37" t="s">
        <v>1061</v>
      </c>
      <c r="G1582" s="37"/>
      <c r="H1582" s="37"/>
      <c r="I1582" s="37"/>
      <c r="J1582" s="37"/>
      <c r="K1582" s="37"/>
      <c r="L1582" s="12">
        <v>0</v>
      </c>
      <c r="M1582" s="12">
        <v>1322729.32</v>
      </c>
      <c r="N1582" s="6">
        <f t="shared" si="29"/>
        <v>-483792637.30000037</v>
      </c>
    </row>
    <row r="1583" spans="2:14" x14ac:dyDescent="0.25">
      <c r="F1583" s="37"/>
      <c r="G1583" s="37"/>
      <c r="H1583" s="37"/>
      <c r="I1583" s="37"/>
      <c r="J1583" s="37"/>
      <c r="K1583" s="37"/>
      <c r="N1583" s="6">
        <f t="shared" si="29"/>
        <v>-483792637.30000037</v>
      </c>
    </row>
    <row r="1584" spans="2:14" x14ac:dyDescent="0.25">
      <c r="B1584" s="37" t="s">
        <v>77</v>
      </c>
      <c r="C1584" s="37"/>
      <c r="D1584" s="10"/>
      <c r="E1584" s="11" t="s">
        <v>1062</v>
      </c>
      <c r="F1584" s="37" t="s">
        <v>1063</v>
      </c>
      <c r="G1584" s="37"/>
      <c r="H1584" s="37"/>
      <c r="I1584" s="37"/>
      <c r="J1584" s="37"/>
      <c r="K1584" s="37"/>
      <c r="L1584" s="12">
        <v>0</v>
      </c>
      <c r="M1584" s="12">
        <v>2233.5</v>
      </c>
      <c r="N1584" s="6">
        <f t="shared" si="29"/>
        <v>-483794870.80000037</v>
      </c>
    </row>
    <row r="1585" spans="2:14" x14ac:dyDescent="0.25">
      <c r="F1585" s="37"/>
      <c r="G1585" s="37"/>
      <c r="H1585" s="37"/>
      <c r="I1585" s="37"/>
      <c r="J1585" s="37"/>
      <c r="K1585" s="37"/>
      <c r="N1585" s="6">
        <f t="shared" si="29"/>
        <v>-483794870.80000037</v>
      </c>
    </row>
    <row r="1586" spans="2:14" x14ac:dyDescent="0.25">
      <c r="B1586" s="37" t="s">
        <v>77</v>
      </c>
      <c r="C1586" s="37"/>
      <c r="D1586" s="10"/>
      <c r="E1586" s="11" t="s">
        <v>1062</v>
      </c>
      <c r="F1586" s="37" t="s">
        <v>1064</v>
      </c>
      <c r="G1586" s="37"/>
      <c r="H1586" s="37"/>
      <c r="I1586" s="37"/>
      <c r="J1586" s="37"/>
      <c r="K1586" s="37"/>
      <c r="L1586" s="12">
        <v>0</v>
      </c>
      <c r="M1586" s="12">
        <v>42436.5</v>
      </c>
      <c r="N1586" s="6">
        <f t="shared" si="29"/>
        <v>-483837307.30000037</v>
      </c>
    </row>
    <row r="1587" spans="2:14" x14ac:dyDescent="0.25">
      <c r="F1587" s="37"/>
      <c r="G1587" s="37"/>
      <c r="H1587" s="37"/>
      <c r="I1587" s="37"/>
      <c r="J1587" s="37"/>
      <c r="K1587" s="37"/>
      <c r="N1587" s="6">
        <f t="shared" si="29"/>
        <v>-483837307.30000037</v>
      </c>
    </row>
    <row r="1588" spans="2:14" x14ac:dyDescent="0.25">
      <c r="B1588" s="37" t="s">
        <v>77</v>
      </c>
      <c r="C1588" s="37"/>
      <c r="D1588" s="10"/>
      <c r="E1588" s="11" t="s">
        <v>1065</v>
      </c>
      <c r="F1588" s="37" t="s">
        <v>1066</v>
      </c>
      <c r="G1588" s="37"/>
      <c r="H1588" s="37"/>
      <c r="I1588" s="37"/>
      <c r="J1588" s="37"/>
      <c r="K1588" s="37"/>
      <c r="L1588" s="12">
        <v>0</v>
      </c>
      <c r="M1588" s="12">
        <v>411349426</v>
      </c>
      <c r="N1588" s="6">
        <f t="shared" si="29"/>
        <v>-895186733.30000043</v>
      </c>
    </row>
    <row r="1589" spans="2:14" x14ac:dyDescent="0.25">
      <c r="F1589" s="37"/>
      <c r="G1589" s="37"/>
      <c r="H1589" s="37"/>
      <c r="I1589" s="37"/>
      <c r="J1589" s="37"/>
      <c r="K1589" s="37"/>
      <c r="N1589" s="6">
        <f t="shared" si="29"/>
        <v>-895186733.30000043</v>
      </c>
    </row>
    <row r="1590" spans="2:14" x14ac:dyDescent="0.25">
      <c r="B1590" s="37" t="s">
        <v>77</v>
      </c>
      <c r="C1590" s="37"/>
      <c r="D1590" s="10"/>
      <c r="E1590" s="11" t="s">
        <v>1067</v>
      </c>
      <c r="F1590" s="37" t="s">
        <v>1068</v>
      </c>
      <c r="G1590" s="37"/>
      <c r="H1590" s="37"/>
      <c r="I1590" s="37"/>
      <c r="J1590" s="37"/>
      <c r="K1590" s="37"/>
      <c r="L1590" s="12">
        <v>0</v>
      </c>
      <c r="M1590" s="12">
        <v>40622000</v>
      </c>
      <c r="N1590" s="6">
        <f t="shared" si="29"/>
        <v>-935808733.30000043</v>
      </c>
    </row>
    <row r="1591" spans="2:14" x14ac:dyDescent="0.25">
      <c r="F1591" s="37"/>
      <c r="G1591" s="37"/>
      <c r="H1591" s="37"/>
      <c r="I1591" s="37"/>
      <c r="J1591" s="37"/>
      <c r="K1591" s="37"/>
      <c r="N1591" s="6">
        <f t="shared" si="29"/>
        <v>-935808733.30000043</v>
      </c>
    </row>
    <row r="1592" spans="2:14" x14ac:dyDescent="0.25">
      <c r="B1592" s="37" t="s">
        <v>77</v>
      </c>
      <c r="C1592" s="37"/>
      <c r="D1592" s="10"/>
      <c r="E1592" s="11" t="s">
        <v>1069</v>
      </c>
      <c r="F1592" s="37" t="s">
        <v>1070</v>
      </c>
      <c r="G1592" s="37"/>
      <c r="H1592" s="37"/>
      <c r="I1592" s="37"/>
      <c r="J1592" s="37"/>
      <c r="K1592" s="37"/>
      <c r="L1592" s="12">
        <v>0</v>
      </c>
      <c r="M1592" s="12">
        <v>347703.58</v>
      </c>
      <c r="N1592" s="6">
        <f t="shared" si="29"/>
        <v>-936156436.88000047</v>
      </c>
    </row>
    <row r="1593" spans="2:14" x14ac:dyDescent="0.25">
      <c r="F1593" s="37"/>
      <c r="G1593" s="37"/>
      <c r="H1593" s="37"/>
      <c r="I1593" s="37"/>
      <c r="J1593" s="37"/>
      <c r="K1593" s="37"/>
      <c r="N1593" s="6">
        <f t="shared" si="29"/>
        <v>-936156436.88000047</v>
      </c>
    </row>
    <row r="1594" spans="2:14" x14ac:dyDescent="0.25">
      <c r="B1594" s="37" t="s">
        <v>77</v>
      </c>
      <c r="C1594" s="37"/>
      <c r="D1594" s="10"/>
      <c r="E1594" s="11" t="s">
        <v>1069</v>
      </c>
      <c r="F1594" s="37" t="s">
        <v>1070</v>
      </c>
      <c r="G1594" s="37"/>
      <c r="H1594" s="37"/>
      <c r="I1594" s="37"/>
      <c r="J1594" s="37"/>
      <c r="K1594" s="37"/>
      <c r="L1594" s="12">
        <v>0</v>
      </c>
      <c r="M1594" s="12">
        <v>192722.5</v>
      </c>
      <c r="N1594" s="6">
        <f t="shared" si="29"/>
        <v>-936349159.38000047</v>
      </c>
    </row>
    <row r="1595" spans="2:14" x14ac:dyDescent="0.25">
      <c r="F1595" s="37"/>
      <c r="G1595" s="37"/>
      <c r="H1595" s="37"/>
      <c r="I1595" s="37"/>
      <c r="J1595" s="37"/>
      <c r="K1595" s="37"/>
      <c r="N1595" s="6">
        <f t="shared" si="29"/>
        <v>-936349159.38000047</v>
      </c>
    </row>
    <row r="1596" spans="2:14" x14ac:dyDescent="0.25">
      <c r="B1596" s="37" t="s">
        <v>77</v>
      </c>
      <c r="C1596" s="37"/>
      <c r="D1596" s="10"/>
      <c r="E1596" s="11" t="s">
        <v>1069</v>
      </c>
      <c r="F1596" s="37" t="s">
        <v>1070</v>
      </c>
      <c r="G1596" s="37"/>
      <c r="H1596" s="37"/>
      <c r="I1596" s="37"/>
      <c r="J1596" s="37"/>
      <c r="K1596" s="37"/>
      <c r="L1596" s="12">
        <v>0</v>
      </c>
      <c r="M1596" s="12">
        <v>31537.67</v>
      </c>
      <c r="N1596" s="6">
        <f t="shared" si="29"/>
        <v>-936380697.05000043</v>
      </c>
    </row>
    <row r="1597" spans="2:14" x14ac:dyDescent="0.25">
      <c r="F1597" s="37"/>
      <c r="G1597" s="37"/>
      <c r="H1597" s="37"/>
      <c r="I1597" s="37"/>
      <c r="J1597" s="37"/>
      <c r="K1597" s="37"/>
      <c r="N1597" s="6">
        <f t="shared" si="29"/>
        <v>-936380697.05000043</v>
      </c>
    </row>
    <row r="1598" spans="2:14" x14ac:dyDescent="0.25">
      <c r="B1598" s="37" t="s">
        <v>77</v>
      </c>
      <c r="C1598" s="37"/>
      <c r="D1598" s="10"/>
      <c r="E1598" s="11" t="s">
        <v>1069</v>
      </c>
      <c r="F1598" s="37" t="s">
        <v>1070</v>
      </c>
      <c r="G1598" s="37"/>
      <c r="H1598" s="37"/>
      <c r="I1598" s="37"/>
      <c r="J1598" s="37"/>
      <c r="K1598" s="37"/>
      <c r="L1598" s="12">
        <v>0</v>
      </c>
      <c r="M1598" s="12">
        <v>315376.73</v>
      </c>
      <c r="N1598" s="6">
        <f t="shared" ref="N1598:N1661" si="30">+N1597+L1598-M1598</f>
        <v>-936696073.78000045</v>
      </c>
    </row>
    <row r="1599" spans="2:14" x14ac:dyDescent="0.25">
      <c r="F1599" s="37"/>
      <c r="G1599" s="37"/>
      <c r="H1599" s="37"/>
      <c r="I1599" s="37"/>
      <c r="J1599" s="37"/>
      <c r="K1599" s="37"/>
      <c r="N1599" s="6">
        <f t="shared" si="30"/>
        <v>-936696073.78000045</v>
      </c>
    </row>
    <row r="1600" spans="2:14" x14ac:dyDescent="0.25">
      <c r="B1600" s="37" t="s">
        <v>77</v>
      </c>
      <c r="C1600" s="37"/>
      <c r="D1600" s="10"/>
      <c r="E1600" s="11" t="s">
        <v>1069</v>
      </c>
      <c r="F1600" s="37" t="s">
        <v>1070</v>
      </c>
      <c r="G1600" s="37"/>
      <c r="H1600" s="37"/>
      <c r="I1600" s="37"/>
      <c r="J1600" s="37"/>
      <c r="K1600" s="37"/>
      <c r="L1600" s="12">
        <v>0</v>
      </c>
      <c r="M1600" s="12">
        <v>30135634.420000002</v>
      </c>
      <c r="N1600" s="6">
        <f t="shared" si="30"/>
        <v>-966831708.20000041</v>
      </c>
    </row>
    <row r="1601" spans="2:14" x14ac:dyDescent="0.25">
      <c r="F1601" s="37"/>
      <c r="G1601" s="37"/>
      <c r="H1601" s="37"/>
      <c r="I1601" s="37"/>
      <c r="J1601" s="37"/>
      <c r="K1601" s="37"/>
      <c r="N1601" s="6">
        <f t="shared" si="30"/>
        <v>-966831708.20000041</v>
      </c>
    </row>
    <row r="1602" spans="2:14" x14ac:dyDescent="0.25">
      <c r="B1602" s="37" t="s">
        <v>80</v>
      </c>
      <c r="C1602" s="37"/>
      <c r="D1602" s="10"/>
      <c r="E1602" s="11" t="s">
        <v>1071</v>
      </c>
      <c r="F1602" s="37" t="s">
        <v>1072</v>
      </c>
      <c r="G1602" s="37"/>
      <c r="H1602" s="37"/>
      <c r="I1602" s="37"/>
      <c r="J1602" s="37"/>
      <c r="K1602" s="37"/>
      <c r="L1602" s="12">
        <v>0</v>
      </c>
      <c r="M1602" s="12">
        <v>7367.56</v>
      </c>
      <c r="N1602" s="6">
        <f t="shared" si="30"/>
        <v>-966839075.76000035</v>
      </c>
    </row>
    <row r="1603" spans="2:14" x14ac:dyDescent="0.25">
      <c r="F1603" s="37"/>
      <c r="G1603" s="37"/>
      <c r="H1603" s="37"/>
      <c r="I1603" s="37"/>
      <c r="J1603" s="37"/>
      <c r="K1603" s="37"/>
      <c r="N1603" s="6">
        <f t="shared" si="30"/>
        <v>-966839075.76000035</v>
      </c>
    </row>
    <row r="1604" spans="2:14" x14ac:dyDescent="0.25">
      <c r="B1604" s="37" t="s">
        <v>80</v>
      </c>
      <c r="C1604" s="37"/>
      <c r="D1604" s="10"/>
      <c r="E1604" s="11" t="s">
        <v>1071</v>
      </c>
      <c r="F1604" s="37" t="s">
        <v>1072</v>
      </c>
      <c r="G1604" s="37"/>
      <c r="H1604" s="37"/>
      <c r="I1604" s="37"/>
      <c r="J1604" s="37"/>
      <c r="K1604" s="37"/>
      <c r="L1604" s="12">
        <v>0</v>
      </c>
      <c r="M1604" s="12">
        <v>166506.71</v>
      </c>
      <c r="N1604" s="6">
        <f t="shared" si="30"/>
        <v>-967005582.47000039</v>
      </c>
    </row>
    <row r="1605" spans="2:14" x14ac:dyDescent="0.25">
      <c r="F1605" s="37"/>
      <c r="G1605" s="37"/>
      <c r="H1605" s="37"/>
      <c r="I1605" s="37"/>
      <c r="J1605" s="37"/>
      <c r="K1605" s="37"/>
      <c r="N1605" s="6">
        <f t="shared" si="30"/>
        <v>-967005582.47000039</v>
      </c>
    </row>
    <row r="1606" spans="2:14" x14ac:dyDescent="0.25">
      <c r="B1606" s="37" t="s">
        <v>80</v>
      </c>
      <c r="C1606" s="37"/>
      <c r="D1606" s="10"/>
      <c r="E1606" s="11" t="s">
        <v>1073</v>
      </c>
      <c r="F1606" s="37" t="s">
        <v>1074</v>
      </c>
      <c r="G1606" s="37"/>
      <c r="H1606" s="37"/>
      <c r="I1606" s="37"/>
      <c r="J1606" s="37"/>
      <c r="K1606" s="37"/>
      <c r="L1606" s="12">
        <v>0</v>
      </c>
      <c r="M1606" s="12">
        <v>37660</v>
      </c>
      <c r="N1606" s="6">
        <f t="shared" si="30"/>
        <v>-967043242.47000039</v>
      </c>
    </row>
    <row r="1607" spans="2:14" x14ac:dyDescent="0.25">
      <c r="F1607" s="37"/>
      <c r="G1607" s="37"/>
      <c r="H1607" s="37"/>
      <c r="I1607" s="37"/>
      <c r="J1607" s="37"/>
      <c r="K1607" s="37"/>
      <c r="N1607" s="6">
        <f t="shared" si="30"/>
        <v>-967043242.47000039</v>
      </c>
    </row>
    <row r="1608" spans="2:14" x14ac:dyDescent="0.25">
      <c r="B1608" s="37" t="s">
        <v>80</v>
      </c>
      <c r="C1608" s="37"/>
      <c r="D1608" s="10"/>
      <c r="E1608" s="11" t="s">
        <v>1075</v>
      </c>
      <c r="F1608" s="37" t="s">
        <v>1076</v>
      </c>
      <c r="G1608" s="37"/>
      <c r="H1608" s="37"/>
      <c r="I1608" s="37"/>
      <c r="J1608" s="37"/>
      <c r="K1608" s="37"/>
      <c r="L1608" s="12">
        <v>0</v>
      </c>
      <c r="M1608" s="12">
        <v>61564.54</v>
      </c>
      <c r="N1608" s="6">
        <f t="shared" si="30"/>
        <v>-967104807.01000035</v>
      </c>
    </row>
    <row r="1609" spans="2:14" x14ac:dyDescent="0.25">
      <c r="F1609" s="37"/>
      <c r="G1609" s="37"/>
      <c r="H1609" s="37"/>
      <c r="I1609" s="37"/>
      <c r="J1609" s="37"/>
      <c r="K1609" s="37"/>
      <c r="N1609" s="6">
        <f t="shared" si="30"/>
        <v>-967104807.01000035</v>
      </c>
    </row>
    <row r="1610" spans="2:14" x14ac:dyDescent="0.25">
      <c r="B1610" s="37" t="s">
        <v>80</v>
      </c>
      <c r="C1610" s="37"/>
      <c r="D1610" s="10"/>
      <c r="E1610" s="11" t="s">
        <v>1075</v>
      </c>
      <c r="F1610" s="37" t="s">
        <v>1076</v>
      </c>
      <c r="G1610" s="37"/>
      <c r="H1610" s="37"/>
      <c r="I1610" s="37"/>
      <c r="J1610" s="37"/>
      <c r="K1610" s="37"/>
      <c r="L1610" s="12">
        <v>0</v>
      </c>
      <c r="M1610" s="12">
        <v>1532239.06</v>
      </c>
      <c r="N1610" s="6">
        <f t="shared" si="30"/>
        <v>-968637046.07000029</v>
      </c>
    </row>
    <row r="1611" spans="2:14" x14ac:dyDescent="0.25">
      <c r="F1611" s="37"/>
      <c r="G1611" s="37"/>
      <c r="H1611" s="37"/>
      <c r="I1611" s="37"/>
      <c r="J1611" s="37"/>
      <c r="K1611" s="37"/>
      <c r="N1611" s="6">
        <f t="shared" si="30"/>
        <v>-968637046.07000029</v>
      </c>
    </row>
    <row r="1612" spans="2:14" x14ac:dyDescent="0.25">
      <c r="B1612" s="37" t="s">
        <v>83</v>
      </c>
      <c r="C1612" s="37"/>
      <c r="D1612" s="10"/>
      <c r="E1612" s="11" t="s">
        <v>1077</v>
      </c>
      <c r="F1612" s="37" t="s">
        <v>1078</v>
      </c>
      <c r="G1612" s="37"/>
      <c r="H1612" s="37"/>
      <c r="I1612" s="37"/>
      <c r="J1612" s="37"/>
      <c r="K1612" s="37"/>
      <c r="L1612" s="12">
        <v>0</v>
      </c>
      <c r="M1612" s="12">
        <v>30261.119999999999</v>
      </c>
      <c r="N1612" s="6">
        <f t="shared" si="30"/>
        <v>-968667307.1900003</v>
      </c>
    </row>
    <row r="1613" spans="2:14" x14ac:dyDescent="0.25">
      <c r="F1613" s="37"/>
      <c r="G1613" s="37"/>
      <c r="H1613" s="37"/>
      <c r="I1613" s="37"/>
      <c r="J1613" s="37"/>
      <c r="K1613" s="37"/>
      <c r="N1613" s="6">
        <f t="shared" si="30"/>
        <v>-968667307.1900003</v>
      </c>
    </row>
    <row r="1614" spans="2:14" x14ac:dyDescent="0.25">
      <c r="B1614" s="37" t="s">
        <v>83</v>
      </c>
      <c r="C1614" s="37"/>
      <c r="D1614" s="10"/>
      <c r="E1614" s="11" t="s">
        <v>1077</v>
      </c>
      <c r="F1614" s="37" t="s">
        <v>1078</v>
      </c>
      <c r="G1614" s="37"/>
      <c r="H1614" s="37"/>
      <c r="I1614" s="37"/>
      <c r="J1614" s="37"/>
      <c r="K1614" s="37"/>
      <c r="L1614" s="12">
        <v>0</v>
      </c>
      <c r="M1614" s="12">
        <v>574961.36</v>
      </c>
      <c r="N1614" s="6">
        <f t="shared" si="30"/>
        <v>-969242268.55000031</v>
      </c>
    </row>
    <row r="1615" spans="2:14" x14ac:dyDescent="0.25">
      <c r="F1615" s="37"/>
      <c r="G1615" s="37"/>
      <c r="H1615" s="37"/>
      <c r="I1615" s="37"/>
      <c r="J1615" s="37"/>
      <c r="K1615" s="37"/>
      <c r="N1615" s="6">
        <f t="shared" si="30"/>
        <v>-969242268.55000031</v>
      </c>
    </row>
    <row r="1616" spans="2:14" ht="22.5" x14ac:dyDescent="0.25">
      <c r="B1616" s="37" t="s">
        <v>83</v>
      </c>
      <c r="C1616" s="37"/>
      <c r="D1616" s="10"/>
      <c r="E1616" s="11" t="s">
        <v>1079</v>
      </c>
      <c r="F1616" s="37" t="s">
        <v>1080</v>
      </c>
      <c r="G1616" s="37"/>
      <c r="H1616" s="37"/>
      <c r="I1616" s="37"/>
      <c r="J1616" s="37"/>
      <c r="K1616" s="37"/>
      <c r="L1616" s="12">
        <v>0</v>
      </c>
      <c r="M1616" s="12">
        <v>1880242.54</v>
      </c>
      <c r="N1616" s="6">
        <f t="shared" si="30"/>
        <v>-971122511.09000027</v>
      </c>
    </row>
    <row r="1617" spans="2:14" x14ac:dyDescent="0.25">
      <c r="F1617" s="37"/>
      <c r="G1617" s="37"/>
      <c r="H1617" s="37"/>
      <c r="I1617" s="37"/>
      <c r="J1617" s="37"/>
      <c r="K1617" s="37"/>
      <c r="N1617" s="6">
        <f t="shared" si="30"/>
        <v>-971122511.09000027</v>
      </c>
    </row>
    <row r="1618" spans="2:14" ht="22.5" x14ac:dyDescent="0.25">
      <c r="B1618" s="37" t="s">
        <v>83</v>
      </c>
      <c r="C1618" s="37"/>
      <c r="D1618" s="10"/>
      <c r="E1618" s="11" t="s">
        <v>1081</v>
      </c>
      <c r="F1618" s="37" t="s">
        <v>1082</v>
      </c>
      <c r="G1618" s="37"/>
      <c r="H1618" s="37"/>
      <c r="I1618" s="37"/>
      <c r="J1618" s="37"/>
      <c r="K1618" s="37"/>
      <c r="L1618" s="12">
        <v>0</v>
      </c>
      <c r="M1618" s="12">
        <v>4594961.12</v>
      </c>
      <c r="N1618" s="6">
        <f t="shared" si="30"/>
        <v>-975717472.21000028</v>
      </c>
    </row>
    <row r="1619" spans="2:14" x14ac:dyDescent="0.25">
      <c r="F1619" s="37"/>
      <c r="G1619" s="37"/>
      <c r="H1619" s="37"/>
      <c r="I1619" s="37"/>
      <c r="J1619" s="37"/>
      <c r="K1619" s="37"/>
      <c r="N1619" s="6">
        <f t="shared" si="30"/>
        <v>-975717472.21000028</v>
      </c>
    </row>
    <row r="1620" spans="2:14" x14ac:dyDescent="0.25">
      <c r="B1620" s="37" t="s">
        <v>86</v>
      </c>
      <c r="C1620" s="37"/>
      <c r="D1620" s="10"/>
      <c r="E1620" s="11" t="s">
        <v>1083</v>
      </c>
      <c r="F1620" s="37" t="s">
        <v>1084</v>
      </c>
      <c r="G1620" s="37"/>
      <c r="H1620" s="37"/>
      <c r="I1620" s="37"/>
      <c r="J1620" s="37"/>
      <c r="K1620" s="37"/>
      <c r="L1620" s="12">
        <v>0</v>
      </c>
      <c r="M1620" s="12">
        <v>2500</v>
      </c>
      <c r="N1620" s="6">
        <f t="shared" si="30"/>
        <v>-975719972.21000028</v>
      </c>
    </row>
    <row r="1621" spans="2:14" x14ac:dyDescent="0.25">
      <c r="F1621" s="37"/>
      <c r="G1621" s="37"/>
      <c r="H1621" s="37"/>
      <c r="I1621" s="37"/>
      <c r="J1621" s="37"/>
      <c r="K1621" s="37"/>
      <c r="N1621" s="6">
        <f t="shared" si="30"/>
        <v>-975719972.21000028</v>
      </c>
    </row>
    <row r="1622" spans="2:14" ht="22.5" x14ac:dyDescent="0.25">
      <c r="B1622" s="37" t="s">
        <v>86</v>
      </c>
      <c r="C1622" s="37"/>
      <c r="D1622" s="10"/>
      <c r="E1622" s="11" t="s">
        <v>1085</v>
      </c>
      <c r="F1622" s="37" t="s">
        <v>1086</v>
      </c>
      <c r="G1622" s="37"/>
      <c r="H1622" s="37"/>
      <c r="I1622" s="37"/>
      <c r="J1622" s="37"/>
      <c r="K1622" s="37"/>
      <c r="L1622" s="12">
        <v>0</v>
      </c>
      <c r="M1622" s="12">
        <v>3536375.52</v>
      </c>
      <c r="N1622" s="6">
        <f t="shared" si="30"/>
        <v>-979256347.73000026</v>
      </c>
    </row>
    <row r="1623" spans="2:14" x14ac:dyDescent="0.25">
      <c r="F1623" s="37"/>
      <c r="G1623" s="37"/>
      <c r="H1623" s="37"/>
      <c r="I1623" s="37"/>
      <c r="J1623" s="37"/>
      <c r="K1623" s="37"/>
      <c r="N1623" s="6">
        <f t="shared" si="30"/>
        <v>-979256347.73000026</v>
      </c>
    </row>
    <row r="1624" spans="2:14" ht="22.5" x14ac:dyDescent="0.25">
      <c r="B1624" s="37" t="s">
        <v>86</v>
      </c>
      <c r="C1624" s="37"/>
      <c r="D1624" s="10"/>
      <c r="E1624" s="11" t="s">
        <v>1087</v>
      </c>
      <c r="F1624" s="37" t="s">
        <v>1088</v>
      </c>
      <c r="G1624" s="37"/>
      <c r="H1624" s="37"/>
      <c r="I1624" s="37"/>
      <c r="J1624" s="37"/>
      <c r="K1624" s="37"/>
      <c r="L1624" s="12">
        <v>294267.5</v>
      </c>
      <c r="M1624" s="12">
        <v>0</v>
      </c>
      <c r="N1624" s="6">
        <f t="shared" si="30"/>
        <v>-978962080.23000026</v>
      </c>
    </row>
    <row r="1625" spans="2:14" x14ac:dyDescent="0.25">
      <c r="F1625" s="37"/>
      <c r="G1625" s="37"/>
      <c r="H1625" s="37"/>
      <c r="I1625" s="37"/>
      <c r="J1625" s="37"/>
      <c r="K1625" s="37"/>
      <c r="N1625" s="6">
        <f t="shared" si="30"/>
        <v>-978962080.23000026</v>
      </c>
    </row>
    <row r="1626" spans="2:14" ht="22.5" x14ac:dyDescent="0.25">
      <c r="B1626" s="37" t="s">
        <v>86</v>
      </c>
      <c r="C1626" s="37"/>
      <c r="D1626" s="10"/>
      <c r="E1626" s="11" t="s">
        <v>1089</v>
      </c>
      <c r="F1626" s="37" t="s">
        <v>1090</v>
      </c>
      <c r="G1626" s="37"/>
      <c r="H1626" s="37"/>
      <c r="I1626" s="37"/>
      <c r="J1626" s="37"/>
      <c r="K1626" s="37"/>
      <c r="L1626" s="12">
        <v>75048</v>
      </c>
      <c r="M1626" s="12">
        <v>0</v>
      </c>
      <c r="N1626" s="6">
        <f t="shared" si="30"/>
        <v>-978887032.23000026</v>
      </c>
    </row>
    <row r="1627" spans="2:14" x14ac:dyDescent="0.25">
      <c r="F1627" s="37"/>
      <c r="G1627" s="37"/>
      <c r="H1627" s="37"/>
      <c r="I1627" s="37"/>
      <c r="J1627" s="37"/>
      <c r="K1627" s="37"/>
      <c r="N1627" s="6">
        <f t="shared" si="30"/>
        <v>-978887032.23000026</v>
      </c>
    </row>
    <row r="1628" spans="2:14" ht="22.5" x14ac:dyDescent="0.25">
      <c r="B1628" s="37" t="s">
        <v>12</v>
      </c>
      <c r="C1628" s="37"/>
      <c r="D1628" s="10"/>
      <c r="E1628" s="11" t="s">
        <v>1091</v>
      </c>
      <c r="F1628" s="37" t="s">
        <v>1092</v>
      </c>
      <c r="G1628" s="37"/>
      <c r="H1628" s="37"/>
      <c r="I1628" s="37"/>
      <c r="J1628" s="37"/>
      <c r="K1628" s="37"/>
      <c r="L1628" s="12">
        <v>585367.5</v>
      </c>
      <c r="M1628" s="12">
        <v>0</v>
      </c>
      <c r="N1628" s="6">
        <f t="shared" si="30"/>
        <v>-978301664.73000026</v>
      </c>
    </row>
    <row r="1629" spans="2:14" x14ac:dyDescent="0.25">
      <c r="F1629" s="37"/>
      <c r="G1629" s="37"/>
      <c r="H1629" s="37"/>
      <c r="I1629" s="37"/>
      <c r="J1629" s="37"/>
      <c r="K1629" s="37"/>
      <c r="N1629" s="6">
        <f t="shared" si="30"/>
        <v>-978301664.73000026</v>
      </c>
    </row>
    <row r="1630" spans="2:14" ht="22.5" x14ac:dyDescent="0.25">
      <c r="B1630" s="37" t="s">
        <v>12</v>
      </c>
      <c r="C1630" s="37"/>
      <c r="D1630" s="10"/>
      <c r="E1630" s="11" t="s">
        <v>1093</v>
      </c>
      <c r="F1630" s="37" t="s">
        <v>1094</v>
      </c>
      <c r="G1630" s="37"/>
      <c r="H1630" s="37"/>
      <c r="I1630" s="37"/>
      <c r="J1630" s="37"/>
      <c r="K1630" s="37"/>
      <c r="L1630" s="12">
        <v>0</v>
      </c>
      <c r="M1630" s="12">
        <v>452818.53</v>
      </c>
      <c r="N1630" s="6">
        <f t="shared" si="30"/>
        <v>-978754483.26000023</v>
      </c>
    </row>
    <row r="1631" spans="2:14" x14ac:dyDescent="0.25">
      <c r="F1631" s="37"/>
      <c r="G1631" s="37"/>
      <c r="H1631" s="37"/>
      <c r="I1631" s="37"/>
      <c r="J1631" s="37"/>
      <c r="K1631" s="37"/>
      <c r="N1631" s="6">
        <f t="shared" si="30"/>
        <v>-978754483.26000023</v>
      </c>
    </row>
    <row r="1632" spans="2:14" ht="22.5" x14ac:dyDescent="0.25">
      <c r="B1632" s="37" t="s">
        <v>15</v>
      </c>
      <c r="C1632" s="37"/>
      <c r="D1632" s="10"/>
      <c r="E1632" s="11" t="s">
        <v>1095</v>
      </c>
      <c r="F1632" s="37" t="s">
        <v>1096</v>
      </c>
      <c r="G1632" s="37"/>
      <c r="H1632" s="37"/>
      <c r="I1632" s="37"/>
      <c r="J1632" s="37"/>
      <c r="K1632" s="37"/>
      <c r="L1632" s="12">
        <v>1432837007.03</v>
      </c>
      <c r="M1632" s="12">
        <v>0</v>
      </c>
      <c r="N1632" s="6">
        <f t="shared" si="30"/>
        <v>454082523.76999974</v>
      </c>
    </row>
    <row r="1633" spans="2:14" x14ac:dyDescent="0.25">
      <c r="F1633" s="37"/>
      <c r="G1633" s="37"/>
      <c r="H1633" s="37"/>
      <c r="I1633" s="37"/>
      <c r="J1633" s="37"/>
      <c r="K1633" s="37"/>
      <c r="N1633" s="6">
        <f t="shared" si="30"/>
        <v>454082523.76999974</v>
      </c>
    </row>
    <row r="1634" spans="2:14" ht="22.5" x14ac:dyDescent="0.25">
      <c r="B1634" s="37" t="s">
        <v>15</v>
      </c>
      <c r="C1634" s="37"/>
      <c r="D1634" s="10"/>
      <c r="E1634" s="11" t="s">
        <v>1097</v>
      </c>
      <c r="F1634" s="37" t="s">
        <v>1098</v>
      </c>
      <c r="G1634" s="37"/>
      <c r="H1634" s="37"/>
      <c r="I1634" s="37"/>
      <c r="J1634" s="37"/>
      <c r="K1634" s="37"/>
      <c r="L1634" s="12">
        <v>652063185.09000003</v>
      </c>
      <c r="M1634" s="12">
        <v>0</v>
      </c>
      <c r="N1634" s="6">
        <f t="shared" si="30"/>
        <v>1106145708.8599997</v>
      </c>
    </row>
    <row r="1635" spans="2:14" x14ac:dyDescent="0.25">
      <c r="F1635" s="37"/>
      <c r="G1635" s="37"/>
      <c r="H1635" s="37"/>
      <c r="I1635" s="37"/>
      <c r="J1635" s="37"/>
      <c r="K1635" s="37"/>
      <c r="N1635" s="6">
        <f t="shared" si="30"/>
        <v>1106145708.8599997</v>
      </c>
    </row>
    <row r="1636" spans="2:14" ht="22.5" x14ac:dyDescent="0.25">
      <c r="B1636" s="37" t="s">
        <v>15</v>
      </c>
      <c r="C1636" s="37"/>
      <c r="D1636" s="10"/>
      <c r="E1636" s="11" t="s">
        <v>1099</v>
      </c>
      <c r="F1636" s="37" t="s">
        <v>1100</v>
      </c>
      <c r="G1636" s="37"/>
      <c r="H1636" s="37"/>
      <c r="I1636" s="37"/>
      <c r="J1636" s="37"/>
      <c r="K1636" s="37"/>
      <c r="L1636" s="12">
        <v>0</v>
      </c>
      <c r="M1636" s="12">
        <v>554698.1</v>
      </c>
      <c r="N1636" s="6">
        <f t="shared" si="30"/>
        <v>1105591010.7599998</v>
      </c>
    </row>
    <row r="1637" spans="2:14" x14ac:dyDescent="0.25">
      <c r="F1637" s="37"/>
      <c r="G1637" s="37"/>
      <c r="H1637" s="37"/>
      <c r="I1637" s="37"/>
      <c r="J1637" s="37"/>
      <c r="K1637" s="37"/>
      <c r="N1637" s="6">
        <f t="shared" si="30"/>
        <v>1105591010.7599998</v>
      </c>
    </row>
    <row r="1638" spans="2:14" ht="22.5" x14ac:dyDescent="0.25">
      <c r="B1638" s="37" t="s">
        <v>15</v>
      </c>
      <c r="C1638" s="37"/>
      <c r="D1638" s="10"/>
      <c r="E1638" s="11" t="s">
        <v>1101</v>
      </c>
      <c r="F1638" s="37" t="s">
        <v>1102</v>
      </c>
      <c r="G1638" s="37"/>
      <c r="H1638" s="37"/>
      <c r="I1638" s="37"/>
      <c r="J1638" s="37"/>
      <c r="K1638" s="37"/>
      <c r="L1638" s="12">
        <v>0</v>
      </c>
      <c r="M1638" s="12">
        <v>1515160.52</v>
      </c>
      <c r="N1638" s="6">
        <f t="shared" si="30"/>
        <v>1104075850.2399998</v>
      </c>
    </row>
    <row r="1639" spans="2:14" x14ac:dyDescent="0.25">
      <c r="F1639" s="37"/>
      <c r="G1639" s="37"/>
      <c r="H1639" s="37"/>
      <c r="I1639" s="37"/>
      <c r="J1639" s="37"/>
      <c r="K1639" s="37"/>
      <c r="N1639" s="6">
        <f t="shared" si="30"/>
        <v>1104075850.2399998</v>
      </c>
    </row>
    <row r="1640" spans="2:14" ht="22.5" x14ac:dyDescent="0.25">
      <c r="B1640" s="37" t="s">
        <v>36</v>
      </c>
      <c r="C1640" s="37"/>
      <c r="D1640" s="10"/>
      <c r="E1640" s="11" t="s">
        <v>201</v>
      </c>
      <c r="F1640" s="37" t="s">
        <v>202</v>
      </c>
      <c r="G1640" s="37"/>
      <c r="H1640" s="37"/>
      <c r="I1640" s="37"/>
      <c r="J1640" s="37"/>
      <c r="K1640" s="37"/>
      <c r="L1640" s="12">
        <v>45000</v>
      </c>
      <c r="M1640" s="12">
        <v>0</v>
      </c>
      <c r="N1640" s="6">
        <f t="shared" si="30"/>
        <v>1104120850.2399998</v>
      </c>
    </row>
    <row r="1641" spans="2:14" x14ac:dyDescent="0.25">
      <c r="F1641" s="37"/>
      <c r="G1641" s="37"/>
      <c r="H1641" s="37"/>
      <c r="I1641" s="37"/>
      <c r="J1641" s="37"/>
      <c r="K1641" s="37"/>
      <c r="N1641" s="6">
        <f t="shared" si="30"/>
        <v>1104120850.2399998</v>
      </c>
    </row>
    <row r="1642" spans="2:14" ht="22.5" x14ac:dyDescent="0.25">
      <c r="B1642" s="37" t="s">
        <v>36</v>
      </c>
      <c r="C1642" s="37"/>
      <c r="D1642" s="10"/>
      <c r="E1642" s="11" t="s">
        <v>860</v>
      </c>
      <c r="F1642" s="37" t="s">
        <v>861</v>
      </c>
      <c r="G1642" s="37"/>
      <c r="H1642" s="37"/>
      <c r="I1642" s="37"/>
      <c r="J1642" s="37"/>
      <c r="K1642" s="37"/>
      <c r="L1642" s="12">
        <v>0</v>
      </c>
      <c r="M1642" s="12">
        <v>487667.5</v>
      </c>
      <c r="N1642" s="6">
        <f t="shared" si="30"/>
        <v>1103633182.7399998</v>
      </c>
    </row>
    <row r="1643" spans="2:14" x14ac:dyDescent="0.25">
      <c r="F1643" s="37"/>
      <c r="G1643" s="37"/>
      <c r="H1643" s="37"/>
      <c r="I1643" s="37"/>
      <c r="J1643" s="37"/>
      <c r="K1643" s="37"/>
      <c r="N1643" s="6">
        <f t="shared" si="30"/>
        <v>1103633182.7399998</v>
      </c>
    </row>
    <row r="1644" spans="2:14" ht="22.5" x14ac:dyDescent="0.25">
      <c r="B1644" s="37" t="s">
        <v>41</v>
      </c>
      <c r="C1644" s="37"/>
      <c r="D1644" s="10"/>
      <c r="E1644" s="11" t="s">
        <v>229</v>
      </c>
      <c r="F1644" s="37" t="s">
        <v>230</v>
      </c>
      <c r="G1644" s="37"/>
      <c r="H1644" s="37"/>
      <c r="I1644" s="37"/>
      <c r="J1644" s="37"/>
      <c r="K1644" s="37"/>
      <c r="L1644" s="12">
        <v>65204.02</v>
      </c>
      <c r="M1644" s="12">
        <v>0</v>
      </c>
      <c r="N1644" s="6">
        <f t="shared" si="30"/>
        <v>1103698386.7599998</v>
      </c>
    </row>
    <row r="1645" spans="2:14" x14ac:dyDescent="0.25">
      <c r="F1645" s="37"/>
      <c r="G1645" s="37"/>
      <c r="H1645" s="37"/>
      <c r="I1645" s="37"/>
      <c r="J1645" s="37"/>
      <c r="K1645" s="37"/>
      <c r="N1645" s="6">
        <f t="shared" si="30"/>
        <v>1103698386.7599998</v>
      </c>
    </row>
    <row r="1646" spans="2:14" ht="22.5" x14ac:dyDescent="0.25">
      <c r="B1646" s="37" t="s">
        <v>44</v>
      </c>
      <c r="C1646" s="37"/>
      <c r="D1646" s="10"/>
      <c r="E1646" s="11" t="s">
        <v>253</v>
      </c>
      <c r="F1646" s="37" t="s">
        <v>254</v>
      </c>
      <c r="G1646" s="37"/>
      <c r="H1646" s="37"/>
      <c r="I1646" s="37"/>
      <c r="J1646" s="37"/>
      <c r="K1646" s="37"/>
      <c r="L1646" s="12">
        <v>29000</v>
      </c>
      <c r="M1646" s="12">
        <v>0</v>
      </c>
      <c r="N1646" s="6">
        <f t="shared" si="30"/>
        <v>1103727386.7599998</v>
      </c>
    </row>
    <row r="1647" spans="2:14" x14ac:dyDescent="0.25">
      <c r="F1647" s="37"/>
      <c r="G1647" s="37"/>
      <c r="H1647" s="37"/>
      <c r="I1647" s="37"/>
      <c r="J1647" s="37"/>
      <c r="K1647" s="37"/>
      <c r="N1647" s="6">
        <f t="shared" si="30"/>
        <v>1103727386.7599998</v>
      </c>
    </row>
    <row r="1648" spans="2:14" ht="22.5" x14ac:dyDescent="0.25">
      <c r="B1648" s="37" t="s">
        <v>44</v>
      </c>
      <c r="C1648" s="37"/>
      <c r="D1648" s="10"/>
      <c r="E1648" s="11" t="s">
        <v>883</v>
      </c>
      <c r="F1648" s="37" t="s">
        <v>884</v>
      </c>
      <c r="G1648" s="37"/>
      <c r="H1648" s="37"/>
      <c r="I1648" s="37"/>
      <c r="J1648" s="37"/>
      <c r="K1648" s="37"/>
      <c r="L1648" s="12">
        <v>510297.66</v>
      </c>
      <c r="M1648" s="12">
        <v>0</v>
      </c>
      <c r="N1648" s="6">
        <f t="shared" si="30"/>
        <v>1104237684.4199998</v>
      </c>
    </row>
    <row r="1649" spans="2:14" x14ac:dyDescent="0.25">
      <c r="F1649" s="37"/>
      <c r="G1649" s="37"/>
      <c r="H1649" s="37"/>
      <c r="I1649" s="37"/>
      <c r="J1649" s="37"/>
      <c r="K1649" s="37"/>
      <c r="N1649" s="6">
        <f t="shared" si="30"/>
        <v>1104237684.4199998</v>
      </c>
    </row>
    <row r="1650" spans="2:14" ht="22.5" x14ac:dyDescent="0.25">
      <c r="B1650" s="37" t="s">
        <v>44</v>
      </c>
      <c r="C1650" s="37"/>
      <c r="D1650" s="10"/>
      <c r="E1650" s="11" t="s">
        <v>885</v>
      </c>
      <c r="F1650" s="37" t="s">
        <v>886</v>
      </c>
      <c r="G1650" s="37"/>
      <c r="H1650" s="37"/>
      <c r="I1650" s="37"/>
      <c r="J1650" s="37"/>
      <c r="K1650" s="37"/>
      <c r="L1650" s="12">
        <v>627479.37</v>
      </c>
      <c r="M1650" s="12">
        <v>0</v>
      </c>
      <c r="N1650" s="6">
        <f t="shared" si="30"/>
        <v>1104865163.7899997</v>
      </c>
    </row>
    <row r="1651" spans="2:14" x14ac:dyDescent="0.25">
      <c r="F1651" s="37"/>
      <c r="G1651" s="37"/>
      <c r="H1651" s="37"/>
      <c r="I1651" s="37"/>
      <c r="J1651" s="37"/>
      <c r="K1651" s="37"/>
      <c r="N1651" s="6">
        <f t="shared" si="30"/>
        <v>1104865163.7899997</v>
      </c>
    </row>
    <row r="1652" spans="2:14" ht="22.5" x14ac:dyDescent="0.25">
      <c r="B1652" s="37" t="s">
        <v>44</v>
      </c>
      <c r="C1652" s="37"/>
      <c r="D1652" s="10"/>
      <c r="E1652" s="11" t="s">
        <v>887</v>
      </c>
      <c r="F1652" s="37" t="s">
        <v>888</v>
      </c>
      <c r="G1652" s="37"/>
      <c r="H1652" s="37"/>
      <c r="I1652" s="37"/>
      <c r="J1652" s="37"/>
      <c r="K1652" s="37"/>
      <c r="L1652" s="12">
        <v>252168.87</v>
      </c>
      <c r="M1652" s="12">
        <v>0</v>
      </c>
      <c r="N1652" s="6">
        <f t="shared" si="30"/>
        <v>1105117332.6599996</v>
      </c>
    </row>
    <row r="1653" spans="2:14" x14ac:dyDescent="0.25">
      <c r="F1653" s="37"/>
      <c r="G1653" s="37"/>
      <c r="H1653" s="37"/>
      <c r="I1653" s="37"/>
      <c r="J1653" s="37"/>
      <c r="K1653" s="37"/>
      <c r="N1653" s="6">
        <f t="shared" si="30"/>
        <v>1105117332.6599996</v>
      </c>
    </row>
    <row r="1654" spans="2:14" ht="22.5" x14ac:dyDescent="0.25">
      <c r="B1654" s="37" t="s">
        <v>44</v>
      </c>
      <c r="C1654" s="37"/>
      <c r="D1654" s="10"/>
      <c r="E1654" s="11" t="s">
        <v>889</v>
      </c>
      <c r="F1654" s="37" t="s">
        <v>890</v>
      </c>
      <c r="G1654" s="37"/>
      <c r="H1654" s="37"/>
      <c r="I1654" s="37"/>
      <c r="J1654" s="37"/>
      <c r="K1654" s="37"/>
      <c r="L1654" s="12">
        <v>929386.7</v>
      </c>
      <c r="M1654" s="12">
        <v>0</v>
      </c>
      <c r="N1654" s="6">
        <f t="shared" si="30"/>
        <v>1106046719.3599997</v>
      </c>
    </row>
    <row r="1655" spans="2:14" x14ac:dyDescent="0.25">
      <c r="F1655" s="37"/>
      <c r="G1655" s="37"/>
      <c r="H1655" s="37"/>
      <c r="I1655" s="37"/>
      <c r="J1655" s="37"/>
      <c r="K1655" s="37"/>
      <c r="N1655" s="6">
        <f t="shared" si="30"/>
        <v>1106046719.3599997</v>
      </c>
    </row>
    <row r="1656" spans="2:14" ht="22.5" x14ac:dyDescent="0.25">
      <c r="B1656" s="37" t="s">
        <v>44</v>
      </c>
      <c r="C1656" s="37"/>
      <c r="D1656" s="10"/>
      <c r="E1656" s="11" t="s">
        <v>891</v>
      </c>
      <c r="F1656" s="37" t="s">
        <v>892</v>
      </c>
      <c r="G1656" s="37"/>
      <c r="H1656" s="37"/>
      <c r="I1656" s="37"/>
      <c r="J1656" s="37"/>
      <c r="K1656" s="37"/>
      <c r="L1656" s="12">
        <v>329888.2</v>
      </c>
      <c r="M1656" s="12">
        <v>0</v>
      </c>
      <c r="N1656" s="6">
        <f t="shared" si="30"/>
        <v>1106376607.5599997</v>
      </c>
    </row>
    <row r="1657" spans="2:14" x14ac:dyDescent="0.25">
      <c r="F1657" s="37"/>
      <c r="G1657" s="37"/>
      <c r="H1657" s="37"/>
      <c r="I1657" s="37"/>
      <c r="J1657" s="37"/>
      <c r="K1657" s="37"/>
      <c r="N1657" s="6">
        <f t="shared" si="30"/>
        <v>1106376607.5599997</v>
      </c>
    </row>
    <row r="1658" spans="2:14" ht="22.5" x14ac:dyDescent="0.25">
      <c r="B1658" s="37" t="s">
        <v>44</v>
      </c>
      <c r="C1658" s="37"/>
      <c r="D1658" s="10"/>
      <c r="E1658" s="11" t="s">
        <v>893</v>
      </c>
      <c r="F1658" s="37" t="s">
        <v>894</v>
      </c>
      <c r="G1658" s="37"/>
      <c r="H1658" s="37"/>
      <c r="I1658" s="37"/>
      <c r="J1658" s="37"/>
      <c r="K1658" s="37"/>
      <c r="L1658" s="12">
        <v>1609523.7</v>
      </c>
      <c r="M1658" s="12">
        <v>0</v>
      </c>
      <c r="N1658" s="6">
        <f t="shared" si="30"/>
        <v>1107986131.2599998</v>
      </c>
    </row>
    <row r="1659" spans="2:14" x14ac:dyDescent="0.25">
      <c r="F1659" s="37"/>
      <c r="G1659" s="37"/>
      <c r="H1659" s="37"/>
      <c r="I1659" s="37"/>
      <c r="J1659" s="37"/>
      <c r="K1659" s="37"/>
      <c r="N1659" s="6">
        <f t="shared" si="30"/>
        <v>1107986131.2599998</v>
      </c>
    </row>
    <row r="1660" spans="2:14" ht="22.5" x14ac:dyDescent="0.25">
      <c r="B1660" s="37" t="s">
        <v>44</v>
      </c>
      <c r="C1660" s="37"/>
      <c r="D1660" s="10"/>
      <c r="E1660" s="11" t="s">
        <v>895</v>
      </c>
      <c r="F1660" s="37" t="s">
        <v>896</v>
      </c>
      <c r="G1660" s="37"/>
      <c r="H1660" s="37"/>
      <c r="I1660" s="37"/>
      <c r="J1660" s="37"/>
      <c r="K1660" s="37"/>
      <c r="L1660" s="12">
        <v>2897259.36</v>
      </c>
      <c r="M1660" s="12">
        <v>0</v>
      </c>
      <c r="N1660" s="6">
        <f t="shared" si="30"/>
        <v>1110883390.6199996</v>
      </c>
    </row>
    <row r="1661" spans="2:14" x14ac:dyDescent="0.25">
      <c r="F1661" s="37"/>
      <c r="G1661" s="37"/>
      <c r="H1661" s="37"/>
      <c r="I1661" s="37"/>
      <c r="J1661" s="37"/>
      <c r="K1661" s="37"/>
      <c r="N1661" s="6">
        <f t="shared" si="30"/>
        <v>1110883390.6199996</v>
      </c>
    </row>
    <row r="1662" spans="2:14" ht="22.5" x14ac:dyDescent="0.25">
      <c r="B1662" s="37" t="s">
        <v>44</v>
      </c>
      <c r="C1662" s="37"/>
      <c r="D1662" s="10"/>
      <c r="E1662" s="11" t="s">
        <v>897</v>
      </c>
      <c r="F1662" s="37" t="s">
        <v>898</v>
      </c>
      <c r="G1662" s="37"/>
      <c r="H1662" s="37"/>
      <c r="I1662" s="37"/>
      <c r="J1662" s="37"/>
      <c r="K1662" s="37"/>
      <c r="L1662" s="12">
        <v>212636.86</v>
      </c>
      <c r="M1662" s="12">
        <v>0</v>
      </c>
      <c r="N1662" s="6">
        <f t="shared" ref="N1662:N1725" si="31">+N1661+L1662-M1662</f>
        <v>1111096027.4799995</v>
      </c>
    </row>
    <row r="1663" spans="2:14" x14ac:dyDescent="0.25">
      <c r="F1663" s="37"/>
      <c r="G1663" s="37"/>
      <c r="H1663" s="37"/>
      <c r="I1663" s="37"/>
      <c r="J1663" s="37"/>
      <c r="K1663" s="37"/>
      <c r="N1663" s="6">
        <f t="shared" si="31"/>
        <v>1111096027.4799995</v>
      </c>
    </row>
    <row r="1664" spans="2:14" ht="22.5" x14ac:dyDescent="0.25">
      <c r="B1664" s="37" t="s">
        <v>44</v>
      </c>
      <c r="C1664" s="37"/>
      <c r="D1664" s="10"/>
      <c r="E1664" s="11" t="s">
        <v>899</v>
      </c>
      <c r="F1664" s="37" t="s">
        <v>900</v>
      </c>
      <c r="G1664" s="37"/>
      <c r="H1664" s="37"/>
      <c r="I1664" s="37"/>
      <c r="J1664" s="37"/>
      <c r="K1664" s="37"/>
      <c r="L1664" s="12">
        <v>1164622.94</v>
      </c>
      <c r="M1664" s="12">
        <v>0</v>
      </c>
      <c r="N1664" s="6">
        <f t="shared" si="31"/>
        <v>1112260650.4199996</v>
      </c>
    </row>
    <row r="1665" spans="2:14" x14ac:dyDescent="0.25">
      <c r="F1665" s="37"/>
      <c r="G1665" s="37"/>
      <c r="H1665" s="37"/>
      <c r="I1665" s="37"/>
      <c r="J1665" s="37"/>
      <c r="K1665" s="37"/>
      <c r="N1665" s="6">
        <f t="shared" si="31"/>
        <v>1112260650.4199996</v>
      </c>
    </row>
    <row r="1666" spans="2:14" ht="22.5" x14ac:dyDescent="0.25">
      <c r="B1666" s="37" t="s">
        <v>44</v>
      </c>
      <c r="C1666" s="37"/>
      <c r="D1666" s="10"/>
      <c r="E1666" s="11" t="s">
        <v>901</v>
      </c>
      <c r="F1666" s="37" t="s">
        <v>902</v>
      </c>
      <c r="G1666" s="37"/>
      <c r="H1666" s="37"/>
      <c r="I1666" s="37"/>
      <c r="J1666" s="37"/>
      <c r="K1666" s="37"/>
      <c r="L1666" s="12">
        <v>813057.28</v>
      </c>
      <c r="M1666" s="12">
        <v>0</v>
      </c>
      <c r="N1666" s="6">
        <f t="shared" si="31"/>
        <v>1113073707.6999996</v>
      </c>
    </row>
    <row r="1667" spans="2:14" x14ac:dyDescent="0.25">
      <c r="F1667" s="37"/>
      <c r="G1667" s="37"/>
      <c r="H1667" s="37"/>
      <c r="I1667" s="37"/>
      <c r="J1667" s="37"/>
      <c r="K1667" s="37"/>
      <c r="N1667" s="6">
        <f t="shared" si="31"/>
        <v>1113073707.6999996</v>
      </c>
    </row>
    <row r="1668" spans="2:14" ht="22.5" x14ac:dyDescent="0.25">
      <c r="B1668" s="37" t="s">
        <v>44</v>
      </c>
      <c r="C1668" s="37"/>
      <c r="D1668" s="10"/>
      <c r="E1668" s="11" t="s">
        <v>903</v>
      </c>
      <c r="F1668" s="37" t="s">
        <v>904</v>
      </c>
      <c r="G1668" s="37"/>
      <c r="H1668" s="37"/>
      <c r="I1668" s="37"/>
      <c r="J1668" s="37"/>
      <c r="K1668" s="37"/>
      <c r="L1668" s="12">
        <v>283332.65999999997</v>
      </c>
      <c r="M1668" s="12">
        <v>0</v>
      </c>
      <c r="N1668" s="6">
        <f t="shared" si="31"/>
        <v>1113357040.3599997</v>
      </c>
    </row>
    <row r="1669" spans="2:14" x14ac:dyDescent="0.25">
      <c r="F1669" s="37"/>
      <c r="G1669" s="37"/>
      <c r="H1669" s="37"/>
      <c r="I1669" s="37"/>
      <c r="J1669" s="37"/>
      <c r="K1669" s="37"/>
      <c r="N1669" s="6">
        <f t="shared" si="31"/>
        <v>1113357040.3599997</v>
      </c>
    </row>
    <row r="1670" spans="2:14" ht="22.5" x14ac:dyDescent="0.25">
      <c r="B1670" s="37" t="s">
        <v>44</v>
      </c>
      <c r="C1670" s="37"/>
      <c r="D1670" s="10"/>
      <c r="E1670" s="11" t="s">
        <v>905</v>
      </c>
      <c r="F1670" s="37" t="s">
        <v>906</v>
      </c>
      <c r="G1670" s="37"/>
      <c r="H1670" s="37"/>
      <c r="I1670" s="37"/>
      <c r="J1670" s="37"/>
      <c r="K1670" s="37"/>
      <c r="L1670" s="12">
        <v>742607.65</v>
      </c>
      <c r="M1670" s="12">
        <v>0</v>
      </c>
      <c r="N1670" s="6">
        <f t="shared" si="31"/>
        <v>1114099648.0099998</v>
      </c>
    </row>
    <row r="1671" spans="2:14" x14ac:dyDescent="0.25">
      <c r="F1671" s="37"/>
      <c r="G1671" s="37"/>
      <c r="H1671" s="37"/>
      <c r="I1671" s="37"/>
      <c r="J1671" s="37"/>
      <c r="K1671" s="37"/>
      <c r="N1671" s="6">
        <f t="shared" si="31"/>
        <v>1114099648.0099998</v>
      </c>
    </row>
    <row r="1672" spans="2:14" ht="22.5" x14ac:dyDescent="0.25">
      <c r="B1672" s="37" t="s">
        <v>44</v>
      </c>
      <c r="C1672" s="37"/>
      <c r="D1672" s="10"/>
      <c r="E1672" s="11" t="s">
        <v>907</v>
      </c>
      <c r="F1672" s="37" t="s">
        <v>1103</v>
      </c>
      <c r="G1672" s="37"/>
      <c r="H1672" s="37"/>
      <c r="I1672" s="37"/>
      <c r="J1672" s="37"/>
      <c r="K1672" s="37"/>
      <c r="L1672" s="12">
        <v>736421.5</v>
      </c>
      <c r="M1672" s="12">
        <v>0</v>
      </c>
      <c r="N1672" s="6">
        <f t="shared" si="31"/>
        <v>1114836069.5099998</v>
      </c>
    </row>
    <row r="1673" spans="2:14" ht="22.5" x14ac:dyDescent="0.25">
      <c r="B1673" s="37" t="s">
        <v>44</v>
      </c>
      <c r="C1673" s="37"/>
      <c r="D1673" s="10"/>
      <c r="E1673" s="11" t="s">
        <v>909</v>
      </c>
      <c r="F1673" s="37" t="s">
        <v>910</v>
      </c>
      <c r="G1673" s="37"/>
      <c r="H1673" s="37"/>
      <c r="I1673" s="37"/>
      <c r="J1673" s="37"/>
      <c r="K1673" s="37"/>
      <c r="L1673" s="12">
        <v>208051.5</v>
      </c>
      <c r="M1673" s="12">
        <v>0</v>
      </c>
      <c r="N1673" s="6">
        <f t="shared" si="31"/>
        <v>1115044121.0099998</v>
      </c>
    </row>
    <row r="1674" spans="2:14" x14ac:dyDescent="0.25">
      <c r="F1674" s="37"/>
      <c r="G1674" s="37"/>
      <c r="H1674" s="37"/>
      <c r="I1674" s="37"/>
      <c r="J1674" s="37"/>
      <c r="K1674" s="37"/>
      <c r="N1674" s="6">
        <f t="shared" si="31"/>
        <v>1115044121.0099998</v>
      </c>
    </row>
    <row r="1675" spans="2:14" ht="22.5" x14ac:dyDescent="0.25">
      <c r="B1675" s="37" t="s">
        <v>47</v>
      </c>
      <c r="C1675" s="37"/>
      <c r="D1675" s="10"/>
      <c r="E1675" s="11" t="s">
        <v>255</v>
      </c>
      <c r="F1675" s="37" t="s">
        <v>256</v>
      </c>
      <c r="G1675" s="37"/>
      <c r="H1675" s="37"/>
      <c r="I1675" s="37"/>
      <c r="J1675" s="37"/>
      <c r="K1675" s="37"/>
      <c r="L1675" s="12">
        <v>102000</v>
      </c>
      <c r="M1675" s="12">
        <v>0</v>
      </c>
      <c r="N1675" s="6">
        <f t="shared" si="31"/>
        <v>1115146121.0099998</v>
      </c>
    </row>
    <row r="1676" spans="2:14" x14ac:dyDescent="0.25">
      <c r="F1676" s="37"/>
      <c r="G1676" s="37"/>
      <c r="H1676" s="37"/>
      <c r="I1676" s="37"/>
      <c r="J1676" s="37"/>
      <c r="K1676" s="37"/>
      <c r="N1676" s="6">
        <f t="shared" si="31"/>
        <v>1115146121.0099998</v>
      </c>
    </row>
    <row r="1677" spans="2:14" ht="22.5" x14ac:dyDescent="0.25">
      <c r="B1677" s="37" t="s">
        <v>47</v>
      </c>
      <c r="C1677" s="37"/>
      <c r="D1677" s="10"/>
      <c r="E1677" s="11" t="s">
        <v>919</v>
      </c>
      <c r="F1677" s="37" t="s">
        <v>920</v>
      </c>
      <c r="G1677" s="37"/>
      <c r="H1677" s="37"/>
      <c r="I1677" s="37"/>
      <c r="J1677" s="37"/>
      <c r="K1677" s="37"/>
      <c r="L1677" s="12">
        <v>171659.38</v>
      </c>
      <c r="M1677" s="12">
        <v>0</v>
      </c>
      <c r="N1677" s="6">
        <f t="shared" si="31"/>
        <v>1115317780.3899999</v>
      </c>
    </row>
    <row r="1678" spans="2:14" x14ac:dyDescent="0.25">
      <c r="F1678" s="37"/>
      <c r="G1678" s="37"/>
      <c r="H1678" s="37"/>
      <c r="I1678" s="37"/>
      <c r="J1678" s="37"/>
      <c r="K1678" s="37"/>
      <c r="N1678" s="6">
        <f t="shared" si="31"/>
        <v>1115317780.3899999</v>
      </c>
    </row>
    <row r="1679" spans="2:14" ht="22.5" x14ac:dyDescent="0.25">
      <c r="B1679" s="37" t="s">
        <v>47</v>
      </c>
      <c r="C1679" s="37"/>
      <c r="D1679" s="10"/>
      <c r="E1679" s="11" t="s">
        <v>921</v>
      </c>
      <c r="F1679" s="37" t="s">
        <v>922</v>
      </c>
      <c r="G1679" s="37"/>
      <c r="H1679" s="37"/>
      <c r="I1679" s="37"/>
      <c r="J1679" s="37"/>
      <c r="K1679" s="37"/>
      <c r="L1679" s="12">
        <v>932138.32</v>
      </c>
      <c r="M1679" s="12">
        <v>0</v>
      </c>
      <c r="N1679" s="6">
        <f t="shared" si="31"/>
        <v>1116249918.7099998</v>
      </c>
    </row>
    <row r="1680" spans="2:14" x14ac:dyDescent="0.25">
      <c r="F1680" s="37"/>
      <c r="G1680" s="37"/>
      <c r="H1680" s="37"/>
      <c r="I1680" s="37"/>
      <c r="J1680" s="37"/>
      <c r="K1680" s="37"/>
      <c r="N1680" s="6">
        <f t="shared" si="31"/>
        <v>1116249918.7099998</v>
      </c>
    </row>
    <row r="1681" spans="2:14" ht="22.5" x14ac:dyDescent="0.25">
      <c r="B1681" s="37" t="s">
        <v>47</v>
      </c>
      <c r="C1681" s="37"/>
      <c r="D1681" s="10"/>
      <c r="E1681" s="11" t="s">
        <v>923</v>
      </c>
      <c r="F1681" s="37" t="s">
        <v>924</v>
      </c>
      <c r="G1681" s="37"/>
      <c r="H1681" s="37"/>
      <c r="I1681" s="37"/>
      <c r="J1681" s="37"/>
      <c r="K1681" s="37"/>
      <c r="L1681" s="12">
        <v>789816.23</v>
      </c>
      <c r="M1681" s="12">
        <v>0</v>
      </c>
      <c r="N1681" s="6">
        <f t="shared" si="31"/>
        <v>1117039734.9399998</v>
      </c>
    </row>
    <row r="1682" spans="2:14" x14ac:dyDescent="0.25">
      <c r="F1682" s="37"/>
      <c r="G1682" s="37"/>
      <c r="H1682" s="37"/>
      <c r="I1682" s="37"/>
      <c r="J1682" s="37"/>
      <c r="K1682" s="37"/>
      <c r="N1682" s="6">
        <f t="shared" si="31"/>
        <v>1117039734.9399998</v>
      </c>
    </row>
    <row r="1683" spans="2:14" ht="22.5" x14ac:dyDescent="0.25">
      <c r="B1683" s="37" t="s">
        <v>50</v>
      </c>
      <c r="C1683" s="37"/>
      <c r="D1683" s="10"/>
      <c r="E1683" s="11" t="s">
        <v>291</v>
      </c>
      <c r="F1683" s="37" t="s">
        <v>292</v>
      </c>
      <c r="G1683" s="37"/>
      <c r="H1683" s="37"/>
      <c r="I1683" s="37"/>
      <c r="J1683" s="37"/>
      <c r="K1683" s="37"/>
      <c r="L1683" s="12">
        <v>67000</v>
      </c>
      <c r="M1683" s="12">
        <v>0</v>
      </c>
      <c r="N1683" s="6">
        <f t="shared" si="31"/>
        <v>1117106734.9399998</v>
      </c>
    </row>
    <row r="1684" spans="2:14" x14ac:dyDescent="0.25">
      <c r="F1684" s="37"/>
      <c r="G1684" s="37"/>
      <c r="H1684" s="37"/>
      <c r="I1684" s="37"/>
      <c r="J1684" s="37"/>
      <c r="K1684" s="37"/>
      <c r="N1684" s="6">
        <f t="shared" si="31"/>
        <v>1117106734.9399998</v>
      </c>
    </row>
    <row r="1685" spans="2:14" ht="22.5" x14ac:dyDescent="0.25">
      <c r="B1685" s="37" t="s">
        <v>50</v>
      </c>
      <c r="C1685" s="37"/>
      <c r="D1685" s="10"/>
      <c r="E1685" s="11" t="s">
        <v>927</v>
      </c>
      <c r="F1685" s="37" t="s">
        <v>928</v>
      </c>
      <c r="G1685" s="37"/>
      <c r="H1685" s="37"/>
      <c r="I1685" s="37"/>
      <c r="J1685" s="37"/>
      <c r="K1685" s="37"/>
      <c r="L1685" s="12">
        <v>0</v>
      </c>
      <c r="M1685" s="12">
        <v>283193.13</v>
      </c>
      <c r="N1685" s="6">
        <f t="shared" si="31"/>
        <v>1116823541.8099997</v>
      </c>
    </row>
    <row r="1686" spans="2:14" x14ac:dyDescent="0.25">
      <c r="F1686" s="37"/>
      <c r="G1686" s="37"/>
      <c r="H1686" s="37"/>
      <c r="I1686" s="37"/>
      <c r="J1686" s="37"/>
      <c r="K1686" s="37"/>
      <c r="N1686" s="6">
        <f t="shared" si="31"/>
        <v>1116823541.8099997</v>
      </c>
    </row>
    <row r="1687" spans="2:14" ht="22.5" x14ac:dyDescent="0.25">
      <c r="B1687" s="37" t="s">
        <v>53</v>
      </c>
      <c r="C1687" s="37"/>
      <c r="D1687" s="10"/>
      <c r="E1687" s="11" t="s">
        <v>941</v>
      </c>
      <c r="F1687" s="37" t="s">
        <v>942</v>
      </c>
      <c r="G1687" s="37"/>
      <c r="H1687" s="37"/>
      <c r="I1687" s="37"/>
      <c r="J1687" s="37"/>
      <c r="K1687" s="37"/>
      <c r="L1687" s="12">
        <v>0</v>
      </c>
      <c r="M1687" s="12">
        <v>783756</v>
      </c>
      <c r="N1687" s="6">
        <f t="shared" si="31"/>
        <v>1116039785.8099997</v>
      </c>
    </row>
    <row r="1688" spans="2:14" x14ac:dyDescent="0.25">
      <c r="F1688" s="37"/>
      <c r="G1688" s="37"/>
      <c r="H1688" s="37"/>
      <c r="I1688" s="37"/>
      <c r="J1688" s="37"/>
      <c r="K1688" s="37"/>
      <c r="N1688" s="6">
        <f t="shared" si="31"/>
        <v>1116039785.8099997</v>
      </c>
    </row>
    <row r="1689" spans="2:14" ht="22.5" x14ac:dyDescent="0.25">
      <c r="B1689" s="37" t="s">
        <v>53</v>
      </c>
      <c r="C1689" s="37"/>
      <c r="D1689" s="10"/>
      <c r="E1689" s="11" t="s">
        <v>943</v>
      </c>
      <c r="F1689" s="37" t="s">
        <v>944</v>
      </c>
      <c r="G1689" s="37"/>
      <c r="H1689" s="37"/>
      <c r="I1689" s="37"/>
      <c r="J1689" s="37"/>
      <c r="K1689" s="37"/>
      <c r="L1689" s="12">
        <v>136087.82999999999</v>
      </c>
      <c r="M1689" s="12">
        <v>0</v>
      </c>
      <c r="N1689" s="6">
        <f t="shared" si="31"/>
        <v>1116175873.6399996</v>
      </c>
    </row>
    <row r="1690" spans="2:14" x14ac:dyDescent="0.25">
      <c r="F1690" s="37"/>
      <c r="G1690" s="37"/>
      <c r="H1690" s="37"/>
      <c r="I1690" s="37"/>
      <c r="J1690" s="37"/>
      <c r="K1690" s="37"/>
      <c r="N1690" s="6">
        <f t="shared" si="31"/>
        <v>1116175873.6399996</v>
      </c>
    </row>
    <row r="1691" spans="2:14" ht="22.5" x14ac:dyDescent="0.25">
      <c r="B1691" s="37" t="s">
        <v>53</v>
      </c>
      <c r="C1691" s="37"/>
      <c r="D1691" s="10"/>
      <c r="E1691" s="11" t="s">
        <v>945</v>
      </c>
      <c r="F1691" s="37" t="s">
        <v>946</v>
      </c>
      <c r="G1691" s="37"/>
      <c r="H1691" s="37"/>
      <c r="I1691" s="37"/>
      <c r="J1691" s="37"/>
      <c r="K1691" s="37"/>
      <c r="L1691" s="12">
        <v>140157.57</v>
      </c>
      <c r="M1691" s="12">
        <v>0</v>
      </c>
      <c r="N1691" s="6">
        <f t="shared" si="31"/>
        <v>1116316031.2099996</v>
      </c>
    </row>
    <row r="1692" spans="2:14" x14ac:dyDescent="0.25">
      <c r="F1692" s="37"/>
      <c r="G1692" s="37"/>
      <c r="H1692" s="37"/>
      <c r="I1692" s="37"/>
      <c r="J1692" s="37"/>
      <c r="K1692" s="37"/>
      <c r="N1692" s="6">
        <f t="shared" si="31"/>
        <v>1116316031.2099996</v>
      </c>
    </row>
    <row r="1693" spans="2:14" ht="22.5" x14ac:dyDescent="0.25">
      <c r="B1693" s="37" t="s">
        <v>53</v>
      </c>
      <c r="C1693" s="37"/>
      <c r="D1693" s="10"/>
      <c r="E1693" s="11" t="s">
        <v>947</v>
      </c>
      <c r="F1693" s="37" t="s">
        <v>948</v>
      </c>
      <c r="G1693" s="37"/>
      <c r="H1693" s="37"/>
      <c r="I1693" s="37"/>
      <c r="J1693" s="37"/>
      <c r="K1693" s="37"/>
      <c r="L1693" s="12">
        <v>76207.86</v>
      </c>
      <c r="M1693" s="12">
        <v>0</v>
      </c>
      <c r="N1693" s="6">
        <f t="shared" si="31"/>
        <v>1116392239.0699995</v>
      </c>
    </row>
    <row r="1694" spans="2:14" x14ac:dyDescent="0.25">
      <c r="F1694" s="37"/>
      <c r="G1694" s="37"/>
      <c r="H1694" s="37"/>
      <c r="I1694" s="37"/>
      <c r="J1694" s="37"/>
      <c r="K1694" s="37"/>
      <c r="N1694" s="6">
        <f t="shared" si="31"/>
        <v>1116392239.0699995</v>
      </c>
    </row>
    <row r="1695" spans="2:14" ht="22.5" x14ac:dyDescent="0.25">
      <c r="B1695" s="37" t="s">
        <v>53</v>
      </c>
      <c r="C1695" s="37"/>
      <c r="D1695" s="10"/>
      <c r="E1695" s="11" t="s">
        <v>324</v>
      </c>
      <c r="F1695" s="37" t="s">
        <v>254</v>
      </c>
      <c r="G1695" s="37"/>
      <c r="H1695" s="37"/>
      <c r="I1695" s="37"/>
      <c r="J1695" s="37"/>
      <c r="K1695" s="37"/>
      <c r="L1695" s="12">
        <v>67600</v>
      </c>
      <c r="M1695" s="12">
        <v>0</v>
      </c>
      <c r="N1695" s="6">
        <f t="shared" si="31"/>
        <v>1116459839.0699995</v>
      </c>
    </row>
    <row r="1696" spans="2:14" x14ac:dyDescent="0.25">
      <c r="F1696" s="37"/>
      <c r="G1696" s="37"/>
      <c r="H1696" s="37"/>
      <c r="I1696" s="37"/>
      <c r="J1696" s="37"/>
      <c r="K1696" s="37"/>
      <c r="N1696" s="6">
        <f t="shared" si="31"/>
        <v>1116459839.0699995</v>
      </c>
    </row>
    <row r="1697" spans="2:14" ht="22.5" x14ac:dyDescent="0.25">
      <c r="B1697" s="37" t="s">
        <v>53</v>
      </c>
      <c r="C1697" s="37"/>
      <c r="D1697" s="10"/>
      <c r="E1697" s="11" t="s">
        <v>949</v>
      </c>
      <c r="F1697" s="37" t="s">
        <v>950</v>
      </c>
      <c r="G1697" s="37"/>
      <c r="H1697" s="37"/>
      <c r="I1697" s="37"/>
      <c r="J1697" s="37"/>
      <c r="K1697" s="37"/>
      <c r="L1697" s="12">
        <v>0</v>
      </c>
      <c r="M1697" s="12">
        <v>118247.8</v>
      </c>
      <c r="N1697" s="6">
        <f t="shared" si="31"/>
        <v>1116341591.2699995</v>
      </c>
    </row>
    <row r="1698" spans="2:14" x14ac:dyDescent="0.25">
      <c r="F1698" s="37"/>
      <c r="G1698" s="37"/>
      <c r="H1698" s="37"/>
      <c r="I1698" s="37"/>
      <c r="J1698" s="37"/>
      <c r="K1698" s="37"/>
      <c r="N1698" s="6">
        <f t="shared" si="31"/>
        <v>1116341591.2699995</v>
      </c>
    </row>
    <row r="1699" spans="2:14" ht="22.5" x14ac:dyDescent="0.25">
      <c r="B1699" s="37" t="s">
        <v>56</v>
      </c>
      <c r="C1699" s="37"/>
      <c r="D1699" s="10"/>
      <c r="E1699" s="11" t="s">
        <v>963</v>
      </c>
      <c r="F1699" s="37" t="s">
        <v>964</v>
      </c>
      <c r="G1699" s="37"/>
      <c r="H1699" s="37"/>
      <c r="I1699" s="37"/>
      <c r="J1699" s="37"/>
      <c r="K1699" s="37"/>
      <c r="L1699" s="12">
        <v>428619.22</v>
      </c>
      <c r="M1699" s="12">
        <v>0</v>
      </c>
      <c r="N1699" s="6">
        <f t="shared" si="31"/>
        <v>1116770210.4899995</v>
      </c>
    </row>
    <row r="1700" spans="2:14" x14ac:dyDescent="0.25">
      <c r="F1700" s="37"/>
      <c r="G1700" s="37"/>
      <c r="H1700" s="37"/>
      <c r="I1700" s="37"/>
      <c r="J1700" s="37"/>
      <c r="K1700" s="37"/>
      <c r="N1700" s="6">
        <f t="shared" si="31"/>
        <v>1116770210.4899995</v>
      </c>
    </row>
    <row r="1701" spans="2:14" ht="22.5" x14ac:dyDescent="0.25">
      <c r="B1701" s="37" t="s">
        <v>56</v>
      </c>
      <c r="C1701" s="37"/>
      <c r="D1701" s="10"/>
      <c r="E1701" s="11" t="s">
        <v>347</v>
      </c>
      <c r="F1701" s="37" t="s">
        <v>348</v>
      </c>
      <c r="G1701" s="37"/>
      <c r="H1701" s="37"/>
      <c r="I1701" s="37"/>
      <c r="J1701" s="37"/>
      <c r="K1701" s="37"/>
      <c r="L1701" s="12">
        <v>80500</v>
      </c>
      <c r="M1701" s="12">
        <v>0</v>
      </c>
      <c r="N1701" s="6">
        <f t="shared" si="31"/>
        <v>1116850710.4899995</v>
      </c>
    </row>
    <row r="1702" spans="2:14" x14ac:dyDescent="0.25">
      <c r="F1702" s="37"/>
      <c r="G1702" s="37"/>
      <c r="H1702" s="37"/>
      <c r="I1702" s="37"/>
      <c r="J1702" s="37"/>
      <c r="K1702" s="37"/>
      <c r="N1702" s="6">
        <f t="shared" si="31"/>
        <v>1116850710.4899995</v>
      </c>
    </row>
    <row r="1703" spans="2:14" ht="22.5" x14ac:dyDescent="0.25">
      <c r="B1703" s="37" t="s">
        <v>56</v>
      </c>
      <c r="C1703" s="37"/>
      <c r="D1703" s="10"/>
      <c r="E1703" s="11" t="s">
        <v>965</v>
      </c>
      <c r="F1703" s="37" t="s">
        <v>966</v>
      </c>
      <c r="G1703" s="37"/>
      <c r="H1703" s="37"/>
      <c r="I1703" s="37"/>
      <c r="J1703" s="37"/>
      <c r="K1703" s="37"/>
      <c r="L1703" s="12">
        <v>0</v>
      </c>
      <c r="M1703" s="12">
        <v>86249.63</v>
      </c>
      <c r="N1703" s="6">
        <f t="shared" si="31"/>
        <v>1116764460.8599994</v>
      </c>
    </row>
    <row r="1704" spans="2:14" x14ac:dyDescent="0.25">
      <c r="F1704" s="37"/>
      <c r="G1704" s="37"/>
      <c r="H1704" s="37"/>
      <c r="I1704" s="37"/>
      <c r="J1704" s="37"/>
      <c r="K1704" s="37"/>
      <c r="N1704" s="6">
        <f t="shared" si="31"/>
        <v>1116764460.8599994</v>
      </c>
    </row>
    <row r="1705" spans="2:14" ht="22.5" x14ac:dyDescent="0.25">
      <c r="B1705" s="37" t="s">
        <v>59</v>
      </c>
      <c r="C1705" s="37"/>
      <c r="D1705" s="10"/>
      <c r="E1705" s="11" t="s">
        <v>977</v>
      </c>
      <c r="F1705" s="37" t="s">
        <v>978</v>
      </c>
      <c r="G1705" s="37"/>
      <c r="H1705" s="37"/>
      <c r="I1705" s="37"/>
      <c r="J1705" s="37"/>
      <c r="K1705" s="37"/>
      <c r="L1705" s="12">
        <v>216696.48</v>
      </c>
      <c r="M1705" s="12">
        <v>0</v>
      </c>
      <c r="N1705" s="6">
        <f t="shared" si="31"/>
        <v>1116981157.3399994</v>
      </c>
    </row>
    <row r="1706" spans="2:14" x14ac:dyDescent="0.25">
      <c r="F1706" s="37"/>
      <c r="G1706" s="37"/>
      <c r="H1706" s="37"/>
      <c r="I1706" s="37"/>
      <c r="J1706" s="37"/>
      <c r="K1706" s="37"/>
      <c r="N1706" s="6">
        <f t="shared" si="31"/>
        <v>1116981157.3399994</v>
      </c>
    </row>
    <row r="1707" spans="2:14" ht="22.5" x14ac:dyDescent="0.25">
      <c r="B1707" s="37" t="s">
        <v>59</v>
      </c>
      <c r="C1707" s="37"/>
      <c r="D1707" s="10"/>
      <c r="E1707" s="11" t="s">
        <v>979</v>
      </c>
      <c r="F1707" s="37" t="s">
        <v>980</v>
      </c>
      <c r="G1707" s="37"/>
      <c r="H1707" s="37"/>
      <c r="I1707" s="37"/>
      <c r="J1707" s="37"/>
      <c r="K1707" s="37"/>
      <c r="L1707" s="12">
        <v>151001.20000000001</v>
      </c>
      <c r="M1707" s="12">
        <v>0</v>
      </c>
      <c r="N1707" s="6">
        <f t="shared" si="31"/>
        <v>1117132158.5399995</v>
      </c>
    </row>
    <row r="1708" spans="2:14" x14ac:dyDescent="0.25">
      <c r="F1708" s="37"/>
      <c r="G1708" s="37"/>
      <c r="H1708" s="37"/>
      <c r="I1708" s="37"/>
      <c r="J1708" s="37"/>
      <c r="K1708" s="37"/>
      <c r="N1708" s="6">
        <f t="shared" si="31"/>
        <v>1117132158.5399995</v>
      </c>
    </row>
    <row r="1709" spans="2:14" ht="22.5" x14ac:dyDescent="0.25">
      <c r="B1709" s="37" t="s">
        <v>59</v>
      </c>
      <c r="C1709" s="37"/>
      <c r="D1709" s="10"/>
      <c r="E1709" s="11" t="s">
        <v>390</v>
      </c>
      <c r="F1709" s="37" t="s">
        <v>1104</v>
      </c>
      <c r="G1709" s="37"/>
      <c r="H1709" s="37"/>
      <c r="I1709" s="37"/>
      <c r="J1709" s="37"/>
      <c r="K1709" s="37"/>
      <c r="L1709" s="12">
        <v>45500</v>
      </c>
      <c r="M1709" s="12">
        <v>0</v>
      </c>
      <c r="N1709" s="6">
        <f t="shared" si="31"/>
        <v>1117177658.5399995</v>
      </c>
    </row>
    <row r="1710" spans="2:14" ht="22.5" x14ac:dyDescent="0.25">
      <c r="B1710" s="37" t="s">
        <v>62</v>
      </c>
      <c r="C1710" s="37"/>
      <c r="D1710" s="10"/>
      <c r="E1710" s="11" t="s">
        <v>439</v>
      </c>
      <c r="F1710" s="37" t="s">
        <v>440</v>
      </c>
      <c r="G1710" s="37"/>
      <c r="H1710" s="37"/>
      <c r="I1710" s="37"/>
      <c r="J1710" s="37"/>
      <c r="K1710" s="37"/>
      <c r="L1710" s="12">
        <v>53800</v>
      </c>
      <c r="M1710" s="12">
        <v>0</v>
      </c>
      <c r="N1710" s="6">
        <f t="shared" si="31"/>
        <v>1117231458.5399995</v>
      </c>
    </row>
    <row r="1711" spans="2:14" x14ac:dyDescent="0.25">
      <c r="F1711" s="37"/>
      <c r="G1711" s="37"/>
      <c r="H1711" s="37"/>
      <c r="I1711" s="37"/>
      <c r="J1711" s="37"/>
      <c r="K1711" s="37"/>
      <c r="N1711" s="6">
        <f t="shared" si="31"/>
        <v>1117231458.5399995</v>
      </c>
    </row>
    <row r="1712" spans="2:14" ht="22.5" x14ac:dyDescent="0.25">
      <c r="B1712" s="37" t="s">
        <v>62</v>
      </c>
      <c r="C1712" s="37"/>
      <c r="D1712" s="10"/>
      <c r="E1712" s="11" t="s">
        <v>987</v>
      </c>
      <c r="F1712" s="37" t="s">
        <v>988</v>
      </c>
      <c r="G1712" s="37"/>
      <c r="H1712" s="37"/>
      <c r="I1712" s="37"/>
      <c r="J1712" s="37"/>
      <c r="K1712" s="37"/>
      <c r="L1712" s="12">
        <v>400222.4</v>
      </c>
      <c r="M1712" s="12">
        <v>0</v>
      </c>
      <c r="N1712" s="6">
        <f t="shared" si="31"/>
        <v>1117631680.9399996</v>
      </c>
    </row>
    <row r="1713" spans="2:14" x14ac:dyDescent="0.25">
      <c r="F1713" s="37"/>
      <c r="G1713" s="37"/>
      <c r="H1713" s="37"/>
      <c r="I1713" s="37"/>
      <c r="J1713" s="37"/>
      <c r="K1713" s="37"/>
      <c r="N1713" s="6">
        <f t="shared" si="31"/>
        <v>1117631680.9399996</v>
      </c>
    </row>
    <row r="1714" spans="2:14" ht="22.5" x14ac:dyDescent="0.25">
      <c r="B1714" s="37" t="s">
        <v>65</v>
      </c>
      <c r="C1714" s="37"/>
      <c r="D1714" s="10"/>
      <c r="E1714" s="11" t="s">
        <v>469</v>
      </c>
      <c r="F1714" s="37" t="s">
        <v>470</v>
      </c>
      <c r="G1714" s="37"/>
      <c r="H1714" s="37"/>
      <c r="I1714" s="37"/>
      <c r="J1714" s="37"/>
      <c r="K1714" s="37"/>
      <c r="L1714" s="12">
        <v>56000</v>
      </c>
      <c r="M1714" s="12">
        <v>0</v>
      </c>
      <c r="N1714" s="6">
        <f t="shared" si="31"/>
        <v>1117687680.9399996</v>
      </c>
    </row>
    <row r="1715" spans="2:14" x14ac:dyDescent="0.25">
      <c r="F1715" s="37"/>
      <c r="G1715" s="37"/>
      <c r="H1715" s="37"/>
      <c r="I1715" s="37"/>
      <c r="J1715" s="37"/>
      <c r="K1715" s="37"/>
      <c r="N1715" s="6">
        <f t="shared" si="31"/>
        <v>1117687680.9399996</v>
      </c>
    </row>
    <row r="1716" spans="2:14" ht="22.5" x14ac:dyDescent="0.25">
      <c r="B1716" s="37" t="s">
        <v>68</v>
      </c>
      <c r="C1716" s="37"/>
      <c r="D1716" s="10"/>
      <c r="E1716" s="11" t="s">
        <v>1009</v>
      </c>
      <c r="F1716" s="37" t="s">
        <v>1010</v>
      </c>
      <c r="G1716" s="37"/>
      <c r="H1716" s="37"/>
      <c r="I1716" s="37"/>
      <c r="J1716" s="37"/>
      <c r="K1716" s="37"/>
      <c r="L1716" s="12">
        <v>0</v>
      </c>
      <c r="M1716" s="12">
        <v>23600</v>
      </c>
      <c r="N1716" s="6">
        <f t="shared" si="31"/>
        <v>1117664080.9399996</v>
      </c>
    </row>
    <row r="1717" spans="2:14" x14ac:dyDescent="0.25">
      <c r="F1717" s="37"/>
      <c r="G1717" s="37"/>
      <c r="H1717" s="37"/>
      <c r="I1717" s="37"/>
      <c r="J1717" s="37"/>
      <c r="K1717" s="37"/>
      <c r="N1717" s="6">
        <f t="shared" si="31"/>
        <v>1117664080.9399996</v>
      </c>
    </row>
    <row r="1718" spans="2:14" ht="22.5" x14ac:dyDescent="0.25">
      <c r="B1718" s="37" t="s">
        <v>68</v>
      </c>
      <c r="C1718" s="37"/>
      <c r="D1718" s="10"/>
      <c r="E1718" s="11" t="s">
        <v>1011</v>
      </c>
      <c r="F1718" s="37" t="s">
        <v>1012</v>
      </c>
      <c r="G1718" s="37"/>
      <c r="H1718" s="37"/>
      <c r="I1718" s="37"/>
      <c r="J1718" s="37"/>
      <c r="K1718" s="37"/>
      <c r="L1718" s="12">
        <v>0</v>
      </c>
      <c r="M1718" s="12">
        <v>922427.71</v>
      </c>
      <c r="N1718" s="6">
        <f t="shared" si="31"/>
        <v>1116741653.2299995</v>
      </c>
    </row>
    <row r="1719" spans="2:14" x14ac:dyDescent="0.25">
      <c r="F1719" s="37"/>
      <c r="G1719" s="37"/>
      <c r="H1719" s="37"/>
      <c r="I1719" s="37"/>
      <c r="J1719" s="37"/>
      <c r="K1719" s="37"/>
      <c r="N1719" s="6">
        <f t="shared" si="31"/>
        <v>1116741653.2299995</v>
      </c>
    </row>
    <row r="1720" spans="2:14" ht="22.5" x14ac:dyDescent="0.25">
      <c r="B1720" s="37" t="s">
        <v>68</v>
      </c>
      <c r="C1720" s="37"/>
      <c r="D1720" s="10"/>
      <c r="E1720" s="11" t="s">
        <v>493</v>
      </c>
      <c r="F1720" s="37" t="s">
        <v>494</v>
      </c>
      <c r="G1720" s="37"/>
      <c r="H1720" s="37"/>
      <c r="I1720" s="37"/>
      <c r="J1720" s="37"/>
      <c r="K1720" s="37"/>
      <c r="L1720" s="12">
        <v>52000</v>
      </c>
      <c r="M1720" s="12">
        <v>0</v>
      </c>
      <c r="N1720" s="6">
        <f t="shared" si="31"/>
        <v>1116793653.2299995</v>
      </c>
    </row>
    <row r="1721" spans="2:14" x14ac:dyDescent="0.25">
      <c r="F1721" s="37"/>
      <c r="G1721" s="37"/>
      <c r="H1721" s="37"/>
      <c r="I1721" s="37"/>
      <c r="J1721" s="37"/>
      <c r="K1721" s="37"/>
      <c r="N1721" s="6">
        <f t="shared" si="31"/>
        <v>1116793653.2299995</v>
      </c>
    </row>
    <row r="1722" spans="2:14" ht="22.5" x14ac:dyDescent="0.25">
      <c r="B1722" s="37" t="s">
        <v>68</v>
      </c>
      <c r="C1722" s="37"/>
      <c r="D1722" s="10"/>
      <c r="E1722" s="11" t="s">
        <v>1013</v>
      </c>
      <c r="F1722" s="37" t="s">
        <v>1014</v>
      </c>
      <c r="G1722" s="37"/>
      <c r="H1722" s="37"/>
      <c r="I1722" s="37"/>
      <c r="J1722" s="37"/>
      <c r="K1722" s="37"/>
      <c r="L1722" s="12">
        <v>2904926.42</v>
      </c>
      <c r="M1722" s="12">
        <v>0</v>
      </c>
      <c r="N1722" s="6">
        <f t="shared" si="31"/>
        <v>1119698579.6499996</v>
      </c>
    </row>
    <row r="1723" spans="2:14" x14ac:dyDescent="0.25">
      <c r="F1723" s="37"/>
      <c r="G1723" s="37"/>
      <c r="H1723" s="37"/>
      <c r="I1723" s="37"/>
      <c r="J1723" s="37"/>
      <c r="K1723" s="37"/>
      <c r="N1723" s="6">
        <f t="shared" si="31"/>
        <v>1119698579.6499996</v>
      </c>
    </row>
    <row r="1724" spans="2:14" ht="22.5" x14ac:dyDescent="0.25">
      <c r="B1724" s="37" t="s">
        <v>68</v>
      </c>
      <c r="C1724" s="37"/>
      <c r="D1724" s="10"/>
      <c r="E1724" s="11" t="s">
        <v>1015</v>
      </c>
      <c r="F1724" s="37" t="s">
        <v>1016</v>
      </c>
      <c r="G1724" s="37"/>
      <c r="H1724" s="37"/>
      <c r="I1724" s="37"/>
      <c r="J1724" s="37"/>
      <c r="K1724" s="37"/>
      <c r="L1724" s="12">
        <v>2884886.1</v>
      </c>
      <c r="M1724" s="12">
        <v>0</v>
      </c>
      <c r="N1724" s="6">
        <f t="shared" si="31"/>
        <v>1122583465.7499995</v>
      </c>
    </row>
    <row r="1725" spans="2:14" x14ac:dyDescent="0.25">
      <c r="F1725" s="37"/>
      <c r="G1725" s="37"/>
      <c r="H1725" s="37"/>
      <c r="I1725" s="37"/>
      <c r="J1725" s="37"/>
      <c r="K1725" s="37"/>
      <c r="N1725" s="6">
        <f t="shared" si="31"/>
        <v>1122583465.7499995</v>
      </c>
    </row>
    <row r="1726" spans="2:14" ht="22.5" x14ac:dyDescent="0.25">
      <c r="B1726" s="37" t="s">
        <v>68</v>
      </c>
      <c r="C1726" s="37"/>
      <c r="D1726" s="10"/>
      <c r="E1726" s="11" t="s">
        <v>1017</v>
      </c>
      <c r="F1726" s="37" t="s">
        <v>1018</v>
      </c>
      <c r="G1726" s="37"/>
      <c r="H1726" s="37"/>
      <c r="I1726" s="37"/>
      <c r="J1726" s="37"/>
      <c r="K1726" s="37"/>
      <c r="L1726" s="12">
        <v>1493360.56</v>
      </c>
      <c r="M1726" s="12">
        <v>0</v>
      </c>
      <c r="N1726" s="6">
        <f t="shared" ref="N1726:N1789" si="32">+N1725+L1726-M1726</f>
        <v>1124076826.3099995</v>
      </c>
    </row>
    <row r="1727" spans="2:14" x14ac:dyDescent="0.25">
      <c r="F1727" s="37"/>
      <c r="G1727" s="37"/>
      <c r="H1727" s="37"/>
      <c r="I1727" s="37"/>
      <c r="J1727" s="37"/>
      <c r="K1727" s="37"/>
      <c r="N1727" s="6">
        <f t="shared" si="32"/>
        <v>1124076826.3099995</v>
      </c>
    </row>
    <row r="1728" spans="2:14" ht="22.5" x14ac:dyDescent="0.25">
      <c r="B1728" s="37" t="s">
        <v>71</v>
      </c>
      <c r="C1728" s="37"/>
      <c r="D1728" s="10"/>
      <c r="E1728" s="11" t="s">
        <v>1037</v>
      </c>
      <c r="F1728" s="37" t="s">
        <v>1038</v>
      </c>
      <c r="G1728" s="37"/>
      <c r="H1728" s="37"/>
      <c r="I1728" s="37"/>
      <c r="J1728" s="37"/>
      <c r="K1728" s="37"/>
      <c r="L1728" s="12">
        <v>0</v>
      </c>
      <c r="M1728" s="12">
        <v>218963.12</v>
      </c>
      <c r="N1728" s="6">
        <f t="shared" si="32"/>
        <v>1123857863.1899996</v>
      </c>
    </row>
    <row r="1729" spans="2:14" x14ac:dyDescent="0.25">
      <c r="F1729" s="37"/>
      <c r="G1729" s="37"/>
      <c r="H1729" s="37"/>
      <c r="I1729" s="37"/>
      <c r="J1729" s="37"/>
      <c r="K1729" s="37"/>
      <c r="N1729" s="6">
        <f t="shared" si="32"/>
        <v>1123857863.1899996</v>
      </c>
    </row>
    <row r="1730" spans="2:14" ht="27.75" customHeight="1" x14ac:dyDescent="0.25">
      <c r="B1730" s="37" t="s">
        <v>71</v>
      </c>
      <c r="C1730" s="37"/>
      <c r="D1730" s="10"/>
      <c r="E1730" s="11" t="s">
        <v>495</v>
      </c>
      <c r="F1730" s="37" t="s">
        <v>496</v>
      </c>
      <c r="G1730" s="37"/>
      <c r="H1730" s="37"/>
      <c r="I1730" s="37"/>
      <c r="J1730" s="37"/>
      <c r="K1730" s="37"/>
      <c r="L1730" s="12">
        <v>82085</v>
      </c>
      <c r="M1730" s="12">
        <v>0</v>
      </c>
      <c r="N1730" s="6">
        <f t="shared" si="32"/>
        <v>1123939948.1899996</v>
      </c>
    </row>
    <row r="1731" spans="2:14" x14ac:dyDescent="0.25">
      <c r="F1731" s="37"/>
      <c r="G1731" s="37"/>
      <c r="H1731" s="37"/>
      <c r="I1731" s="37"/>
      <c r="J1731" s="37"/>
      <c r="K1731" s="37"/>
      <c r="N1731" s="6">
        <f t="shared" si="32"/>
        <v>1123939948.1899996</v>
      </c>
    </row>
    <row r="1732" spans="2:14" ht="22.5" x14ac:dyDescent="0.25">
      <c r="B1732" s="37" t="s">
        <v>71</v>
      </c>
      <c r="C1732" s="37"/>
      <c r="D1732" s="10"/>
      <c r="E1732" s="11" t="s">
        <v>1039</v>
      </c>
      <c r="F1732" s="37" t="s">
        <v>1040</v>
      </c>
      <c r="G1732" s="37"/>
      <c r="H1732" s="37"/>
      <c r="I1732" s="37"/>
      <c r="J1732" s="37"/>
      <c r="K1732" s="37"/>
      <c r="L1732" s="12">
        <v>278074.02</v>
      </c>
      <c r="M1732" s="12">
        <v>0</v>
      </c>
      <c r="N1732" s="6">
        <f t="shared" si="32"/>
        <v>1124218022.2099996</v>
      </c>
    </row>
    <row r="1733" spans="2:14" x14ac:dyDescent="0.25">
      <c r="F1733" s="37"/>
      <c r="G1733" s="37"/>
      <c r="H1733" s="37"/>
      <c r="I1733" s="37"/>
      <c r="J1733" s="37"/>
      <c r="K1733" s="37"/>
      <c r="N1733" s="6">
        <f t="shared" si="32"/>
        <v>1124218022.2099996</v>
      </c>
    </row>
    <row r="1734" spans="2:14" ht="22.5" x14ac:dyDescent="0.25">
      <c r="B1734" s="37" t="s">
        <v>71</v>
      </c>
      <c r="C1734" s="37"/>
      <c r="D1734" s="10"/>
      <c r="E1734" s="11" t="s">
        <v>1041</v>
      </c>
      <c r="F1734" s="37" t="s">
        <v>1042</v>
      </c>
      <c r="G1734" s="37"/>
      <c r="H1734" s="37"/>
      <c r="I1734" s="37"/>
      <c r="J1734" s="37"/>
      <c r="K1734" s="37"/>
      <c r="L1734" s="12">
        <v>756563.19</v>
      </c>
      <c r="M1734" s="12">
        <v>0</v>
      </c>
      <c r="N1734" s="6">
        <f t="shared" si="32"/>
        <v>1124974585.3999996</v>
      </c>
    </row>
    <row r="1735" spans="2:14" x14ac:dyDescent="0.25">
      <c r="F1735" s="37"/>
      <c r="G1735" s="37"/>
      <c r="H1735" s="37"/>
      <c r="I1735" s="37"/>
      <c r="J1735" s="37"/>
      <c r="K1735" s="37"/>
      <c r="N1735" s="6">
        <f t="shared" si="32"/>
        <v>1124974585.3999996</v>
      </c>
    </row>
    <row r="1736" spans="2:14" ht="22.5" x14ac:dyDescent="0.25">
      <c r="B1736" s="37" t="s">
        <v>71</v>
      </c>
      <c r="C1736" s="37"/>
      <c r="D1736" s="10"/>
      <c r="E1736" s="11" t="s">
        <v>1105</v>
      </c>
      <c r="F1736" s="37" t="s">
        <v>1106</v>
      </c>
      <c r="G1736" s="37"/>
      <c r="H1736" s="37"/>
      <c r="I1736" s="37"/>
      <c r="J1736" s="37"/>
      <c r="K1736" s="37"/>
      <c r="L1736" s="12">
        <v>4104.1000000000004</v>
      </c>
      <c r="M1736" s="12">
        <v>0</v>
      </c>
      <c r="N1736" s="6">
        <f t="shared" si="32"/>
        <v>1124978689.4999995</v>
      </c>
    </row>
    <row r="1737" spans="2:14" x14ac:dyDescent="0.25">
      <c r="F1737" s="37"/>
      <c r="G1737" s="37"/>
      <c r="H1737" s="37"/>
      <c r="I1737" s="37"/>
      <c r="J1737" s="37"/>
      <c r="K1737" s="37"/>
      <c r="N1737" s="6">
        <f t="shared" si="32"/>
        <v>1124978689.4999995</v>
      </c>
    </row>
    <row r="1738" spans="2:14" ht="22.5" x14ac:dyDescent="0.25">
      <c r="B1738" s="37" t="s">
        <v>74</v>
      </c>
      <c r="C1738" s="37"/>
      <c r="D1738" s="10"/>
      <c r="E1738" s="11" t="s">
        <v>533</v>
      </c>
      <c r="F1738" s="37" t="s">
        <v>534</v>
      </c>
      <c r="G1738" s="37"/>
      <c r="H1738" s="37"/>
      <c r="I1738" s="37"/>
      <c r="J1738" s="37"/>
      <c r="K1738" s="37"/>
      <c r="L1738" s="12">
        <v>569000</v>
      </c>
      <c r="M1738" s="12">
        <v>0</v>
      </c>
      <c r="N1738" s="6">
        <f t="shared" si="32"/>
        <v>1125547689.4999995</v>
      </c>
    </row>
    <row r="1739" spans="2:14" x14ac:dyDescent="0.25">
      <c r="F1739" s="37"/>
      <c r="G1739" s="37"/>
      <c r="H1739" s="37"/>
      <c r="I1739" s="37"/>
      <c r="J1739" s="37"/>
      <c r="K1739" s="37"/>
      <c r="N1739" s="6">
        <f t="shared" si="32"/>
        <v>1125547689.4999995</v>
      </c>
    </row>
    <row r="1740" spans="2:14" ht="22.5" x14ac:dyDescent="0.25">
      <c r="B1740" s="37" t="s">
        <v>74</v>
      </c>
      <c r="C1740" s="37"/>
      <c r="D1740" s="10"/>
      <c r="E1740" s="11" t="s">
        <v>1058</v>
      </c>
      <c r="F1740" s="37" t="s">
        <v>1059</v>
      </c>
      <c r="G1740" s="37"/>
      <c r="H1740" s="37"/>
      <c r="I1740" s="37"/>
      <c r="J1740" s="37"/>
      <c r="K1740" s="37"/>
      <c r="L1740" s="12">
        <v>1197647.5</v>
      </c>
      <c r="M1740" s="12">
        <v>0</v>
      </c>
      <c r="N1740" s="6">
        <f t="shared" si="32"/>
        <v>1126745336.9999995</v>
      </c>
    </row>
    <row r="1741" spans="2:14" x14ac:dyDescent="0.25">
      <c r="F1741" s="37"/>
      <c r="G1741" s="37"/>
      <c r="H1741" s="37"/>
      <c r="I1741" s="37"/>
      <c r="J1741" s="37"/>
      <c r="K1741" s="37"/>
      <c r="N1741" s="6">
        <f t="shared" si="32"/>
        <v>1126745336.9999995</v>
      </c>
    </row>
    <row r="1742" spans="2:14" ht="22.5" x14ac:dyDescent="0.25">
      <c r="B1742" s="37" t="s">
        <v>74</v>
      </c>
      <c r="C1742" s="37"/>
      <c r="D1742" s="10"/>
      <c r="E1742" s="11" t="s">
        <v>1107</v>
      </c>
      <c r="F1742" s="37" t="s">
        <v>1108</v>
      </c>
      <c r="G1742" s="37"/>
      <c r="H1742" s="37"/>
      <c r="I1742" s="37"/>
      <c r="J1742" s="37"/>
      <c r="K1742" s="37"/>
      <c r="L1742" s="12">
        <v>170435.29</v>
      </c>
      <c r="M1742" s="12">
        <v>0</v>
      </c>
      <c r="N1742" s="6">
        <f t="shared" si="32"/>
        <v>1126915772.2899995</v>
      </c>
    </row>
    <row r="1743" spans="2:14" x14ac:dyDescent="0.25">
      <c r="F1743" s="37"/>
      <c r="G1743" s="37"/>
      <c r="H1743" s="37"/>
      <c r="I1743" s="37"/>
      <c r="J1743" s="37"/>
      <c r="K1743" s="37"/>
      <c r="N1743" s="6">
        <f t="shared" si="32"/>
        <v>1126915772.2899995</v>
      </c>
    </row>
    <row r="1744" spans="2:14" ht="22.5" x14ac:dyDescent="0.25">
      <c r="B1744" s="37" t="s">
        <v>77</v>
      </c>
      <c r="C1744" s="37"/>
      <c r="D1744" s="10"/>
      <c r="E1744" s="11" t="s">
        <v>567</v>
      </c>
      <c r="F1744" s="37" t="s">
        <v>568</v>
      </c>
      <c r="G1744" s="37"/>
      <c r="H1744" s="37"/>
      <c r="I1744" s="37"/>
      <c r="J1744" s="37"/>
      <c r="K1744" s="37"/>
      <c r="L1744" s="12">
        <v>59000</v>
      </c>
      <c r="M1744" s="12">
        <v>0</v>
      </c>
      <c r="N1744" s="6">
        <f t="shared" si="32"/>
        <v>1126974772.2899995</v>
      </c>
    </row>
    <row r="1745" spans="2:14" x14ac:dyDescent="0.25">
      <c r="F1745" s="37"/>
      <c r="G1745" s="37"/>
      <c r="H1745" s="37"/>
      <c r="I1745" s="37"/>
      <c r="J1745" s="37"/>
      <c r="K1745" s="37"/>
      <c r="N1745" s="6">
        <f t="shared" si="32"/>
        <v>1126974772.2899995</v>
      </c>
    </row>
    <row r="1746" spans="2:14" ht="25.5" customHeight="1" x14ac:dyDescent="0.25">
      <c r="B1746" s="37" t="s">
        <v>77</v>
      </c>
      <c r="C1746" s="37"/>
      <c r="D1746" s="10"/>
      <c r="E1746" s="11" t="s">
        <v>1109</v>
      </c>
      <c r="F1746" s="37" t="s">
        <v>1110</v>
      </c>
      <c r="G1746" s="37"/>
      <c r="H1746" s="37"/>
      <c r="I1746" s="37"/>
      <c r="J1746" s="37"/>
      <c r="K1746" s="37"/>
      <c r="L1746" s="12">
        <v>234686.41</v>
      </c>
      <c r="M1746" s="12">
        <v>0</v>
      </c>
      <c r="N1746" s="6">
        <f t="shared" si="32"/>
        <v>1127209458.6999996</v>
      </c>
    </row>
    <row r="1747" spans="2:14" ht="22.5" x14ac:dyDescent="0.25">
      <c r="B1747" s="37" t="s">
        <v>77</v>
      </c>
      <c r="C1747" s="37"/>
      <c r="D1747" s="10"/>
      <c r="E1747" s="11" t="s">
        <v>1111</v>
      </c>
      <c r="F1747" s="37" t="s">
        <v>1112</v>
      </c>
      <c r="G1747" s="37"/>
      <c r="H1747" s="37"/>
      <c r="I1747" s="37"/>
      <c r="J1747" s="37"/>
      <c r="K1747" s="37"/>
      <c r="L1747" s="12">
        <v>486810.44</v>
      </c>
      <c r="M1747" s="12">
        <v>0</v>
      </c>
      <c r="N1747" s="6">
        <f t="shared" si="32"/>
        <v>1127696269.1399996</v>
      </c>
    </row>
    <row r="1748" spans="2:14" x14ac:dyDescent="0.25">
      <c r="F1748" s="37"/>
      <c r="G1748" s="37"/>
      <c r="H1748" s="37"/>
      <c r="I1748" s="37"/>
      <c r="J1748" s="37"/>
      <c r="K1748" s="37"/>
      <c r="N1748" s="6">
        <f t="shared" si="32"/>
        <v>1127696269.1399996</v>
      </c>
    </row>
    <row r="1749" spans="2:14" ht="22.5" x14ac:dyDescent="0.25">
      <c r="B1749" s="37" t="s">
        <v>77</v>
      </c>
      <c r="C1749" s="37"/>
      <c r="D1749" s="10"/>
      <c r="E1749" s="11" t="s">
        <v>1113</v>
      </c>
      <c r="F1749" s="37" t="s">
        <v>1114</v>
      </c>
      <c r="G1749" s="37"/>
      <c r="H1749" s="37"/>
      <c r="I1749" s="37"/>
      <c r="J1749" s="37"/>
      <c r="K1749" s="37"/>
      <c r="L1749" s="12">
        <v>353834.64</v>
      </c>
      <c r="M1749" s="12">
        <v>0</v>
      </c>
      <c r="N1749" s="6">
        <f t="shared" si="32"/>
        <v>1128050103.7799997</v>
      </c>
    </row>
    <row r="1750" spans="2:14" x14ac:dyDescent="0.25">
      <c r="F1750" s="37"/>
      <c r="G1750" s="37"/>
      <c r="H1750" s="37"/>
      <c r="I1750" s="37"/>
      <c r="J1750" s="37"/>
      <c r="K1750" s="37"/>
      <c r="N1750" s="6">
        <f t="shared" si="32"/>
        <v>1128050103.7799997</v>
      </c>
    </row>
    <row r="1751" spans="2:14" ht="22.5" x14ac:dyDescent="0.25">
      <c r="B1751" s="37" t="s">
        <v>80</v>
      </c>
      <c r="C1751" s="37"/>
      <c r="D1751" s="10"/>
      <c r="E1751" s="11" t="s">
        <v>592</v>
      </c>
      <c r="F1751" s="37" t="s">
        <v>593</v>
      </c>
      <c r="G1751" s="37"/>
      <c r="H1751" s="37"/>
      <c r="I1751" s="37"/>
      <c r="J1751" s="37"/>
      <c r="K1751" s="37"/>
      <c r="L1751" s="12">
        <v>134642</v>
      </c>
      <c r="M1751" s="12">
        <v>0</v>
      </c>
      <c r="N1751" s="6">
        <f t="shared" si="32"/>
        <v>1128184745.7799997</v>
      </c>
    </row>
    <row r="1752" spans="2:14" x14ac:dyDescent="0.25">
      <c r="F1752" s="37"/>
      <c r="G1752" s="37"/>
      <c r="H1752" s="37"/>
      <c r="I1752" s="37"/>
      <c r="J1752" s="37"/>
      <c r="K1752" s="37"/>
      <c r="N1752" s="6">
        <f t="shared" si="32"/>
        <v>1128184745.7799997</v>
      </c>
    </row>
    <row r="1753" spans="2:14" ht="22.5" x14ac:dyDescent="0.25">
      <c r="B1753" s="37" t="s">
        <v>80</v>
      </c>
      <c r="C1753" s="37"/>
      <c r="D1753" s="10"/>
      <c r="E1753" s="11" t="s">
        <v>1115</v>
      </c>
      <c r="F1753" s="37" t="s">
        <v>1116</v>
      </c>
      <c r="G1753" s="37"/>
      <c r="H1753" s="37"/>
      <c r="I1753" s="37"/>
      <c r="J1753" s="37"/>
      <c r="K1753" s="37"/>
      <c r="L1753" s="12">
        <v>194171.01</v>
      </c>
      <c r="M1753" s="12">
        <v>0</v>
      </c>
      <c r="N1753" s="6">
        <f t="shared" si="32"/>
        <v>1128378916.7899997</v>
      </c>
    </row>
    <row r="1754" spans="2:14" x14ac:dyDescent="0.25">
      <c r="F1754" s="37"/>
      <c r="G1754" s="37"/>
      <c r="H1754" s="37"/>
      <c r="I1754" s="37"/>
      <c r="J1754" s="37"/>
      <c r="K1754" s="37"/>
      <c r="N1754" s="6">
        <f t="shared" si="32"/>
        <v>1128378916.7899997</v>
      </c>
    </row>
    <row r="1755" spans="2:14" ht="22.5" x14ac:dyDescent="0.25">
      <c r="B1755" s="37" t="s">
        <v>80</v>
      </c>
      <c r="C1755" s="37"/>
      <c r="D1755" s="10"/>
      <c r="E1755" s="11" t="s">
        <v>1117</v>
      </c>
      <c r="F1755" s="37" t="s">
        <v>1118</v>
      </c>
      <c r="G1755" s="37"/>
      <c r="H1755" s="37"/>
      <c r="I1755" s="37"/>
      <c r="J1755" s="37"/>
      <c r="K1755" s="37"/>
      <c r="L1755" s="12">
        <v>335766.73</v>
      </c>
      <c r="M1755" s="12">
        <v>0</v>
      </c>
      <c r="N1755" s="6">
        <f t="shared" si="32"/>
        <v>1128714683.5199997</v>
      </c>
    </row>
    <row r="1756" spans="2:14" x14ac:dyDescent="0.25">
      <c r="F1756" s="37"/>
      <c r="G1756" s="37"/>
      <c r="H1756" s="37"/>
      <c r="I1756" s="37"/>
      <c r="J1756" s="37"/>
      <c r="K1756" s="37"/>
      <c r="N1756" s="6">
        <f t="shared" si="32"/>
        <v>1128714683.5199997</v>
      </c>
    </row>
    <row r="1757" spans="2:14" ht="22.5" x14ac:dyDescent="0.25">
      <c r="B1757" s="37" t="s">
        <v>83</v>
      </c>
      <c r="C1757" s="37"/>
      <c r="D1757" s="10"/>
      <c r="E1757" s="11" t="s">
        <v>1119</v>
      </c>
      <c r="F1757" s="37" t="s">
        <v>1120</v>
      </c>
      <c r="G1757" s="37"/>
      <c r="H1757" s="37"/>
      <c r="I1757" s="37"/>
      <c r="J1757" s="37"/>
      <c r="K1757" s="37"/>
      <c r="L1757" s="12">
        <v>367518.57</v>
      </c>
      <c r="M1757" s="12">
        <v>0</v>
      </c>
      <c r="N1757" s="6">
        <f t="shared" si="32"/>
        <v>1129082202.0899997</v>
      </c>
    </row>
    <row r="1758" spans="2:14" x14ac:dyDescent="0.25">
      <c r="F1758" s="37"/>
      <c r="G1758" s="37"/>
      <c r="H1758" s="37"/>
      <c r="I1758" s="37"/>
      <c r="J1758" s="37"/>
      <c r="K1758" s="37"/>
      <c r="N1758" s="6">
        <f t="shared" si="32"/>
        <v>1129082202.0899997</v>
      </c>
    </row>
    <row r="1759" spans="2:14" ht="22.5" x14ac:dyDescent="0.25">
      <c r="B1759" s="37" t="s">
        <v>83</v>
      </c>
      <c r="C1759" s="37"/>
      <c r="D1759" s="10"/>
      <c r="E1759" s="11" t="s">
        <v>1079</v>
      </c>
      <c r="F1759" s="37" t="s">
        <v>1080</v>
      </c>
      <c r="G1759" s="37"/>
      <c r="H1759" s="37"/>
      <c r="I1759" s="37"/>
      <c r="J1759" s="37"/>
      <c r="K1759" s="37"/>
      <c r="L1759" s="12">
        <v>1880242.54</v>
      </c>
      <c r="M1759" s="12">
        <v>0</v>
      </c>
      <c r="N1759" s="6">
        <f t="shared" si="32"/>
        <v>1130962444.6299996</v>
      </c>
    </row>
    <row r="1760" spans="2:14" x14ac:dyDescent="0.25">
      <c r="F1760" s="37"/>
      <c r="G1760" s="37"/>
      <c r="H1760" s="37"/>
      <c r="I1760" s="37"/>
      <c r="J1760" s="37"/>
      <c r="K1760" s="37"/>
      <c r="N1760" s="6">
        <f t="shared" si="32"/>
        <v>1130962444.6299996</v>
      </c>
    </row>
    <row r="1761" spans="2:14" ht="22.5" x14ac:dyDescent="0.25">
      <c r="B1761" s="37" t="s">
        <v>83</v>
      </c>
      <c r="C1761" s="37"/>
      <c r="D1761" s="10"/>
      <c r="E1761" s="11" t="s">
        <v>1081</v>
      </c>
      <c r="F1761" s="37" t="s">
        <v>1082</v>
      </c>
      <c r="G1761" s="37"/>
      <c r="H1761" s="37"/>
      <c r="I1761" s="37"/>
      <c r="J1761" s="37"/>
      <c r="K1761" s="37"/>
      <c r="L1761" s="12">
        <v>4594961.12</v>
      </c>
      <c r="M1761" s="12">
        <v>0</v>
      </c>
      <c r="N1761" s="6">
        <f t="shared" si="32"/>
        <v>1135557405.7499995</v>
      </c>
    </row>
    <row r="1762" spans="2:14" x14ac:dyDescent="0.25">
      <c r="F1762" s="37"/>
      <c r="G1762" s="37"/>
      <c r="H1762" s="37"/>
      <c r="I1762" s="37"/>
      <c r="J1762" s="37"/>
      <c r="K1762" s="37"/>
      <c r="N1762" s="6">
        <f t="shared" si="32"/>
        <v>1135557405.7499995</v>
      </c>
    </row>
    <row r="1763" spans="2:14" ht="22.5" x14ac:dyDescent="0.25">
      <c r="B1763" s="37" t="s">
        <v>83</v>
      </c>
      <c r="C1763" s="37"/>
      <c r="D1763" s="10"/>
      <c r="E1763" s="11" t="s">
        <v>666</v>
      </c>
      <c r="F1763" s="37" t="s">
        <v>667</v>
      </c>
      <c r="G1763" s="37"/>
      <c r="H1763" s="37"/>
      <c r="I1763" s="37"/>
      <c r="J1763" s="37"/>
      <c r="K1763" s="37"/>
      <c r="L1763" s="12">
        <v>130900</v>
      </c>
      <c r="M1763" s="12">
        <v>0</v>
      </c>
      <c r="N1763" s="6">
        <f t="shared" si="32"/>
        <v>1135688305.7499995</v>
      </c>
    </row>
    <row r="1764" spans="2:14" x14ac:dyDescent="0.25">
      <c r="F1764" s="37"/>
      <c r="G1764" s="37"/>
      <c r="H1764" s="37"/>
      <c r="I1764" s="37"/>
      <c r="J1764" s="37"/>
      <c r="K1764" s="37"/>
      <c r="N1764" s="6">
        <f t="shared" si="32"/>
        <v>1135688305.7499995</v>
      </c>
    </row>
    <row r="1765" spans="2:14" ht="22.5" x14ac:dyDescent="0.25">
      <c r="B1765" s="37" t="s">
        <v>86</v>
      </c>
      <c r="C1765" s="37"/>
      <c r="D1765" s="10"/>
      <c r="E1765" s="11" t="s">
        <v>1121</v>
      </c>
      <c r="F1765" s="37" t="s">
        <v>1122</v>
      </c>
      <c r="G1765" s="37"/>
      <c r="H1765" s="37"/>
      <c r="I1765" s="37"/>
      <c r="J1765" s="37"/>
      <c r="K1765" s="37"/>
      <c r="L1765" s="12">
        <v>125249.48</v>
      </c>
      <c r="M1765" s="12">
        <v>0</v>
      </c>
      <c r="N1765" s="6">
        <f t="shared" si="32"/>
        <v>1135813555.2299995</v>
      </c>
    </row>
    <row r="1766" spans="2:14" x14ac:dyDescent="0.25">
      <c r="F1766" s="37"/>
      <c r="G1766" s="37"/>
      <c r="H1766" s="37"/>
      <c r="I1766" s="37"/>
      <c r="J1766" s="37"/>
      <c r="K1766" s="37"/>
      <c r="N1766" s="6">
        <f t="shared" si="32"/>
        <v>1135813555.2299995</v>
      </c>
    </row>
    <row r="1767" spans="2:14" ht="22.5" x14ac:dyDescent="0.25">
      <c r="B1767" s="37" t="s">
        <v>86</v>
      </c>
      <c r="C1767" s="37"/>
      <c r="D1767" s="10"/>
      <c r="E1767" s="11" t="s">
        <v>1085</v>
      </c>
      <c r="F1767" s="37" t="s">
        <v>1086</v>
      </c>
      <c r="G1767" s="37"/>
      <c r="H1767" s="37"/>
      <c r="I1767" s="37"/>
      <c r="J1767" s="37"/>
      <c r="K1767" s="37"/>
      <c r="L1767" s="12">
        <v>3536375.52</v>
      </c>
      <c r="M1767" s="12">
        <v>0</v>
      </c>
      <c r="N1767" s="6">
        <f t="shared" si="32"/>
        <v>1139349930.7499995</v>
      </c>
    </row>
    <row r="1768" spans="2:14" x14ac:dyDescent="0.25">
      <c r="F1768" s="37"/>
      <c r="G1768" s="37"/>
      <c r="H1768" s="37"/>
      <c r="I1768" s="37"/>
      <c r="J1768" s="37"/>
      <c r="K1768" s="37"/>
      <c r="N1768" s="6">
        <f t="shared" si="32"/>
        <v>1139349930.7499995</v>
      </c>
    </row>
    <row r="1769" spans="2:14" ht="22.5" x14ac:dyDescent="0.25">
      <c r="B1769" s="37" t="s">
        <v>86</v>
      </c>
      <c r="C1769" s="37"/>
      <c r="D1769" s="10"/>
      <c r="E1769" s="11" t="s">
        <v>706</v>
      </c>
      <c r="F1769" s="37" t="s">
        <v>707</v>
      </c>
      <c r="G1769" s="37"/>
      <c r="H1769" s="37"/>
      <c r="I1769" s="37"/>
      <c r="J1769" s="37"/>
      <c r="K1769" s="37"/>
      <c r="L1769" s="12">
        <v>617000</v>
      </c>
      <c r="M1769" s="12">
        <v>0</v>
      </c>
      <c r="N1769" s="6">
        <f t="shared" si="32"/>
        <v>1139966930.7499995</v>
      </c>
    </row>
    <row r="1770" spans="2:14" x14ac:dyDescent="0.25">
      <c r="F1770" s="37"/>
      <c r="G1770" s="37"/>
      <c r="H1770" s="37"/>
      <c r="I1770" s="37"/>
      <c r="J1770" s="37"/>
      <c r="K1770" s="37"/>
      <c r="N1770" s="6">
        <f t="shared" si="32"/>
        <v>1139966930.7499995</v>
      </c>
    </row>
    <row r="1771" spans="2:14" ht="22.5" x14ac:dyDescent="0.25">
      <c r="B1771" s="37" t="s">
        <v>86</v>
      </c>
      <c r="C1771" s="37"/>
      <c r="D1771" s="10"/>
      <c r="E1771" s="11" t="s">
        <v>1087</v>
      </c>
      <c r="F1771" s="37" t="s">
        <v>1088</v>
      </c>
      <c r="G1771" s="37"/>
      <c r="H1771" s="37"/>
      <c r="I1771" s="37"/>
      <c r="J1771" s="37"/>
      <c r="K1771" s="37"/>
      <c r="L1771" s="12">
        <v>0</v>
      </c>
      <c r="M1771" s="12">
        <v>294267.5</v>
      </c>
      <c r="N1771" s="6">
        <f t="shared" si="32"/>
        <v>1139672663.2499995</v>
      </c>
    </row>
    <row r="1772" spans="2:14" x14ac:dyDescent="0.25">
      <c r="F1772" s="37"/>
      <c r="G1772" s="37"/>
      <c r="H1772" s="37"/>
      <c r="I1772" s="37"/>
      <c r="J1772" s="37"/>
      <c r="K1772" s="37"/>
      <c r="N1772" s="6">
        <f t="shared" si="32"/>
        <v>1139672663.2499995</v>
      </c>
    </row>
    <row r="1773" spans="2:14" ht="22.5" x14ac:dyDescent="0.25">
      <c r="B1773" s="37" t="s">
        <v>86</v>
      </c>
      <c r="C1773" s="37"/>
      <c r="D1773" s="10"/>
      <c r="E1773" s="11" t="s">
        <v>1089</v>
      </c>
      <c r="F1773" s="37" t="s">
        <v>1090</v>
      </c>
      <c r="G1773" s="37"/>
      <c r="H1773" s="37"/>
      <c r="I1773" s="37"/>
      <c r="J1773" s="37"/>
      <c r="K1773" s="37"/>
      <c r="L1773" s="12">
        <v>0</v>
      </c>
      <c r="M1773" s="12">
        <v>75048</v>
      </c>
      <c r="N1773" s="6">
        <f t="shared" si="32"/>
        <v>1139597615.2499995</v>
      </c>
    </row>
    <row r="1774" spans="2:14" x14ac:dyDescent="0.25">
      <c r="F1774" s="37"/>
      <c r="G1774" s="37"/>
      <c r="H1774" s="37"/>
      <c r="I1774" s="37"/>
      <c r="J1774" s="37"/>
      <c r="K1774" s="37"/>
      <c r="N1774" s="6">
        <f t="shared" si="32"/>
        <v>1139597615.2499995</v>
      </c>
    </row>
    <row r="1775" spans="2:14" ht="22.5" x14ac:dyDescent="0.25">
      <c r="B1775" s="37" t="s">
        <v>12</v>
      </c>
      <c r="C1775" s="37"/>
      <c r="D1775" s="10"/>
      <c r="E1775" s="11" t="s">
        <v>724</v>
      </c>
      <c r="F1775" s="37" t="s">
        <v>725</v>
      </c>
      <c r="G1775" s="37"/>
      <c r="H1775" s="37"/>
      <c r="I1775" s="37"/>
      <c r="J1775" s="37"/>
      <c r="K1775" s="37"/>
      <c r="L1775" s="12">
        <v>48000</v>
      </c>
      <c r="M1775" s="12">
        <v>0</v>
      </c>
      <c r="N1775" s="6">
        <f t="shared" si="32"/>
        <v>1139645615.2499995</v>
      </c>
    </row>
    <row r="1776" spans="2:14" x14ac:dyDescent="0.25">
      <c r="F1776" s="37"/>
      <c r="G1776" s="37"/>
      <c r="H1776" s="37"/>
      <c r="I1776" s="37"/>
      <c r="J1776" s="37"/>
      <c r="K1776" s="37"/>
      <c r="N1776" s="6">
        <f t="shared" si="32"/>
        <v>1139645615.2499995</v>
      </c>
    </row>
    <row r="1777" spans="2:15" ht="22.5" x14ac:dyDescent="0.25">
      <c r="B1777" s="37" t="s">
        <v>12</v>
      </c>
      <c r="C1777" s="37"/>
      <c r="D1777" s="10"/>
      <c r="E1777" s="11" t="s">
        <v>1091</v>
      </c>
      <c r="F1777" s="37" t="s">
        <v>1092</v>
      </c>
      <c r="G1777" s="37"/>
      <c r="H1777" s="37"/>
      <c r="I1777" s="37"/>
      <c r="J1777" s="37"/>
      <c r="K1777" s="37"/>
      <c r="L1777" s="12">
        <v>0</v>
      </c>
      <c r="M1777" s="12">
        <v>585367.5</v>
      </c>
      <c r="N1777" s="6">
        <f t="shared" si="32"/>
        <v>1139060247.7499995</v>
      </c>
    </row>
    <row r="1778" spans="2:15" x14ac:dyDescent="0.25">
      <c r="F1778" s="37"/>
      <c r="G1778" s="37"/>
      <c r="H1778" s="37"/>
      <c r="I1778" s="37"/>
      <c r="J1778" s="37"/>
      <c r="K1778" s="37"/>
      <c r="N1778" s="6">
        <f t="shared" si="32"/>
        <v>1139060247.7499995</v>
      </c>
    </row>
    <row r="1779" spans="2:15" ht="22.5" x14ac:dyDescent="0.25">
      <c r="B1779" s="37" t="s">
        <v>12</v>
      </c>
      <c r="C1779" s="37"/>
      <c r="D1779" s="10"/>
      <c r="E1779" s="11" t="s">
        <v>1093</v>
      </c>
      <c r="F1779" s="37" t="s">
        <v>1094</v>
      </c>
      <c r="G1779" s="37"/>
      <c r="H1779" s="37"/>
      <c r="I1779" s="37"/>
      <c r="J1779" s="37"/>
      <c r="K1779" s="37"/>
      <c r="L1779" s="12">
        <v>452818.53</v>
      </c>
      <c r="M1779" s="12">
        <v>0</v>
      </c>
      <c r="N1779" s="6">
        <f t="shared" si="32"/>
        <v>1139513066.2799995</v>
      </c>
    </row>
    <row r="1780" spans="2:15" x14ac:dyDescent="0.25">
      <c r="F1780" s="37"/>
      <c r="G1780" s="37"/>
      <c r="H1780" s="37"/>
      <c r="I1780" s="37"/>
      <c r="J1780" s="37"/>
      <c r="K1780" s="37"/>
      <c r="N1780" s="6">
        <f t="shared" si="32"/>
        <v>1139513066.2799995</v>
      </c>
    </row>
    <row r="1781" spans="2:15" ht="22.5" x14ac:dyDescent="0.25">
      <c r="B1781" s="37" t="s">
        <v>15</v>
      </c>
      <c r="C1781" s="37"/>
      <c r="D1781" s="10"/>
      <c r="E1781" s="11" t="s">
        <v>748</v>
      </c>
      <c r="F1781" s="37" t="s">
        <v>749</v>
      </c>
      <c r="G1781" s="37"/>
      <c r="H1781" s="37"/>
      <c r="I1781" s="37"/>
      <c r="J1781" s="37"/>
      <c r="K1781" s="37"/>
      <c r="L1781" s="12">
        <v>69208</v>
      </c>
      <c r="M1781" s="12">
        <v>0</v>
      </c>
      <c r="N1781" s="6">
        <f t="shared" si="32"/>
        <v>1139582274.2799995</v>
      </c>
    </row>
    <row r="1782" spans="2:15" x14ac:dyDescent="0.25">
      <c r="F1782" s="37"/>
      <c r="G1782" s="37"/>
      <c r="H1782" s="37"/>
      <c r="I1782" s="37"/>
      <c r="J1782" s="37"/>
      <c r="K1782" s="37"/>
      <c r="N1782" s="6">
        <f t="shared" si="32"/>
        <v>1139582274.2799995</v>
      </c>
    </row>
    <row r="1783" spans="2:15" ht="27" customHeight="1" x14ac:dyDescent="0.25">
      <c r="B1783" s="37" t="s">
        <v>15</v>
      </c>
      <c r="C1783" s="37"/>
      <c r="D1783" s="10"/>
      <c r="E1783" s="11" t="s">
        <v>1099</v>
      </c>
      <c r="F1783" s="37" t="s">
        <v>1100</v>
      </c>
      <c r="G1783" s="37"/>
      <c r="H1783" s="37"/>
      <c r="I1783" s="37"/>
      <c r="J1783" s="37"/>
      <c r="K1783" s="37"/>
      <c r="L1783" s="12">
        <v>554698.1</v>
      </c>
      <c r="M1783" s="12">
        <v>0</v>
      </c>
      <c r="N1783" s="6">
        <f t="shared" si="32"/>
        <v>1140136972.3799994</v>
      </c>
    </row>
    <row r="1784" spans="2:15" ht="4.5" hidden="1" customHeight="1" x14ac:dyDescent="0.25">
      <c r="F1784" s="37"/>
      <c r="G1784" s="37"/>
      <c r="H1784" s="37"/>
      <c r="I1784" s="37"/>
      <c r="J1784" s="37"/>
      <c r="K1784" s="37"/>
      <c r="N1784" s="6">
        <f t="shared" si="32"/>
        <v>1140136972.3799994</v>
      </c>
    </row>
    <row r="1785" spans="2:15" ht="10.5" customHeight="1" x14ac:dyDescent="0.25">
      <c r="B1785" s="37" t="s">
        <v>15</v>
      </c>
      <c r="C1785" s="37"/>
      <c r="D1785" s="10"/>
      <c r="E1785" s="11" t="s">
        <v>1101</v>
      </c>
      <c r="F1785" s="37" t="s">
        <v>1103</v>
      </c>
      <c r="G1785" s="37"/>
      <c r="H1785" s="37"/>
      <c r="I1785" s="37"/>
      <c r="J1785" s="37"/>
      <c r="K1785" s="37"/>
      <c r="L1785" s="12">
        <v>1515160.52</v>
      </c>
      <c r="M1785" s="12">
        <v>0</v>
      </c>
      <c r="N1785" s="6">
        <f t="shared" si="32"/>
        <v>1141652132.8999994</v>
      </c>
    </row>
    <row r="1786" spans="2:15" ht="22.5" x14ac:dyDescent="0.25">
      <c r="B1786" s="37" t="s">
        <v>15</v>
      </c>
      <c r="C1786" s="37"/>
      <c r="D1786" s="10"/>
      <c r="E1786" s="11" t="s">
        <v>1123</v>
      </c>
      <c r="F1786" s="37" t="s">
        <v>1124</v>
      </c>
      <c r="G1786" s="37"/>
      <c r="H1786" s="37"/>
      <c r="I1786" s="37"/>
      <c r="J1786" s="37"/>
      <c r="K1786" s="37"/>
      <c r="L1786" s="12">
        <v>129338.9</v>
      </c>
      <c r="M1786" s="12">
        <v>0</v>
      </c>
      <c r="N1786" s="6">
        <f t="shared" si="32"/>
        <v>1141781471.7999995</v>
      </c>
    </row>
    <row r="1787" spans="2:15" ht="12.75" customHeight="1" x14ac:dyDescent="0.25">
      <c r="F1787" s="37"/>
      <c r="G1787" s="37"/>
      <c r="H1787" s="37"/>
      <c r="I1787" s="37"/>
      <c r="J1787" s="37"/>
      <c r="K1787" s="37"/>
      <c r="N1787" s="6">
        <f t="shared" si="32"/>
        <v>1141781471.7999995</v>
      </c>
    </row>
    <row r="1788" spans="2:15" ht="20.25" customHeight="1" x14ac:dyDescent="0.25">
      <c r="B1788" s="37" t="s">
        <v>15</v>
      </c>
      <c r="C1788" s="37"/>
      <c r="D1788" s="10"/>
      <c r="E1788" s="11" t="s">
        <v>1125</v>
      </c>
      <c r="F1788" s="37" t="s">
        <v>25</v>
      </c>
      <c r="G1788" s="37"/>
      <c r="H1788" s="37"/>
      <c r="I1788" s="37"/>
      <c r="J1788" s="37"/>
      <c r="K1788" s="37"/>
      <c r="L1788" s="12">
        <v>0</v>
      </c>
      <c r="M1788" s="12">
        <v>0</v>
      </c>
      <c r="N1788" s="6">
        <f t="shared" si="32"/>
        <v>1141781471.7999995</v>
      </c>
    </row>
    <row r="1789" spans="2:15" x14ac:dyDescent="0.25">
      <c r="B1789" s="37" t="s">
        <v>12</v>
      </c>
      <c r="C1789" s="37"/>
      <c r="D1789" s="10"/>
      <c r="E1789" s="11" t="s">
        <v>1126</v>
      </c>
      <c r="F1789" s="37" t="s">
        <v>1127</v>
      </c>
      <c r="G1789" s="37"/>
      <c r="H1789" s="37"/>
      <c r="I1789" s="37"/>
      <c r="J1789" s="37"/>
      <c r="K1789" s="37"/>
      <c r="L1789" s="12">
        <v>650</v>
      </c>
      <c r="M1789" s="12">
        <v>175</v>
      </c>
      <c r="N1789" s="6">
        <f t="shared" si="32"/>
        <v>1141781946.7999995</v>
      </c>
      <c r="O1789" s="12"/>
    </row>
    <row r="1790" spans="2:15" ht="22.5" customHeight="1" x14ac:dyDescent="0.25">
      <c r="F1790" s="37"/>
      <c r="G1790" s="37"/>
      <c r="H1790" s="37"/>
      <c r="I1790" s="37"/>
      <c r="J1790" s="37"/>
      <c r="K1790" s="37"/>
      <c r="N1790" s="6">
        <f t="shared" ref="N1790:N1799" si="33">+N1789+L1790-M1790</f>
        <v>1141781946.7999995</v>
      </c>
    </row>
    <row r="1791" spans="2:15" ht="17.25" customHeight="1" x14ac:dyDescent="0.25">
      <c r="B1791" s="37" t="s">
        <v>15</v>
      </c>
      <c r="C1791" s="37"/>
      <c r="D1791" s="10"/>
      <c r="E1791" s="11" t="s">
        <v>1128</v>
      </c>
      <c r="F1791" s="37" t="s">
        <v>1129</v>
      </c>
      <c r="G1791" s="37"/>
      <c r="H1791" s="37"/>
      <c r="I1791" s="37"/>
      <c r="J1791" s="37"/>
      <c r="K1791" s="37"/>
      <c r="L1791" s="12">
        <v>0</v>
      </c>
      <c r="M1791" s="12">
        <v>175</v>
      </c>
      <c r="N1791" s="6">
        <f t="shared" si="33"/>
        <v>1141781771.7999995</v>
      </c>
      <c r="O1791" s="12"/>
    </row>
    <row r="1792" spans="2:15" hidden="1" x14ac:dyDescent="0.25">
      <c r="F1792" s="37"/>
      <c r="G1792" s="37"/>
      <c r="H1792" s="37"/>
      <c r="I1792" s="37"/>
      <c r="J1792" s="37"/>
      <c r="K1792" s="37"/>
      <c r="N1792" s="6">
        <f t="shared" si="33"/>
        <v>1141781771.7999995</v>
      </c>
    </row>
    <row r="1793" spans="2:15" ht="23.25" customHeight="1" x14ac:dyDescent="0.25">
      <c r="B1793" s="37" t="s">
        <v>15</v>
      </c>
      <c r="C1793" s="37"/>
      <c r="D1793" s="10"/>
      <c r="E1793" s="11" t="s">
        <v>1130</v>
      </c>
      <c r="F1793" s="37" t="s">
        <v>1131</v>
      </c>
      <c r="G1793" s="37"/>
      <c r="H1793" s="37"/>
      <c r="I1793" s="37"/>
      <c r="J1793" s="37"/>
      <c r="K1793" s="37"/>
      <c r="L1793" s="12">
        <v>0</v>
      </c>
      <c r="M1793" s="12">
        <v>175</v>
      </c>
      <c r="N1793" s="6">
        <f t="shared" si="33"/>
        <v>1141781596.7999995</v>
      </c>
      <c r="O1793" s="12"/>
    </row>
    <row r="1794" spans="2:15" ht="3" customHeight="1" x14ac:dyDescent="0.25">
      <c r="F1794" s="37"/>
      <c r="G1794" s="37"/>
      <c r="H1794" s="37"/>
      <c r="I1794" s="37"/>
      <c r="J1794" s="37"/>
      <c r="K1794" s="37"/>
      <c r="N1794" s="6">
        <f t="shared" si="33"/>
        <v>1141781596.7999995</v>
      </c>
    </row>
    <row r="1795" spans="2:15" x14ac:dyDescent="0.25">
      <c r="B1795" s="37" t="s">
        <v>15</v>
      </c>
      <c r="C1795" s="37"/>
      <c r="D1795" s="10"/>
      <c r="E1795" s="11" t="s">
        <v>1132</v>
      </c>
      <c r="F1795" s="37" t="s">
        <v>1133</v>
      </c>
      <c r="G1795" s="37"/>
      <c r="H1795" s="37"/>
      <c r="I1795" s="37"/>
      <c r="J1795" s="37"/>
      <c r="K1795" s="37"/>
      <c r="L1795" s="12">
        <v>0</v>
      </c>
      <c r="M1795" s="12">
        <v>150</v>
      </c>
      <c r="N1795" s="6">
        <f t="shared" si="33"/>
        <v>1141781446.7999995</v>
      </c>
      <c r="O1795" s="12"/>
    </row>
    <row r="1796" spans="2:15" ht="9.75" customHeight="1" x14ac:dyDescent="0.25">
      <c r="F1796" s="37"/>
      <c r="G1796" s="37"/>
      <c r="H1796" s="37"/>
      <c r="I1796" s="37"/>
      <c r="J1796" s="37"/>
      <c r="K1796" s="37"/>
      <c r="N1796" s="6">
        <f t="shared" si="33"/>
        <v>1141781446.7999995</v>
      </c>
    </row>
    <row r="1797" spans="2:15" x14ac:dyDescent="0.25">
      <c r="B1797" s="37" t="s">
        <v>15</v>
      </c>
      <c r="C1797" s="37"/>
      <c r="D1797" s="10"/>
      <c r="E1797" s="11" t="s">
        <v>1134</v>
      </c>
      <c r="F1797" s="37" t="s">
        <v>1135</v>
      </c>
      <c r="G1797" s="37"/>
      <c r="H1797" s="37"/>
      <c r="I1797" s="37"/>
      <c r="J1797" s="37"/>
      <c r="K1797" s="37"/>
      <c r="L1797" s="12">
        <v>0</v>
      </c>
      <c r="M1797" s="12">
        <v>150</v>
      </c>
      <c r="N1797" s="6">
        <f t="shared" si="33"/>
        <v>1141781296.7999995</v>
      </c>
      <c r="O1797" s="12"/>
    </row>
    <row r="1798" spans="2:15" ht="2.25" customHeight="1" x14ac:dyDescent="0.25">
      <c r="F1798" s="37"/>
      <c r="G1798" s="37"/>
      <c r="H1798" s="37"/>
      <c r="I1798" s="37"/>
      <c r="J1798" s="37"/>
      <c r="K1798" s="37"/>
      <c r="N1798" s="6">
        <f t="shared" si="33"/>
        <v>1141781296.7999995</v>
      </c>
    </row>
    <row r="1799" spans="2:15" x14ac:dyDescent="0.25">
      <c r="B1799" s="37" t="s">
        <v>15</v>
      </c>
      <c r="C1799" s="37"/>
      <c r="D1799" s="10"/>
      <c r="E1799" s="11" t="s">
        <v>1136</v>
      </c>
      <c r="F1799" s="37" t="s">
        <v>25</v>
      </c>
      <c r="G1799" s="37"/>
      <c r="H1799" s="37"/>
      <c r="I1799" s="37"/>
      <c r="J1799" s="37"/>
      <c r="K1799" s="37"/>
      <c r="L1799" s="12">
        <v>0</v>
      </c>
      <c r="M1799" s="12">
        <v>175</v>
      </c>
      <c r="N1799" s="6">
        <f t="shared" si="33"/>
        <v>1141781121.7999995</v>
      </c>
      <c r="O1799" s="12"/>
    </row>
    <row r="1800" spans="2:15" ht="15.75" thickBot="1" x14ac:dyDescent="0.3">
      <c r="B1800" s="9"/>
      <c r="C1800" s="9"/>
      <c r="D1800" s="10"/>
      <c r="E1800" s="11"/>
      <c r="F1800" s="37"/>
      <c r="G1800" s="37"/>
      <c r="H1800" s="37"/>
      <c r="I1800" s="37"/>
      <c r="J1800" s="37"/>
      <c r="K1800" s="37"/>
      <c r="L1800" s="12"/>
      <c r="M1800" s="12"/>
      <c r="N1800" s="6"/>
      <c r="O1800" s="12"/>
    </row>
    <row r="1801" spans="2:15" ht="15.75" thickBot="1" x14ac:dyDescent="0.3">
      <c r="B1801" s="13"/>
      <c r="C1801" s="13"/>
      <c r="D1801" s="10"/>
      <c r="E1801" s="10"/>
      <c r="F1801" s="10"/>
      <c r="G1801" s="10"/>
      <c r="H1801" s="31" t="s">
        <v>1137</v>
      </c>
      <c r="I1801" s="32"/>
      <c r="J1801" s="32"/>
      <c r="K1801" s="33"/>
      <c r="L1801" s="14">
        <f>SUM(L10:L1799)</f>
        <v>2138113229.1399999</v>
      </c>
      <c r="M1801" s="15">
        <f>SUM(M10:M1799)</f>
        <v>1676026965.1499996</v>
      </c>
      <c r="N1801" s="15">
        <f>SUM(N1799)</f>
        <v>1141781121.7999995</v>
      </c>
      <c r="O1801" s="16"/>
    </row>
    <row r="1802" spans="2:15" ht="15" customHeight="1" x14ac:dyDescent="0.25"/>
    <row r="1803" spans="2:15" ht="15" customHeight="1" x14ac:dyDescent="0.25"/>
    <row r="1804" spans="2:15" ht="15" customHeight="1" x14ac:dyDescent="0.25"/>
    <row r="1805" spans="2:15" ht="15" customHeight="1" x14ac:dyDescent="0.25"/>
    <row r="1806" spans="2:15" ht="15" customHeight="1" x14ac:dyDescent="0.25"/>
    <row r="1807" spans="2:15" ht="15" customHeight="1" x14ac:dyDescent="0.25"/>
    <row r="1808" spans="2:15" x14ac:dyDescent="0.25">
      <c r="B1808" s="13"/>
      <c r="C1808" s="13"/>
      <c r="D1808" s="18"/>
      <c r="E1808" s="19"/>
      <c r="F1808" s="19"/>
      <c r="G1808" s="20"/>
      <c r="L1808"/>
      <c r="M1808"/>
      <c r="N1808"/>
    </row>
    <row r="1809" spans="2:14" ht="15" customHeight="1" x14ac:dyDescent="0.25">
      <c r="D1809" s="21"/>
      <c r="E1809" s="5"/>
      <c r="F1809" s="5"/>
      <c r="G1809" s="20"/>
      <c r="L1809"/>
      <c r="M1809"/>
      <c r="N1809"/>
    </row>
    <row r="1810" spans="2:14" ht="15.75" x14ac:dyDescent="0.25">
      <c r="B1810" s="34" t="s">
        <v>1138</v>
      </c>
      <c r="C1810" s="35"/>
      <c r="D1810" s="35"/>
      <c r="E1810" s="35"/>
      <c r="F1810" s="35"/>
      <c r="G1810" s="5"/>
      <c r="L1810" s="35" t="s">
        <v>1139</v>
      </c>
      <c r="M1810" s="35"/>
      <c r="N1810" s="35"/>
    </row>
    <row r="1811" spans="2:14" x14ac:dyDescent="0.25">
      <c r="B1811" s="22" t="s">
        <v>1140</v>
      </c>
      <c r="C1811" s="22"/>
      <c r="D1811" s="22"/>
      <c r="E1811" s="23"/>
      <c r="F1811" s="23"/>
      <c r="G1811" s="5"/>
      <c r="L1811" s="36" t="s">
        <v>1141</v>
      </c>
      <c r="M1811" s="36"/>
      <c r="N1811" s="36"/>
    </row>
    <row r="1812" spans="2:14" ht="87" customHeight="1" x14ac:dyDescent="0.25">
      <c r="B1812" s="24"/>
      <c r="G1812" s="5"/>
      <c r="L1812"/>
      <c r="M1812"/>
      <c r="N1812"/>
    </row>
    <row r="1813" spans="2:14" ht="15.75" x14ac:dyDescent="0.25">
      <c r="B1813" s="24"/>
      <c r="E1813" s="25"/>
      <c r="F1813" s="25"/>
      <c r="G1813" s="5"/>
      <c r="L1813"/>
      <c r="M1813"/>
      <c r="N1813"/>
    </row>
    <row r="1814" spans="2:14" x14ac:dyDescent="0.25">
      <c r="B1814" s="24"/>
      <c r="G1814" s="5"/>
      <c r="L1814"/>
      <c r="M1814"/>
      <c r="N1814"/>
    </row>
    <row r="1815" spans="2:14" s="26" customFormat="1" ht="29.25" customHeight="1" x14ac:dyDescent="0.35">
      <c r="L1815"/>
      <c r="M1815"/>
      <c r="N1815"/>
    </row>
    <row r="1816" spans="2:14" s="26" customFormat="1" ht="15" customHeight="1" x14ac:dyDescent="0.35"/>
    <row r="1817" spans="2:14" s="30" customFormat="1" ht="23.25" x14ac:dyDescent="0.35">
      <c r="B1817" s="27"/>
      <c r="C1817" s="27"/>
      <c r="D1817" s="27"/>
      <c r="E1817" s="28"/>
      <c r="F1817" s="28"/>
      <c r="G1817" s="29"/>
      <c r="L1817" s="26"/>
      <c r="M1817" s="26"/>
      <c r="N1817" s="26"/>
    </row>
    <row r="1818" spans="2:14" ht="15" customHeight="1" x14ac:dyDescent="0.25">
      <c r="D1818" s="18"/>
      <c r="E1818" s="5"/>
      <c r="F1818" s="5"/>
      <c r="G1818" s="20"/>
      <c r="L1818" s="30"/>
      <c r="M1818" s="30"/>
      <c r="N1818" s="30"/>
    </row>
    <row r="1819" spans="2:14" x14ac:dyDescent="0.25">
      <c r="L1819"/>
      <c r="M1819"/>
      <c r="N1819"/>
    </row>
  </sheetData>
  <mergeCells count="1794">
    <mergeCell ref="B10:C10"/>
    <mergeCell ref="F10:K11"/>
    <mergeCell ref="B12:C12"/>
    <mergeCell ref="F12:K13"/>
    <mergeCell ref="B14:C14"/>
    <mergeCell ref="F14:K15"/>
    <mergeCell ref="B1:N1"/>
    <mergeCell ref="B2:N2"/>
    <mergeCell ref="B3:N3"/>
    <mergeCell ref="B4:N4"/>
    <mergeCell ref="B5:N5"/>
    <mergeCell ref="C6:E6"/>
    <mergeCell ref="F6:K6"/>
    <mergeCell ref="B27:C27"/>
    <mergeCell ref="F27:K28"/>
    <mergeCell ref="B29:C29"/>
    <mergeCell ref="F29:K29"/>
    <mergeCell ref="B30:C30"/>
    <mergeCell ref="F30:K31"/>
    <mergeCell ref="B21:C21"/>
    <mergeCell ref="F21:K22"/>
    <mergeCell ref="B23:C23"/>
    <mergeCell ref="F23:K24"/>
    <mergeCell ref="B25:C25"/>
    <mergeCell ref="F25:K26"/>
    <mergeCell ref="B16:C16"/>
    <mergeCell ref="F16:K17"/>
    <mergeCell ref="B18:C18"/>
    <mergeCell ref="F18:K19"/>
    <mergeCell ref="B20:C20"/>
    <mergeCell ref="F20:K20"/>
    <mergeCell ref="B44:C44"/>
    <mergeCell ref="F44:K45"/>
    <mergeCell ref="B46:C46"/>
    <mergeCell ref="F46:K47"/>
    <mergeCell ref="B48:C48"/>
    <mergeCell ref="F48:K49"/>
    <mergeCell ref="B38:C38"/>
    <mergeCell ref="F38:K39"/>
    <mergeCell ref="B40:C40"/>
    <mergeCell ref="F40:K41"/>
    <mergeCell ref="B42:C42"/>
    <mergeCell ref="F42:K43"/>
    <mergeCell ref="B32:C32"/>
    <mergeCell ref="F32:K33"/>
    <mergeCell ref="B34:C34"/>
    <mergeCell ref="F34:K35"/>
    <mergeCell ref="B36:C36"/>
    <mergeCell ref="F36:K37"/>
    <mergeCell ref="B62:C62"/>
    <mergeCell ref="F62:K63"/>
    <mergeCell ref="B64:C64"/>
    <mergeCell ref="F64:K65"/>
    <mergeCell ref="B66:C66"/>
    <mergeCell ref="F66:K67"/>
    <mergeCell ref="B56:C56"/>
    <mergeCell ref="F56:K57"/>
    <mergeCell ref="B58:C58"/>
    <mergeCell ref="F58:K59"/>
    <mergeCell ref="B60:C60"/>
    <mergeCell ref="F60:K61"/>
    <mergeCell ref="B50:C50"/>
    <mergeCell ref="F50:K51"/>
    <mergeCell ref="B52:C52"/>
    <mergeCell ref="F52:K53"/>
    <mergeCell ref="B54:C54"/>
    <mergeCell ref="F54:K55"/>
    <mergeCell ref="B80:C80"/>
    <mergeCell ref="F80:K81"/>
    <mergeCell ref="B82:C82"/>
    <mergeCell ref="F82:K82"/>
    <mergeCell ref="B83:C83"/>
    <mergeCell ref="F83:K84"/>
    <mergeCell ref="B74:C74"/>
    <mergeCell ref="F74:K75"/>
    <mergeCell ref="B76:C76"/>
    <mergeCell ref="F76:K77"/>
    <mergeCell ref="B78:C78"/>
    <mergeCell ref="F78:K79"/>
    <mergeCell ref="B68:C68"/>
    <mergeCell ref="F68:K69"/>
    <mergeCell ref="B70:C70"/>
    <mergeCell ref="F70:K71"/>
    <mergeCell ref="B72:C72"/>
    <mergeCell ref="F72:K73"/>
    <mergeCell ref="B97:C97"/>
    <mergeCell ref="F97:K98"/>
    <mergeCell ref="B99:C99"/>
    <mergeCell ref="F99:K100"/>
    <mergeCell ref="B101:C101"/>
    <mergeCell ref="F101:K102"/>
    <mergeCell ref="B91:C91"/>
    <mergeCell ref="F91:K92"/>
    <mergeCell ref="B93:C93"/>
    <mergeCell ref="F93:K94"/>
    <mergeCell ref="B95:C95"/>
    <mergeCell ref="F95:K96"/>
    <mergeCell ref="B85:C85"/>
    <mergeCell ref="F85:K86"/>
    <mergeCell ref="B87:C87"/>
    <mergeCell ref="F87:K88"/>
    <mergeCell ref="B89:C89"/>
    <mergeCell ref="F89:K90"/>
    <mergeCell ref="B115:C115"/>
    <mergeCell ref="F115:K115"/>
    <mergeCell ref="B116:C116"/>
    <mergeCell ref="F116:K117"/>
    <mergeCell ref="B118:C118"/>
    <mergeCell ref="F118:K119"/>
    <mergeCell ref="B109:C109"/>
    <mergeCell ref="F109:K110"/>
    <mergeCell ref="B111:C111"/>
    <mergeCell ref="F111:K112"/>
    <mergeCell ref="B113:C113"/>
    <mergeCell ref="F113:K114"/>
    <mergeCell ref="B103:C103"/>
    <mergeCell ref="F103:K104"/>
    <mergeCell ref="B105:C105"/>
    <mergeCell ref="F105:K106"/>
    <mergeCell ref="B107:C107"/>
    <mergeCell ref="F107:K108"/>
    <mergeCell ref="B132:C132"/>
    <mergeCell ref="F132:K133"/>
    <mergeCell ref="B134:C134"/>
    <mergeCell ref="F134:K135"/>
    <mergeCell ref="B136:C136"/>
    <mergeCell ref="F136:K136"/>
    <mergeCell ref="B126:C126"/>
    <mergeCell ref="F126:K127"/>
    <mergeCell ref="B128:C128"/>
    <mergeCell ref="F128:K129"/>
    <mergeCell ref="B130:C130"/>
    <mergeCell ref="F130:K131"/>
    <mergeCell ref="B120:C120"/>
    <mergeCell ref="F120:K121"/>
    <mergeCell ref="B122:C122"/>
    <mergeCell ref="F122:K123"/>
    <mergeCell ref="B124:C124"/>
    <mergeCell ref="F124:K125"/>
    <mergeCell ref="B149:C149"/>
    <mergeCell ref="F149:K150"/>
    <mergeCell ref="B151:C151"/>
    <mergeCell ref="F151:K152"/>
    <mergeCell ref="B153:C153"/>
    <mergeCell ref="F153:K154"/>
    <mergeCell ref="B143:C143"/>
    <mergeCell ref="F143:K144"/>
    <mergeCell ref="B145:C145"/>
    <mergeCell ref="F145:K146"/>
    <mergeCell ref="B147:C147"/>
    <mergeCell ref="F147:K148"/>
    <mergeCell ref="B137:C137"/>
    <mergeCell ref="F137:K138"/>
    <mergeCell ref="B139:C139"/>
    <mergeCell ref="F139:K140"/>
    <mergeCell ref="B141:C141"/>
    <mergeCell ref="F141:K142"/>
    <mergeCell ref="B166:C166"/>
    <mergeCell ref="F166:K167"/>
    <mergeCell ref="B168:C168"/>
    <mergeCell ref="F168:K169"/>
    <mergeCell ref="B170:C170"/>
    <mergeCell ref="F170:K171"/>
    <mergeCell ref="B160:C160"/>
    <mergeCell ref="F160:K161"/>
    <mergeCell ref="B162:C162"/>
    <mergeCell ref="F162:K163"/>
    <mergeCell ref="B164:C164"/>
    <mergeCell ref="F164:K165"/>
    <mergeCell ref="B155:C155"/>
    <mergeCell ref="F155:K156"/>
    <mergeCell ref="B157:C157"/>
    <mergeCell ref="F157:K157"/>
    <mergeCell ref="B158:C158"/>
    <mergeCell ref="F158:K159"/>
    <mergeCell ref="B184:C184"/>
    <mergeCell ref="F184:K185"/>
    <mergeCell ref="B186:C186"/>
    <mergeCell ref="F186:K187"/>
    <mergeCell ref="B188:C188"/>
    <mergeCell ref="F188:K189"/>
    <mergeCell ref="B178:C178"/>
    <mergeCell ref="F178:K179"/>
    <mergeCell ref="B180:C180"/>
    <mergeCell ref="F180:K181"/>
    <mergeCell ref="B182:C182"/>
    <mergeCell ref="F182:K183"/>
    <mergeCell ref="B172:C172"/>
    <mergeCell ref="F172:K173"/>
    <mergeCell ref="B174:C174"/>
    <mergeCell ref="F174:K175"/>
    <mergeCell ref="B176:C176"/>
    <mergeCell ref="F176:K177"/>
    <mergeCell ref="B201:C201"/>
    <mergeCell ref="F201:K202"/>
    <mergeCell ref="B203:C203"/>
    <mergeCell ref="F203:K204"/>
    <mergeCell ref="B205:C205"/>
    <mergeCell ref="F205:K206"/>
    <mergeCell ref="B195:C195"/>
    <mergeCell ref="F195:K196"/>
    <mergeCell ref="B197:C197"/>
    <mergeCell ref="F197:K198"/>
    <mergeCell ref="B199:C199"/>
    <mergeCell ref="F199:K200"/>
    <mergeCell ref="B190:C190"/>
    <mergeCell ref="F190:K191"/>
    <mergeCell ref="B192:C192"/>
    <mergeCell ref="F192:K192"/>
    <mergeCell ref="B193:C193"/>
    <mergeCell ref="F193:K194"/>
    <mergeCell ref="B219:C219"/>
    <mergeCell ref="F219:K220"/>
    <mergeCell ref="B221:C221"/>
    <mergeCell ref="F221:K222"/>
    <mergeCell ref="B223:C223"/>
    <mergeCell ref="F223:K224"/>
    <mergeCell ref="B213:C213"/>
    <mergeCell ref="F213:K214"/>
    <mergeCell ref="B215:C215"/>
    <mergeCell ref="F215:K216"/>
    <mergeCell ref="B217:C217"/>
    <mergeCell ref="F217:K218"/>
    <mergeCell ref="B207:C207"/>
    <mergeCell ref="F207:K208"/>
    <mergeCell ref="B209:C209"/>
    <mergeCell ref="F209:K210"/>
    <mergeCell ref="B211:C211"/>
    <mergeCell ref="F211:K212"/>
    <mergeCell ref="B237:C237"/>
    <mergeCell ref="F237:K238"/>
    <mergeCell ref="B239:C239"/>
    <mergeCell ref="F239:K240"/>
    <mergeCell ref="B241:C241"/>
    <mergeCell ref="F241:K242"/>
    <mergeCell ref="B231:C231"/>
    <mergeCell ref="F231:K232"/>
    <mergeCell ref="B233:C233"/>
    <mergeCell ref="F233:K234"/>
    <mergeCell ref="B235:C235"/>
    <mergeCell ref="F235:K236"/>
    <mergeCell ref="B225:C225"/>
    <mergeCell ref="F225:K226"/>
    <mergeCell ref="B227:C227"/>
    <mergeCell ref="F227:K228"/>
    <mergeCell ref="B229:C229"/>
    <mergeCell ref="F229:K230"/>
    <mergeCell ref="B255:C255"/>
    <mergeCell ref="F255:K256"/>
    <mergeCell ref="B257:C257"/>
    <mergeCell ref="F257:K258"/>
    <mergeCell ref="B259:C259"/>
    <mergeCell ref="F259:K260"/>
    <mergeCell ref="B249:C249"/>
    <mergeCell ref="F249:K250"/>
    <mergeCell ref="B251:C251"/>
    <mergeCell ref="F251:K252"/>
    <mergeCell ref="B253:C253"/>
    <mergeCell ref="F253:K254"/>
    <mergeCell ref="B243:C243"/>
    <mergeCell ref="F243:K244"/>
    <mergeCell ref="B245:C245"/>
    <mergeCell ref="F245:K246"/>
    <mergeCell ref="B247:C247"/>
    <mergeCell ref="F247:K248"/>
    <mergeCell ref="B273:C273"/>
    <mergeCell ref="F273:K274"/>
    <mergeCell ref="B275:C275"/>
    <mergeCell ref="F275:K276"/>
    <mergeCell ref="B277:C277"/>
    <mergeCell ref="F277:K278"/>
    <mergeCell ref="B267:C267"/>
    <mergeCell ref="F267:K268"/>
    <mergeCell ref="B269:C269"/>
    <mergeCell ref="F269:K270"/>
    <mergeCell ref="B271:C271"/>
    <mergeCell ref="F271:K272"/>
    <mergeCell ref="B261:C261"/>
    <mergeCell ref="F261:K262"/>
    <mergeCell ref="B263:C263"/>
    <mergeCell ref="F263:K264"/>
    <mergeCell ref="B265:C265"/>
    <mergeCell ref="F265:K266"/>
    <mergeCell ref="B291:C291"/>
    <mergeCell ref="F291:K292"/>
    <mergeCell ref="B293:C293"/>
    <mergeCell ref="F293:K294"/>
    <mergeCell ref="B295:C295"/>
    <mergeCell ref="F295:K296"/>
    <mergeCell ref="B285:C285"/>
    <mergeCell ref="F285:K286"/>
    <mergeCell ref="B287:C287"/>
    <mergeCell ref="F287:K288"/>
    <mergeCell ref="B289:C289"/>
    <mergeCell ref="F289:K290"/>
    <mergeCell ref="B279:C279"/>
    <mergeCell ref="F279:K280"/>
    <mergeCell ref="B281:C281"/>
    <mergeCell ref="F281:K282"/>
    <mergeCell ref="B283:C283"/>
    <mergeCell ref="F283:K284"/>
    <mergeCell ref="B309:C309"/>
    <mergeCell ref="F309:K310"/>
    <mergeCell ref="B311:C311"/>
    <mergeCell ref="F311:K312"/>
    <mergeCell ref="B314:C314"/>
    <mergeCell ref="F314:K315"/>
    <mergeCell ref="B303:C303"/>
    <mergeCell ref="F303:K304"/>
    <mergeCell ref="B305:C305"/>
    <mergeCell ref="F305:K306"/>
    <mergeCell ref="B307:C307"/>
    <mergeCell ref="F307:K308"/>
    <mergeCell ref="B297:C297"/>
    <mergeCell ref="F297:K298"/>
    <mergeCell ref="B299:C299"/>
    <mergeCell ref="F299:K300"/>
    <mergeCell ref="B301:C301"/>
    <mergeCell ref="F301:K302"/>
    <mergeCell ref="B328:C328"/>
    <mergeCell ref="F328:K329"/>
    <mergeCell ref="B330:C330"/>
    <mergeCell ref="F330:K331"/>
    <mergeCell ref="B332:C332"/>
    <mergeCell ref="F332:K333"/>
    <mergeCell ref="B322:C322"/>
    <mergeCell ref="F322:K323"/>
    <mergeCell ref="B324:C324"/>
    <mergeCell ref="F324:K325"/>
    <mergeCell ref="B326:C326"/>
    <mergeCell ref="F326:K327"/>
    <mergeCell ref="B316:C316"/>
    <mergeCell ref="F316:K317"/>
    <mergeCell ref="B318:C318"/>
    <mergeCell ref="F318:K319"/>
    <mergeCell ref="B320:C320"/>
    <mergeCell ref="F320:K321"/>
    <mergeCell ref="B346:C346"/>
    <mergeCell ref="F346:K347"/>
    <mergeCell ref="B348:C348"/>
    <mergeCell ref="F348:K349"/>
    <mergeCell ref="B350:C350"/>
    <mergeCell ref="F350:K351"/>
    <mergeCell ref="B340:C340"/>
    <mergeCell ref="F340:K341"/>
    <mergeCell ref="B342:C342"/>
    <mergeCell ref="F342:K343"/>
    <mergeCell ref="B344:C344"/>
    <mergeCell ref="F344:K345"/>
    <mergeCell ref="B334:C334"/>
    <mergeCell ref="F334:K335"/>
    <mergeCell ref="B336:C336"/>
    <mergeCell ref="F336:K337"/>
    <mergeCell ref="B338:C338"/>
    <mergeCell ref="F338:K339"/>
    <mergeCell ref="F365:K365"/>
    <mergeCell ref="B366:C366"/>
    <mergeCell ref="F366:K367"/>
    <mergeCell ref="B368:C368"/>
    <mergeCell ref="F368:K369"/>
    <mergeCell ref="B370:C370"/>
    <mergeCell ref="F370:K371"/>
    <mergeCell ref="B358:C358"/>
    <mergeCell ref="F358:K359"/>
    <mergeCell ref="B360:C360"/>
    <mergeCell ref="F360:K361"/>
    <mergeCell ref="B362:C362"/>
    <mergeCell ref="F362:K363"/>
    <mergeCell ref="B352:C352"/>
    <mergeCell ref="F352:K353"/>
    <mergeCell ref="B354:C354"/>
    <mergeCell ref="F354:K355"/>
    <mergeCell ref="B356:C356"/>
    <mergeCell ref="F356:K357"/>
    <mergeCell ref="B384:C384"/>
    <mergeCell ref="F384:K385"/>
    <mergeCell ref="B386:C386"/>
    <mergeCell ref="F386:K387"/>
    <mergeCell ref="B388:C388"/>
    <mergeCell ref="F388:K389"/>
    <mergeCell ref="B378:C378"/>
    <mergeCell ref="F378:K379"/>
    <mergeCell ref="B380:C380"/>
    <mergeCell ref="F380:K381"/>
    <mergeCell ref="B382:C382"/>
    <mergeCell ref="F382:K383"/>
    <mergeCell ref="B372:C372"/>
    <mergeCell ref="F372:K373"/>
    <mergeCell ref="B374:C374"/>
    <mergeCell ref="F374:K375"/>
    <mergeCell ref="B376:C376"/>
    <mergeCell ref="F376:K377"/>
    <mergeCell ref="B402:C402"/>
    <mergeCell ref="F402:K403"/>
    <mergeCell ref="B404:C404"/>
    <mergeCell ref="F404:K405"/>
    <mergeCell ref="B406:C406"/>
    <mergeCell ref="F406:K407"/>
    <mergeCell ref="B396:C396"/>
    <mergeCell ref="F396:K397"/>
    <mergeCell ref="B398:C398"/>
    <mergeCell ref="F398:K399"/>
    <mergeCell ref="B400:C400"/>
    <mergeCell ref="F400:K401"/>
    <mergeCell ref="B390:C390"/>
    <mergeCell ref="F390:K391"/>
    <mergeCell ref="B392:C392"/>
    <mergeCell ref="F392:K393"/>
    <mergeCell ref="B394:C394"/>
    <mergeCell ref="F394:K395"/>
    <mergeCell ref="B421:C421"/>
    <mergeCell ref="F421:K422"/>
    <mergeCell ref="B423:C423"/>
    <mergeCell ref="F423:K424"/>
    <mergeCell ref="B425:C425"/>
    <mergeCell ref="F425:K426"/>
    <mergeCell ref="B414:C414"/>
    <mergeCell ref="F414:K414"/>
    <mergeCell ref="F416:K416"/>
    <mergeCell ref="B417:C417"/>
    <mergeCell ref="F417:K418"/>
    <mergeCell ref="B419:C419"/>
    <mergeCell ref="F419:K420"/>
    <mergeCell ref="B408:C408"/>
    <mergeCell ref="F408:K409"/>
    <mergeCell ref="B410:C410"/>
    <mergeCell ref="F410:K411"/>
    <mergeCell ref="B412:C412"/>
    <mergeCell ref="F412:K413"/>
    <mergeCell ref="B439:C439"/>
    <mergeCell ref="F439:K440"/>
    <mergeCell ref="B441:C441"/>
    <mergeCell ref="F441:K442"/>
    <mergeCell ref="B443:C443"/>
    <mergeCell ref="F443:K444"/>
    <mergeCell ref="B433:C433"/>
    <mergeCell ref="F433:K434"/>
    <mergeCell ref="B435:C435"/>
    <mergeCell ref="F435:K436"/>
    <mergeCell ref="B437:C437"/>
    <mergeCell ref="F437:K438"/>
    <mergeCell ref="B427:C427"/>
    <mergeCell ref="F427:K428"/>
    <mergeCell ref="B429:C429"/>
    <mergeCell ref="F429:K430"/>
    <mergeCell ref="B431:C431"/>
    <mergeCell ref="F431:K432"/>
    <mergeCell ref="B457:C457"/>
    <mergeCell ref="F457:K458"/>
    <mergeCell ref="B459:C459"/>
    <mergeCell ref="F459:K460"/>
    <mergeCell ref="B461:C461"/>
    <mergeCell ref="F461:K462"/>
    <mergeCell ref="B451:C451"/>
    <mergeCell ref="F451:K452"/>
    <mergeCell ref="B453:C453"/>
    <mergeCell ref="F453:K454"/>
    <mergeCell ref="B455:C455"/>
    <mergeCell ref="F455:K456"/>
    <mergeCell ref="B445:C445"/>
    <mergeCell ref="F445:K446"/>
    <mergeCell ref="B447:C447"/>
    <mergeCell ref="F447:K448"/>
    <mergeCell ref="B449:C449"/>
    <mergeCell ref="F449:K450"/>
    <mergeCell ref="B476:C476"/>
    <mergeCell ref="F476:K477"/>
    <mergeCell ref="B478:C478"/>
    <mergeCell ref="F478:K479"/>
    <mergeCell ref="B480:C480"/>
    <mergeCell ref="F480:K481"/>
    <mergeCell ref="B470:C470"/>
    <mergeCell ref="F470:K471"/>
    <mergeCell ref="B472:C472"/>
    <mergeCell ref="F472:K473"/>
    <mergeCell ref="B474:C474"/>
    <mergeCell ref="F474:K475"/>
    <mergeCell ref="B463:C463"/>
    <mergeCell ref="F463:K464"/>
    <mergeCell ref="B465:C465"/>
    <mergeCell ref="F465:K465"/>
    <mergeCell ref="F467:K467"/>
    <mergeCell ref="B468:C468"/>
    <mergeCell ref="F468:K469"/>
    <mergeCell ref="B494:C494"/>
    <mergeCell ref="F494:K495"/>
    <mergeCell ref="B496:C496"/>
    <mergeCell ref="F496:K497"/>
    <mergeCell ref="B498:C498"/>
    <mergeCell ref="F498:K499"/>
    <mergeCell ref="B488:C488"/>
    <mergeCell ref="F488:K489"/>
    <mergeCell ref="B490:C490"/>
    <mergeCell ref="F490:K491"/>
    <mergeCell ref="B492:C492"/>
    <mergeCell ref="F492:K493"/>
    <mergeCell ref="B482:C482"/>
    <mergeCell ref="F482:K483"/>
    <mergeCell ref="B484:C484"/>
    <mergeCell ref="F484:K485"/>
    <mergeCell ref="B486:C486"/>
    <mergeCell ref="F486:K487"/>
    <mergeCell ref="B512:C512"/>
    <mergeCell ref="F512:K513"/>
    <mergeCell ref="B514:C514"/>
    <mergeCell ref="F514:K515"/>
    <mergeCell ref="B517:C517"/>
    <mergeCell ref="F517:K518"/>
    <mergeCell ref="B506:C506"/>
    <mergeCell ref="F506:K507"/>
    <mergeCell ref="B508:C508"/>
    <mergeCell ref="F508:K509"/>
    <mergeCell ref="B510:C510"/>
    <mergeCell ref="F510:K511"/>
    <mergeCell ref="B500:C500"/>
    <mergeCell ref="F500:K501"/>
    <mergeCell ref="B502:C502"/>
    <mergeCell ref="F502:K503"/>
    <mergeCell ref="B504:C504"/>
    <mergeCell ref="F504:K505"/>
    <mergeCell ref="B531:C531"/>
    <mergeCell ref="F531:K532"/>
    <mergeCell ref="B533:C533"/>
    <mergeCell ref="F533:K534"/>
    <mergeCell ref="B535:C535"/>
    <mergeCell ref="F535:K536"/>
    <mergeCell ref="B525:C525"/>
    <mergeCell ref="F525:K526"/>
    <mergeCell ref="B527:C527"/>
    <mergeCell ref="F527:K528"/>
    <mergeCell ref="B529:C529"/>
    <mergeCell ref="F529:K530"/>
    <mergeCell ref="B519:C519"/>
    <mergeCell ref="F519:K520"/>
    <mergeCell ref="B521:C521"/>
    <mergeCell ref="F521:K522"/>
    <mergeCell ref="B523:C523"/>
    <mergeCell ref="F523:K524"/>
    <mergeCell ref="B549:C549"/>
    <mergeCell ref="F549:K550"/>
    <mergeCell ref="B551:C551"/>
    <mergeCell ref="F551:K552"/>
    <mergeCell ref="B553:C553"/>
    <mergeCell ref="F553:K554"/>
    <mergeCell ref="B543:C543"/>
    <mergeCell ref="F543:K544"/>
    <mergeCell ref="B545:C545"/>
    <mergeCell ref="F545:K546"/>
    <mergeCell ref="B547:C547"/>
    <mergeCell ref="F547:K548"/>
    <mergeCell ref="B537:C537"/>
    <mergeCell ref="F537:K538"/>
    <mergeCell ref="B539:C539"/>
    <mergeCell ref="F539:K540"/>
    <mergeCell ref="B541:C541"/>
    <mergeCell ref="F541:K542"/>
    <mergeCell ref="B566:C566"/>
    <mergeCell ref="F566:K567"/>
    <mergeCell ref="B568:C568"/>
    <mergeCell ref="F568:K569"/>
    <mergeCell ref="B570:C570"/>
    <mergeCell ref="F570:K571"/>
    <mergeCell ref="B561:C561"/>
    <mergeCell ref="F561:K562"/>
    <mergeCell ref="B563:C563"/>
    <mergeCell ref="F563:K564"/>
    <mergeCell ref="B565:C565"/>
    <mergeCell ref="F565:K565"/>
    <mergeCell ref="B555:C555"/>
    <mergeCell ref="F555:K556"/>
    <mergeCell ref="B557:C557"/>
    <mergeCell ref="F557:K558"/>
    <mergeCell ref="B559:C559"/>
    <mergeCell ref="F559:K560"/>
    <mergeCell ref="B584:C584"/>
    <mergeCell ref="F584:K585"/>
    <mergeCell ref="B586:C586"/>
    <mergeCell ref="F586:K587"/>
    <mergeCell ref="B588:C588"/>
    <mergeCell ref="F588:K589"/>
    <mergeCell ref="B578:C578"/>
    <mergeCell ref="F578:K579"/>
    <mergeCell ref="B580:C580"/>
    <mergeCell ref="F580:K581"/>
    <mergeCell ref="B582:C582"/>
    <mergeCell ref="F582:K583"/>
    <mergeCell ref="B572:C572"/>
    <mergeCell ref="F572:K573"/>
    <mergeCell ref="B574:C574"/>
    <mergeCell ref="F574:K575"/>
    <mergeCell ref="B576:C576"/>
    <mergeCell ref="F576:K577"/>
    <mergeCell ref="B602:C602"/>
    <mergeCell ref="F602:K603"/>
    <mergeCell ref="B604:C604"/>
    <mergeCell ref="F604:K605"/>
    <mergeCell ref="B606:C606"/>
    <mergeCell ref="F606:K607"/>
    <mergeCell ref="B596:C596"/>
    <mergeCell ref="F596:K597"/>
    <mergeCell ref="B598:C598"/>
    <mergeCell ref="F598:K599"/>
    <mergeCell ref="B600:C600"/>
    <mergeCell ref="F600:K601"/>
    <mergeCell ref="B590:C590"/>
    <mergeCell ref="F590:K591"/>
    <mergeCell ref="B592:C592"/>
    <mergeCell ref="F592:K593"/>
    <mergeCell ref="B594:C594"/>
    <mergeCell ref="F594:K595"/>
    <mergeCell ref="B621:C621"/>
    <mergeCell ref="F621:K622"/>
    <mergeCell ref="B623:C623"/>
    <mergeCell ref="F623:K624"/>
    <mergeCell ref="B625:C625"/>
    <mergeCell ref="F625:K626"/>
    <mergeCell ref="B614:C614"/>
    <mergeCell ref="F614:K614"/>
    <mergeCell ref="F616:K616"/>
    <mergeCell ref="B617:C617"/>
    <mergeCell ref="F617:K618"/>
    <mergeCell ref="B619:C619"/>
    <mergeCell ref="F619:K620"/>
    <mergeCell ref="B608:C608"/>
    <mergeCell ref="F608:K609"/>
    <mergeCell ref="B610:C610"/>
    <mergeCell ref="F610:K611"/>
    <mergeCell ref="B612:C612"/>
    <mergeCell ref="F612:K613"/>
    <mergeCell ref="B639:C639"/>
    <mergeCell ref="F639:K640"/>
    <mergeCell ref="B641:C641"/>
    <mergeCell ref="F641:K642"/>
    <mergeCell ref="B643:C643"/>
    <mergeCell ref="F643:K644"/>
    <mergeCell ref="B633:C633"/>
    <mergeCell ref="F633:K634"/>
    <mergeCell ref="B635:C635"/>
    <mergeCell ref="F635:K636"/>
    <mergeCell ref="B637:C637"/>
    <mergeCell ref="F637:K638"/>
    <mergeCell ref="B627:C627"/>
    <mergeCell ref="F627:K628"/>
    <mergeCell ref="B629:C629"/>
    <mergeCell ref="F629:K630"/>
    <mergeCell ref="B631:C631"/>
    <mergeCell ref="F631:K632"/>
    <mergeCell ref="B657:C657"/>
    <mergeCell ref="F657:K658"/>
    <mergeCell ref="B659:C659"/>
    <mergeCell ref="F659:K660"/>
    <mergeCell ref="B661:C661"/>
    <mergeCell ref="F661:K662"/>
    <mergeCell ref="B651:C651"/>
    <mergeCell ref="F651:K652"/>
    <mergeCell ref="B653:C653"/>
    <mergeCell ref="F653:K654"/>
    <mergeCell ref="B655:C655"/>
    <mergeCell ref="F655:K656"/>
    <mergeCell ref="B645:C645"/>
    <mergeCell ref="F645:K646"/>
    <mergeCell ref="B647:C647"/>
    <mergeCell ref="F647:K648"/>
    <mergeCell ref="B649:C649"/>
    <mergeCell ref="F649:K650"/>
    <mergeCell ref="B676:C676"/>
    <mergeCell ref="F676:K677"/>
    <mergeCell ref="B678:C678"/>
    <mergeCell ref="F678:K679"/>
    <mergeCell ref="B680:C680"/>
    <mergeCell ref="F680:K681"/>
    <mergeCell ref="B670:C670"/>
    <mergeCell ref="F670:K671"/>
    <mergeCell ref="B672:C672"/>
    <mergeCell ref="F672:K673"/>
    <mergeCell ref="B674:C674"/>
    <mergeCell ref="F674:K675"/>
    <mergeCell ref="B663:C663"/>
    <mergeCell ref="F663:K664"/>
    <mergeCell ref="B666:C666"/>
    <mergeCell ref="F666:K667"/>
    <mergeCell ref="B668:C668"/>
    <mergeCell ref="F668:K669"/>
    <mergeCell ref="B694:C694"/>
    <mergeCell ref="F694:K695"/>
    <mergeCell ref="B696:C696"/>
    <mergeCell ref="F696:K697"/>
    <mergeCell ref="B698:C698"/>
    <mergeCell ref="F698:K699"/>
    <mergeCell ref="B688:C688"/>
    <mergeCell ref="F688:K689"/>
    <mergeCell ref="B690:C690"/>
    <mergeCell ref="F690:K691"/>
    <mergeCell ref="B692:C692"/>
    <mergeCell ref="F692:K693"/>
    <mergeCell ref="B682:C682"/>
    <mergeCell ref="F682:K683"/>
    <mergeCell ref="B684:C684"/>
    <mergeCell ref="F684:K685"/>
    <mergeCell ref="B686:C686"/>
    <mergeCell ref="F686:K687"/>
    <mergeCell ref="B712:C712"/>
    <mergeCell ref="F712:K713"/>
    <mergeCell ref="B714:C714"/>
    <mergeCell ref="F714:K715"/>
    <mergeCell ref="B716:C716"/>
    <mergeCell ref="F716:K716"/>
    <mergeCell ref="B706:C706"/>
    <mergeCell ref="F706:K707"/>
    <mergeCell ref="B708:C708"/>
    <mergeCell ref="F708:K709"/>
    <mergeCell ref="B710:C710"/>
    <mergeCell ref="F710:K711"/>
    <mergeCell ref="B700:C700"/>
    <mergeCell ref="F700:K701"/>
    <mergeCell ref="B702:C702"/>
    <mergeCell ref="F702:K703"/>
    <mergeCell ref="B704:C704"/>
    <mergeCell ref="F704:K705"/>
    <mergeCell ref="B731:C731"/>
    <mergeCell ref="F731:K732"/>
    <mergeCell ref="B733:C733"/>
    <mergeCell ref="F733:K734"/>
    <mergeCell ref="B735:C735"/>
    <mergeCell ref="F735:K736"/>
    <mergeCell ref="B725:C725"/>
    <mergeCell ref="F725:K726"/>
    <mergeCell ref="B727:C727"/>
    <mergeCell ref="F727:K728"/>
    <mergeCell ref="B729:C729"/>
    <mergeCell ref="F729:K730"/>
    <mergeCell ref="F718:K718"/>
    <mergeCell ref="B719:C719"/>
    <mergeCell ref="F719:K720"/>
    <mergeCell ref="B721:C721"/>
    <mergeCell ref="F721:K722"/>
    <mergeCell ref="B723:C723"/>
    <mergeCell ref="F723:K724"/>
    <mergeCell ref="B749:C749"/>
    <mergeCell ref="F749:K750"/>
    <mergeCell ref="B751:C751"/>
    <mergeCell ref="F751:K752"/>
    <mergeCell ref="B753:C753"/>
    <mergeCell ref="F753:K754"/>
    <mergeCell ref="B743:C743"/>
    <mergeCell ref="F743:K744"/>
    <mergeCell ref="B745:C745"/>
    <mergeCell ref="F745:K746"/>
    <mergeCell ref="B747:C747"/>
    <mergeCell ref="F747:K748"/>
    <mergeCell ref="B737:C737"/>
    <mergeCell ref="F737:K738"/>
    <mergeCell ref="B739:C739"/>
    <mergeCell ref="F739:K740"/>
    <mergeCell ref="B741:C741"/>
    <mergeCell ref="F741:K742"/>
    <mergeCell ref="B767:C767"/>
    <mergeCell ref="F767:K767"/>
    <mergeCell ref="B768:C768"/>
    <mergeCell ref="F768:K769"/>
    <mergeCell ref="B770:C770"/>
    <mergeCell ref="F770:K771"/>
    <mergeCell ref="B761:C761"/>
    <mergeCell ref="F761:K762"/>
    <mergeCell ref="B763:C763"/>
    <mergeCell ref="F763:K764"/>
    <mergeCell ref="B765:C765"/>
    <mergeCell ref="F765:K766"/>
    <mergeCell ref="B755:C755"/>
    <mergeCell ref="F755:K756"/>
    <mergeCell ref="B757:C757"/>
    <mergeCell ref="F757:K758"/>
    <mergeCell ref="B759:C759"/>
    <mergeCell ref="F759:K760"/>
    <mergeCell ref="B784:C784"/>
    <mergeCell ref="F784:K785"/>
    <mergeCell ref="B786:C786"/>
    <mergeCell ref="F786:K787"/>
    <mergeCell ref="B788:C788"/>
    <mergeCell ref="F788:K789"/>
    <mergeCell ref="B778:C778"/>
    <mergeCell ref="F778:K779"/>
    <mergeCell ref="B780:C780"/>
    <mergeCell ref="F780:K781"/>
    <mergeCell ref="B782:C782"/>
    <mergeCell ref="F782:K783"/>
    <mergeCell ref="B772:C772"/>
    <mergeCell ref="F772:K773"/>
    <mergeCell ref="B774:C774"/>
    <mergeCell ref="F774:K775"/>
    <mergeCell ref="B776:C776"/>
    <mergeCell ref="F776:K777"/>
    <mergeCell ref="B802:C802"/>
    <mergeCell ref="F802:K803"/>
    <mergeCell ref="B804:C804"/>
    <mergeCell ref="F804:K805"/>
    <mergeCell ref="B806:C806"/>
    <mergeCell ref="F806:K807"/>
    <mergeCell ref="B796:C796"/>
    <mergeCell ref="F796:K797"/>
    <mergeCell ref="B798:C798"/>
    <mergeCell ref="F798:K799"/>
    <mergeCell ref="B800:C800"/>
    <mergeCell ref="F800:K801"/>
    <mergeCell ref="B790:C790"/>
    <mergeCell ref="F790:K791"/>
    <mergeCell ref="B792:C792"/>
    <mergeCell ref="F792:K793"/>
    <mergeCell ref="B794:C794"/>
    <mergeCell ref="F794:K795"/>
    <mergeCell ref="B820:C820"/>
    <mergeCell ref="F820:K821"/>
    <mergeCell ref="B822:C822"/>
    <mergeCell ref="F822:K823"/>
    <mergeCell ref="B824:C824"/>
    <mergeCell ref="F824:K825"/>
    <mergeCell ref="B814:C814"/>
    <mergeCell ref="F814:K815"/>
    <mergeCell ref="B816:C816"/>
    <mergeCell ref="F816:K817"/>
    <mergeCell ref="B818:C818"/>
    <mergeCell ref="F818:K819"/>
    <mergeCell ref="B808:C808"/>
    <mergeCell ref="F808:K809"/>
    <mergeCell ref="B810:C810"/>
    <mergeCell ref="F810:K811"/>
    <mergeCell ref="B812:C812"/>
    <mergeCell ref="F812:K813"/>
    <mergeCell ref="B838:C838"/>
    <mergeCell ref="F838:K839"/>
    <mergeCell ref="B840:C840"/>
    <mergeCell ref="F840:K841"/>
    <mergeCell ref="B842:C842"/>
    <mergeCell ref="F842:K843"/>
    <mergeCell ref="B832:C832"/>
    <mergeCell ref="F832:K833"/>
    <mergeCell ref="B834:C834"/>
    <mergeCell ref="F834:K835"/>
    <mergeCell ref="B836:C836"/>
    <mergeCell ref="F836:K837"/>
    <mergeCell ref="B826:C826"/>
    <mergeCell ref="F826:K827"/>
    <mergeCell ref="B828:C828"/>
    <mergeCell ref="F828:K829"/>
    <mergeCell ref="B830:C830"/>
    <mergeCell ref="F830:K831"/>
    <mergeCell ref="B856:C856"/>
    <mergeCell ref="F856:K857"/>
    <mergeCell ref="B858:C858"/>
    <mergeCell ref="F858:K859"/>
    <mergeCell ref="B861:C861"/>
    <mergeCell ref="F861:K862"/>
    <mergeCell ref="B850:C850"/>
    <mergeCell ref="F850:K851"/>
    <mergeCell ref="B852:C852"/>
    <mergeCell ref="F852:K853"/>
    <mergeCell ref="B854:C854"/>
    <mergeCell ref="F854:K855"/>
    <mergeCell ref="B844:C844"/>
    <mergeCell ref="F844:K845"/>
    <mergeCell ref="B846:C846"/>
    <mergeCell ref="F846:K847"/>
    <mergeCell ref="B848:C848"/>
    <mergeCell ref="F848:K849"/>
    <mergeCell ref="B875:C875"/>
    <mergeCell ref="F875:K876"/>
    <mergeCell ref="B877:C877"/>
    <mergeCell ref="F877:K878"/>
    <mergeCell ref="B879:C879"/>
    <mergeCell ref="F879:K880"/>
    <mergeCell ref="B869:C869"/>
    <mergeCell ref="F869:K870"/>
    <mergeCell ref="B871:C871"/>
    <mergeCell ref="F871:K872"/>
    <mergeCell ref="B873:C873"/>
    <mergeCell ref="F873:K874"/>
    <mergeCell ref="B863:C863"/>
    <mergeCell ref="F863:K864"/>
    <mergeCell ref="B865:C865"/>
    <mergeCell ref="F865:K866"/>
    <mergeCell ref="B867:C867"/>
    <mergeCell ref="F867:K868"/>
    <mergeCell ref="B894:C894"/>
    <mergeCell ref="F894:K895"/>
    <mergeCell ref="B896:C896"/>
    <mergeCell ref="F896:K897"/>
    <mergeCell ref="B898:C898"/>
    <mergeCell ref="F898:K899"/>
    <mergeCell ref="B887:C887"/>
    <mergeCell ref="F887:K888"/>
    <mergeCell ref="B890:C890"/>
    <mergeCell ref="F890:K891"/>
    <mergeCell ref="B892:C892"/>
    <mergeCell ref="F892:K893"/>
    <mergeCell ref="B881:C881"/>
    <mergeCell ref="F881:K882"/>
    <mergeCell ref="B883:C883"/>
    <mergeCell ref="F883:K884"/>
    <mergeCell ref="B885:C885"/>
    <mergeCell ref="F885:K886"/>
    <mergeCell ref="B912:C912"/>
    <mergeCell ref="F912:K913"/>
    <mergeCell ref="B914:C914"/>
    <mergeCell ref="F914:K915"/>
    <mergeCell ref="B916:C916"/>
    <mergeCell ref="F916:K917"/>
    <mergeCell ref="B906:C906"/>
    <mergeCell ref="F906:K907"/>
    <mergeCell ref="B908:C908"/>
    <mergeCell ref="F908:K909"/>
    <mergeCell ref="B910:C910"/>
    <mergeCell ref="F910:K911"/>
    <mergeCell ref="B900:C900"/>
    <mergeCell ref="F900:K901"/>
    <mergeCell ref="B902:C902"/>
    <mergeCell ref="F902:K903"/>
    <mergeCell ref="B904:C904"/>
    <mergeCell ref="F904:K905"/>
    <mergeCell ref="B932:C932"/>
    <mergeCell ref="F932:K933"/>
    <mergeCell ref="B934:C934"/>
    <mergeCell ref="F934:K935"/>
    <mergeCell ref="B936:C936"/>
    <mergeCell ref="F936:K937"/>
    <mergeCell ref="B926:C926"/>
    <mergeCell ref="F926:K927"/>
    <mergeCell ref="B928:C928"/>
    <mergeCell ref="F928:K929"/>
    <mergeCell ref="B930:C930"/>
    <mergeCell ref="F930:K931"/>
    <mergeCell ref="B918:C918"/>
    <mergeCell ref="F918:K919"/>
    <mergeCell ref="F921:K921"/>
    <mergeCell ref="B922:C922"/>
    <mergeCell ref="F922:K923"/>
    <mergeCell ref="B924:C924"/>
    <mergeCell ref="F924:K925"/>
    <mergeCell ref="B951:C951"/>
    <mergeCell ref="F951:K952"/>
    <mergeCell ref="B953:C953"/>
    <mergeCell ref="F953:K954"/>
    <mergeCell ref="B955:C955"/>
    <mergeCell ref="F955:K956"/>
    <mergeCell ref="B944:C944"/>
    <mergeCell ref="F944:K945"/>
    <mergeCell ref="B947:C947"/>
    <mergeCell ref="F947:K948"/>
    <mergeCell ref="B949:C949"/>
    <mergeCell ref="F949:K950"/>
    <mergeCell ref="B938:C938"/>
    <mergeCell ref="F938:K939"/>
    <mergeCell ref="B940:C940"/>
    <mergeCell ref="F940:K941"/>
    <mergeCell ref="B942:C942"/>
    <mergeCell ref="F942:K943"/>
    <mergeCell ref="B969:C969"/>
    <mergeCell ref="F969:K970"/>
    <mergeCell ref="B971:C971"/>
    <mergeCell ref="F971:K972"/>
    <mergeCell ref="B973:C973"/>
    <mergeCell ref="F973:K974"/>
    <mergeCell ref="B963:C963"/>
    <mergeCell ref="F963:K964"/>
    <mergeCell ref="B965:C965"/>
    <mergeCell ref="F965:K966"/>
    <mergeCell ref="B967:C967"/>
    <mergeCell ref="F967:K968"/>
    <mergeCell ref="B957:C957"/>
    <mergeCell ref="F957:K958"/>
    <mergeCell ref="B959:C959"/>
    <mergeCell ref="F959:K960"/>
    <mergeCell ref="B961:C961"/>
    <mergeCell ref="F961:K962"/>
    <mergeCell ref="B988:C988"/>
    <mergeCell ref="F988:K989"/>
    <mergeCell ref="B990:C990"/>
    <mergeCell ref="F990:K991"/>
    <mergeCell ref="B992:C992"/>
    <mergeCell ref="F992:K993"/>
    <mergeCell ref="B982:C982"/>
    <mergeCell ref="F982:K983"/>
    <mergeCell ref="B984:C984"/>
    <mergeCell ref="F984:K985"/>
    <mergeCell ref="B986:C986"/>
    <mergeCell ref="F986:K987"/>
    <mergeCell ref="B975:C975"/>
    <mergeCell ref="F975:K975"/>
    <mergeCell ref="F977:K977"/>
    <mergeCell ref="B978:C978"/>
    <mergeCell ref="F978:K979"/>
    <mergeCell ref="B980:C980"/>
    <mergeCell ref="F980:K981"/>
    <mergeCell ref="B1007:C1007"/>
    <mergeCell ref="F1007:K1008"/>
    <mergeCell ref="B1009:C1009"/>
    <mergeCell ref="F1009:K1010"/>
    <mergeCell ref="B1011:C1011"/>
    <mergeCell ref="F1011:K1012"/>
    <mergeCell ref="B1001:C1001"/>
    <mergeCell ref="F1001:K1002"/>
    <mergeCell ref="B1003:C1003"/>
    <mergeCell ref="F1003:K1004"/>
    <mergeCell ref="B1005:C1005"/>
    <mergeCell ref="F1005:K1006"/>
    <mergeCell ref="B994:C994"/>
    <mergeCell ref="F994:K995"/>
    <mergeCell ref="B997:C997"/>
    <mergeCell ref="F997:K998"/>
    <mergeCell ref="B999:C999"/>
    <mergeCell ref="F999:K1000"/>
    <mergeCell ref="B1026:C1026"/>
    <mergeCell ref="F1026:K1027"/>
    <mergeCell ref="B1028:C1028"/>
    <mergeCell ref="F1028:K1029"/>
    <mergeCell ref="B1030:C1030"/>
    <mergeCell ref="F1030:K1031"/>
    <mergeCell ref="B1019:C1019"/>
    <mergeCell ref="F1019:K1020"/>
    <mergeCell ref="B1021:C1021"/>
    <mergeCell ref="F1021:K1022"/>
    <mergeCell ref="B1023:C1023"/>
    <mergeCell ref="F1023:K1024"/>
    <mergeCell ref="B1013:C1013"/>
    <mergeCell ref="F1013:K1014"/>
    <mergeCell ref="B1015:C1015"/>
    <mergeCell ref="F1015:K1016"/>
    <mergeCell ref="B1017:C1017"/>
    <mergeCell ref="F1017:K1018"/>
    <mergeCell ref="B1044:C1044"/>
    <mergeCell ref="F1044:K1045"/>
    <mergeCell ref="B1046:C1046"/>
    <mergeCell ref="F1046:K1047"/>
    <mergeCell ref="B1048:C1048"/>
    <mergeCell ref="F1048:K1049"/>
    <mergeCell ref="B1038:C1038"/>
    <mergeCell ref="F1038:K1039"/>
    <mergeCell ref="B1040:C1040"/>
    <mergeCell ref="F1040:K1041"/>
    <mergeCell ref="B1042:C1042"/>
    <mergeCell ref="F1042:K1043"/>
    <mergeCell ref="B1032:C1032"/>
    <mergeCell ref="F1032:K1033"/>
    <mergeCell ref="B1034:C1034"/>
    <mergeCell ref="F1034:K1035"/>
    <mergeCell ref="B1036:C1036"/>
    <mergeCell ref="F1036:K1037"/>
    <mergeCell ref="B1063:C1063"/>
    <mergeCell ref="F1063:K1064"/>
    <mergeCell ref="B1065:C1065"/>
    <mergeCell ref="F1065:K1066"/>
    <mergeCell ref="B1067:C1067"/>
    <mergeCell ref="F1067:K1068"/>
    <mergeCell ref="B1057:C1057"/>
    <mergeCell ref="F1057:K1058"/>
    <mergeCell ref="B1059:C1059"/>
    <mergeCell ref="F1059:K1060"/>
    <mergeCell ref="B1061:C1061"/>
    <mergeCell ref="F1061:K1062"/>
    <mergeCell ref="B1051:C1051"/>
    <mergeCell ref="F1051:K1052"/>
    <mergeCell ref="B1053:C1053"/>
    <mergeCell ref="F1053:K1054"/>
    <mergeCell ref="B1055:C1055"/>
    <mergeCell ref="F1055:K1056"/>
    <mergeCell ref="B1082:C1082"/>
    <mergeCell ref="F1082:K1083"/>
    <mergeCell ref="B1084:C1084"/>
    <mergeCell ref="F1084:K1085"/>
    <mergeCell ref="B1086:C1086"/>
    <mergeCell ref="F1086:K1087"/>
    <mergeCell ref="B1075:C1075"/>
    <mergeCell ref="F1075:K1076"/>
    <mergeCell ref="B1078:C1078"/>
    <mergeCell ref="F1078:K1079"/>
    <mergeCell ref="B1080:C1080"/>
    <mergeCell ref="F1080:K1081"/>
    <mergeCell ref="B1069:C1069"/>
    <mergeCell ref="F1069:K1070"/>
    <mergeCell ref="B1071:C1071"/>
    <mergeCell ref="F1071:K1072"/>
    <mergeCell ref="B1073:C1073"/>
    <mergeCell ref="F1073:K1074"/>
    <mergeCell ref="B1100:C1100"/>
    <mergeCell ref="F1100:K1101"/>
    <mergeCell ref="B1102:C1102"/>
    <mergeCell ref="F1102:K1103"/>
    <mergeCell ref="B1104:C1104"/>
    <mergeCell ref="F1104:K1105"/>
    <mergeCell ref="B1094:C1094"/>
    <mergeCell ref="F1094:K1095"/>
    <mergeCell ref="B1096:C1096"/>
    <mergeCell ref="F1096:K1097"/>
    <mergeCell ref="B1098:C1098"/>
    <mergeCell ref="F1098:K1099"/>
    <mergeCell ref="B1088:C1088"/>
    <mergeCell ref="F1088:K1089"/>
    <mergeCell ref="B1090:C1090"/>
    <mergeCell ref="F1090:K1091"/>
    <mergeCell ref="B1092:C1092"/>
    <mergeCell ref="F1092:K1093"/>
    <mergeCell ref="B1119:C1119"/>
    <mergeCell ref="F1119:K1120"/>
    <mergeCell ref="B1121:C1121"/>
    <mergeCell ref="F1121:K1122"/>
    <mergeCell ref="B1123:C1123"/>
    <mergeCell ref="F1123:K1124"/>
    <mergeCell ref="B1113:C1113"/>
    <mergeCell ref="F1113:K1114"/>
    <mergeCell ref="B1115:C1115"/>
    <mergeCell ref="F1115:K1116"/>
    <mergeCell ref="B1117:C1117"/>
    <mergeCell ref="F1117:K1118"/>
    <mergeCell ref="F1106:K1106"/>
    <mergeCell ref="B1107:C1107"/>
    <mergeCell ref="F1107:K1108"/>
    <mergeCell ref="B1109:C1109"/>
    <mergeCell ref="F1109:K1110"/>
    <mergeCell ref="B1111:C1111"/>
    <mergeCell ref="F1111:K1112"/>
    <mergeCell ref="B1137:C1137"/>
    <mergeCell ref="F1137:K1138"/>
    <mergeCell ref="B1139:C1139"/>
    <mergeCell ref="F1139:K1140"/>
    <mergeCell ref="B1141:C1141"/>
    <mergeCell ref="F1141:K1142"/>
    <mergeCell ref="B1131:C1131"/>
    <mergeCell ref="F1131:K1132"/>
    <mergeCell ref="B1133:C1133"/>
    <mergeCell ref="F1133:K1134"/>
    <mergeCell ref="B1135:C1135"/>
    <mergeCell ref="F1135:K1136"/>
    <mergeCell ref="B1125:C1125"/>
    <mergeCell ref="F1125:K1126"/>
    <mergeCell ref="B1127:C1127"/>
    <mergeCell ref="F1127:K1128"/>
    <mergeCell ref="B1129:C1129"/>
    <mergeCell ref="F1129:K1130"/>
    <mergeCell ref="B1155:C1155"/>
    <mergeCell ref="F1155:K1156"/>
    <mergeCell ref="B1157:C1157"/>
    <mergeCell ref="F1157:K1158"/>
    <mergeCell ref="B1159:C1159"/>
    <mergeCell ref="F1159:K1160"/>
    <mergeCell ref="B1149:C1149"/>
    <mergeCell ref="F1149:K1150"/>
    <mergeCell ref="B1151:C1151"/>
    <mergeCell ref="F1151:K1152"/>
    <mergeCell ref="B1153:C1153"/>
    <mergeCell ref="F1153:K1154"/>
    <mergeCell ref="B1143:C1143"/>
    <mergeCell ref="F1143:K1144"/>
    <mergeCell ref="B1145:C1145"/>
    <mergeCell ref="F1145:K1146"/>
    <mergeCell ref="B1147:C1147"/>
    <mergeCell ref="F1147:K1148"/>
    <mergeCell ref="B1175:C1175"/>
    <mergeCell ref="F1175:K1176"/>
    <mergeCell ref="B1177:C1177"/>
    <mergeCell ref="F1177:K1178"/>
    <mergeCell ref="B1179:C1179"/>
    <mergeCell ref="F1179:K1180"/>
    <mergeCell ref="B1169:C1169"/>
    <mergeCell ref="F1169:K1170"/>
    <mergeCell ref="B1171:C1171"/>
    <mergeCell ref="F1171:K1172"/>
    <mergeCell ref="B1173:C1173"/>
    <mergeCell ref="F1173:K1174"/>
    <mergeCell ref="F1162:K1162"/>
    <mergeCell ref="B1163:C1163"/>
    <mergeCell ref="F1163:K1164"/>
    <mergeCell ref="B1165:C1165"/>
    <mergeCell ref="F1165:K1166"/>
    <mergeCell ref="B1167:C1167"/>
    <mergeCell ref="F1167:K1168"/>
    <mergeCell ref="B1193:C1193"/>
    <mergeCell ref="F1193:K1194"/>
    <mergeCell ref="B1196:C1196"/>
    <mergeCell ref="F1196:K1197"/>
    <mergeCell ref="B1198:C1198"/>
    <mergeCell ref="F1198:K1199"/>
    <mergeCell ref="B1187:C1187"/>
    <mergeCell ref="F1187:K1188"/>
    <mergeCell ref="B1189:C1189"/>
    <mergeCell ref="F1189:K1190"/>
    <mergeCell ref="B1191:C1191"/>
    <mergeCell ref="F1191:K1192"/>
    <mergeCell ref="B1181:C1181"/>
    <mergeCell ref="F1181:K1182"/>
    <mergeCell ref="B1183:C1183"/>
    <mergeCell ref="F1183:K1184"/>
    <mergeCell ref="B1185:C1185"/>
    <mergeCell ref="F1185:K1186"/>
    <mergeCell ref="B1212:C1212"/>
    <mergeCell ref="F1212:K1213"/>
    <mergeCell ref="B1214:C1214"/>
    <mergeCell ref="F1214:K1215"/>
    <mergeCell ref="B1216:C1216"/>
    <mergeCell ref="F1216:K1217"/>
    <mergeCell ref="B1206:C1206"/>
    <mergeCell ref="F1206:K1207"/>
    <mergeCell ref="B1208:C1208"/>
    <mergeCell ref="F1208:K1209"/>
    <mergeCell ref="B1210:C1210"/>
    <mergeCell ref="F1210:K1211"/>
    <mergeCell ref="B1200:C1200"/>
    <mergeCell ref="F1200:K1201"/>
    <mergeCell ref="B1202:C1202"/>
    <mergeCell ref="F1202:K1203"/>
    <mergeCell ref="B1204:C1204"/>
    <mergeCell ref="F1204:K1205"/>
    <mergeCell ref="B1232:C1232"/>
    <mergeCell ref="F1232:K1233"/>
    <mergeCell ref="B1234:C1234"/>
    <mergeCell ref="F1234:K1235"/>
    <mergeCell ref="B1236:C1236"/>
    <mergeCell ref="F1236:K1237"/>
    <mergeCell ref="F1225:K1225"/>
    <mergeCell ref="B1226:C1226"/>
    <mergeCell ref="F1226:K1227"/>
    <mergeCell ref="B1228:C1228"/>
    <mergeCell ref="F1228:K1229"/>
    <mergeCell ref="B1230:C1230"/>
    <mergeCell ref="F1230:K1231"/>
    <mergeCell ref="B1218:C1218"/>
    <mergeCell ref="F1218:K1219"/>
    <mergeCell ref="B1220:C1220"/>
    <mergeCell ref="F1220:K1221"/>
    <mergeCell ref="B1222:C1222"/>
    <mergeCell ref="F1222:K1223"/>
    <mergeCell ref="B1250:C1250"/>
    <mergeCell ref="F1250:K1251"/>
    <mergeCell ref="B1252:C1252"/>
    <mergeCell ref="F1252:K1253"/>
    <mergeCell ref="B1254:C1254"/>
    <mergeCell ref="F1254:K1255"/>
    <mergeCell ref="B1244:C1244"/>
    <mergeCell ref="F1244:K1245"/>
    <mergeCell ref="B1246:C1246"/>
    <mergeCell ref="F1246:K1247"/>
    <mergeCell ref="B1248:C1248"/>
    <mergeCell ref="F1248:K1249"/>
    <mergeCell ref="B1238:C1238"/>
    <mergeCell ref="F1238:K1239"/>
    <mergeCell ref="B1240:C1240"/>
    <mergeCell ref="F1240:K1241"/>
    <mergeCell ref="B1242:C1242"/>
    <mergeCell ref="F1242:K1243"/>
    <mergeCell ref="B1268:C1268"/>
    <mergeCell ref="F1268:K1269"/>
    <mergeCell ref="B1270:C1270"/>
    <mergeCell ref="F1270:K1271"/>
    <mergeCell ref="B1272:C1272"/>
    <mergeCell ref="F1272:K1273"/>
    <mergeCell ref="B1262:C1262"/>
    <mergeCell ref="F1262:K1263"/>
    <mergeCell ref="B1264:C1264"/>
    <mergeCell ref="F1264:K1265"/>
    <mergeCell ref="B1266:C1266"/>
    <mergeCell ref="F1266:K1267"/>
    <mergeCell ref="B1256:C1256"/>
    <mergeCell ref="F1256:K1257"/>
    <mergeCell ref="B1258:C1258"/>
    <mergeCell ref="F1258:K1259"/>
    <mergeCell ref="B1260:C1260"/>
    <mergeCell ref="F1260:K1261"/>
    <mergeCell ref="B1286:C1286"/>
    <mergeCell ref="F1286:K1287"/>
    <mergeCell ref="B1288:C1288"/>
    <mergeCell ref="F1288:K1289"/>
    <mergeCell ref="B1290:C1290"/>
    <mergeCell ref="F1290:K1291"/>
    <mergeCell ref="B1280:C1280"/>
    <mergeCell ref="F1280:K1281"/>
    <mergeCell ref="B1282:C1282"/>
    <mergeCell ref="F1282:K1283"/>
    <mergeCell ref="B1284:C1284"/>
    <mergeCell ref="F1284:K1285"/>
    <mergeCell ref="B1274:C1274"/>
    <mergeCell ref="F1274:K1275"/>
    <mergeCell ref="B1276:C1276"/>
    <mergeCell ref="F1276:K1277"/>
    <mergeCell ref="B1278:C1278"/>
    <mergeCell ref="F1278:K1279"/>
    <mergeCell ref="F1305:K1305"/>
    <mergeCell ref="B1306:C1306"/>
    <mergeCell ref="F1306:K1307"/>
    <mergeCell ref="B1308:C1308"/>
    <mergeCell ref="F1308:K1309"/>
    <mergeCell ref="B1310:C1310"/>
    <mergeCell ref="F1310:K1311"/>
    <mergeCell ref="B1298:C1298"/>
    <mergeCell ref="F1298:K1299"/>
    <mergeCell ref="B1300:C1300"/>
    <mergeCell ref="F1300:K1301"/>
    <mergeCell ref="B1302:C1302"/>
    <mergeCell ref="F1302:K1303"/>
    <mergeCell ref="B1292:C1292"/>
    <mergeCell ref="F1292:K1293"/>
    <mergeCell ref="B1294:C1294"/>
    <mergeCell ref="F1294:K1295"/>
    <mergeCell ref="B1296:C1296"/>
    <mergeCell ref="F1296:K1297"/>
    <mergeCell ref="B1324:C1324"/>
    <mergeCell ref="F1324:K1325"/>
    <mergeCell ref="B1326:C1326"/>
    <mergeCell ref="F1326:K1327"/>
    <mergeCell ref="B1328:C1328"/>
    <mergeCell ref="F1328:K1329"/>
    <mergeCell ref="B1318:C1318"/>
    <mergeCell ref="F1318:K1319"/>
    <mergeCell ref="B1320:C1320"/>
    <mergeCell ref="F1320:K1321"/>
    <mergeCell ref="B1322:C1322"/>
    <mergeCell ref="F1322:K1323"/>
    <mergeCell ref="B1312:C1312"/>
    <mergeCell ref="F1312:K1313"/>
    <mergeCell ref="B1314:C1314"/>
    <mergeCell ref="F1314:K1315"/>
    <mergeCell ref="B1316:C1316"/>
    <mergeCell ref="F1316:K1317"/>
    <mergeCell ref="B1344:C1344"/>
    <mergeCell ref="F1344:K1345"/>
    <mergeCell ref="B1346:C1346"/>
    <mergeCell ref="F1346:K1347"/>
    <mergeCell ref="B1348:C1348"/>
    <mergeCell ref="F1348:K1349"/>
    <mergeCell ref="B1336:C1336"/>
    <mergeCell ref="F1336:K1337"/>
    <mergeCell ref="F1339:K1339"/>
    <mergeCell ref="B1340:C1340"/>
    <mergeCell ref="F1340:K1341"/>
    <mergeCell ref="B1342:C1342"/>
    <mergeCell ref="F1342:K1343"/>
    <mergeCell ref="B1330:C1330"/>
    <mergeCell ref="F1330:K1331"/>
    <mergeCell ref="B1332:C1332"/>
    <mergeCell ref="F1332:K1333"/>
    <mergeCell ref="B1334:C1334"/>
    <mergeCell ref="F1334:K1335"/>
    <mergeCell ref="B1362:C1362"/>
    <mergeCell ref="F1362:K1363"/>
    <mergeCell ref="B1364:C1364"/>
    <mergeCell ref="F1364:K1365"/>
    <mergeCell ref="B1366:C1366"/>
    <mergeCell ref="F1366:K1367"/>
    <mergeCell ref="B1356:C1356"/>
    <mergeCell ref="F1356:K1357"/>
    <mergeCell ref="B1358:C1358"/>
    <mergeCell ref="F1358:K1359"/>
    <mergeCell ref="B1360:C1360"/>
    <mergeCell ref="F1360:K1361"/>
    <mergeCell ref="B1350:C1350"/>
    <mergeCell ref="F1350:K1351"/>
    <mergeCell ref="B1352:C1352"/>
    <mergeCell ref="F1352:K1353"/>
    <mergeCell ref="B1354:C1354"/>
    <mergeCell ref="F1354:K1355"/>
    <mergeCell ref="B1381:C1381"/>
    <mergeCell ref="F1381:K1382"/>
    <mergeCell ref="B1383:C1383"/>
    <mergeCell ref="F1383:K1384"/>
    <mergeCell ref="B1385:C1385"/>
    <mergeCell ref="F1385:K1386"/>
    <mergeCell ref="B1375:C1375"/>
    <mergeCell ref="F1375:K1376"/>
    <mergeCell ref="B1377:C1377"/>
    <mergeCell ref="F1377:K1378"/>
    <mergeCell ref="B1379:C1379"/>
    <mergeCell ref="F1379:K1380"/>
    <mergeCell ref="B1369:C1369"/>
    <mergeCell ref="F1369:K1370"/>
    <mergeCell ref="B1371:C1371"/>
    <mergeCell ref="F1371:K1372"/>
    <mergeCell ref="B1373:C1373"/>
    <mergeCell ref="F1373:K1374"/>
    <mergeCell ref="B1400:C1400"/>
    <mergeCell ref="F1400:K1401"/>
    <mergeCell ref="B1402:C1402"/>
    <mergeCell ref="F1402:K1403"/>
    <mergeCell ref="B1404:C1404"/>
    <mergeCell ref="F1404:K1405"/>
    <mergeCell ref="B1393:C1393"/>
    <mergeCell ref="F1393:K1394"/>
    <mergeCell ref="B1395:C1395"/>
    <mergeCell ref="F1395:K1396"/>
    <mergeCell ref="B1398:C1398"/>
    <mergeCell ref="F1398:K1399"/>
    <mergeCell ref="B1387:C1387"/>
    <mergeCell ref="F1387:K1388"/>
    <mergeCell ref="B1389:C1389"/>
    <mergeCell ref="F1389:K1390"/>
    <mergeCell ref="B1391:C1391"/>
    <mergeCell ref="F1391:K1392"/>
    <mergeCell ref="B1418:C1418"/>
    <mergeCell ref="F1418:K1419"/>
    <mergeCell ref="B1420:C1420"/>
    <mergeCell ref="F1420:K1421"/>
    <mergeCell ref="B1422:C1422"/>
    <mergeCell ref="F1422:K1423"/>
    <mergeCell ref="B1412:C1412"/>
    <mergeCell ref="F1412:K1413"/>
    <mergeCell ref="B1414:C1414"/>
    <mergeCell ref="F1414:K1415"/>
    <mergeCell ref="B1416:C1416"/>
    <mergeCell ref="F1416:K1417"/>
    <mergeCell ref="B1406:C1406"/>
    <mergeCell ref="F1406:K1407"/>
    <mergeCell ref="B1408:C1408"/>
    <mergeCell ref="F1408:K1409"/>
    <mergeCell ref="B1410:C1410"/>
    <mergeCell ref="F1410:K1411"/>
    <mergeCell ref="B1438:C1438"/>
    <mergeCell ref="F1438:K1439"/>
    <mergeCell ref="B1440:C1440"/>
    <mergeCell ref="F1440:K1441"/>
    <mergeCell ref="B1442:C1442"/>
    <mergeCell ref="F1442:K1443"/>
    <mergeCell ref="B1430:C1430"/>
    <mergeCell ref="F1430:K1431"/>
    <mergeCell ref="B1432:C1432"/>
    <mergeCell ref="F1432:K1433"/>
    <mergeCell ref="F1435:K1435"/>
    <mergeCell ref="B1436:C1436"/>
    <mergeCell ref="F1436:K1437"/>
    <mergeCell ref="B1424:C1424"/>
    <mergeCell ref="F1424:K1425"/>
    <mergeCell ref="B1426:C1426"/>
    <mergeCell ref="F1426:K1427"/>
    <mergeCell ref="B1428:C1428"/>
    <mergeCell ref="F1428:K1429"/>
    <mergeCell ref="B1456:C1456"/>
    <mergeCell ref="F1456:K1457"/>
    <mergeCell ref="B1458:C1458"/>
    <mergeCell ref="F1458:K1459"/>
    <mergeCell ref="B1460:C1460"/>
    <mergeCell ref="F1460:K1461"/>
    <mergeCell ref="B1450:C1450"/>
    <mergeCell ref="F1450:K1451"/>
    <mergeCell ref="B1452:C1452"/>
    <mergeCell ref="F1452:K1453"/>
    <mergeCell ref="B1454:C1454"/>
    <mergeCell ref="F1454:K1455"/>
    <mergeCell ref="B1444:C1444"/>
    <mergeCell ref="F1444:K1445"/>
    <mergeCell ref="B1446:C1446"/>
    <mergeCell ref="F1446:K1447"/>
    <mergeCell ref="B1448:C1448"/>
    <mergeCell ref="F1448:K1449"/>
    <mergeCell ref="B1475:C1475"/>
    <mergeCell ref="F1475:K1476"/>
    <mergeCell ref="B1477:C1477"/>
    <mergeCell ref="F1477:K1478"/>
    <mergeCell ref="B1479:C1479"/>
    <mergeCell ref="F1479:K1480"/>
    <mergeCell ref="B1469:C1469"/>
    <mergeCell ref="F1469:K1470"/>
    <mergeCell ref="B1471:C1471"/>
    <mergeCell ref="F1471:K1472"/>
    <mergeCell ref="B1473:C1473"/>
    <mergeCell ref="F1473:K1474"/>
    <mergeCell ref="B1462:C1462"/>
    <mergeCell ref="F1462:K1463"/>
    <mergeCell ref="B1465:C1465"/>
    <mergeCell ref="F1465:K1466"/>
    <mergeCell ref="B1467:C1467"/>
    <mergeCell ref="F1467:K1468"/>
    <mergeCell ref="B1493:C1493"/>
    <mergeCell ref="F1493:K1494"/>
    <mergeCell ref="B1496:C1496"/>
    <mergeCell ref="F1496:K1497"/>
    <mergeCell ref="B1498:C1498"/>
    <mergeCell ref="F1498:K1499"/>
    <mergeCell ref="B1487:C1487"/>
    <mergeCell ref="F1487:K1488"/>
    <mergeCell ref="B1489:C1489"/>
    <mergeCell ref="F1489:K1490"/>
    <mergeCell ref="B1491:C1491"/>
    <mergeCell ref="F1491:K1492"/>
    <mergeCell ref="B1481:C1481"/>
    <mergeCell ref="F1481:K1482"/>
    <mergeCell ref="B1483:C1483"/>
    <mergeCell ref="F1483:K1484"/>
    <mergeCell ref="B1485:C1485"/>
    <mergeCell ref="F1485:K1486"/>
    <mergeCell ref="B1512:C1512"/>
    <mergeCell ref="F1512:K1513"/>
    <mergeCell ref="B1514:C1514"/>
    <mergeCell ref="F1514:K1515"/>
    <mergeCell ref="B1516:C1516"/>
    <mergeCell ref="F1516:K1517"/>
    <mergeCell ref="B1506:C1506"/>
    <mergeCell ref="F1506:K1507"/>
    <mergeCell ref="B1508:C1508"/>
    <mergeCell ref="F1508:K1509"/>
    <mergeCell ref="B1510:C1510"/>
    <mergeCell ref="F1510:K1511"/>
    <mergeCell ref="B1500:C1500"/>
    <mergeCell ref="F1500:K1501"/>
    <mergeCell ref="B1502:C1502"/>
    <mergeCell ref="F1502:K1503"/>
    <mergeCell ref="B1504:C1504"/>
    <mergeCell ref="F1504:K1505"/>
    <mergeCell ref="B1531:C1531"/>
    <mergeCell ref="F1531:K1532"/>
    <mergeCell ref="B1533:C1533"/>
    <mergeCell ref="F1533:K1534"/>
    <mergeCell ref="B1535:C1535"/>
    <mergeCell ref="F1535:K1536"/>
    <mergeCell ref="B1525:C1525"/>
    <mergeCell ref="F1525:K1526"/>
    <mergeCell ref="B1527:C1527"/>
    <mergeCell ref="F1527:K1528"/>
    <mergeCell ref="B1529:C1529"/>
    <mergeCell ref="F1529:K1530"/>
    <mergeCell ref="B1518:C1518"/>
    <mergeCell ref="F1518:K1519"/>
    <mergeCell ref="B1520:C1520"/>
    <mergeCell ref="F1520:K1521"/>
    <mergeCell ref="B1522:C1522"/>
    <mergeCell ref="F1522:K1523"/>
    <mergeCell ref="B1549:C1549"/>
    <mergeCell ref="F1549:K1550"/>
    <mergeCell ref="B1551:C1551"/>
    <mergeCell ref="F1551:K1552"/>
    <mergeCell ref="B1553:C1553"/>
    <mergeCell ref="F1553:K1554"/>
    <mergeCell ref="B1543:C1543"/>
    <mergeCell ref="F1543:K1544"/>
    <mergeCell ref="B1545:C1545"/>
    <mergeCell ref="F1545:K1546"/>
    <mergeCell ref="B1547:C1547"/>
    <mergeCell ref="F1547:K1548"/>
    <mergeCell ref="B1537:C1537"/>
    <mergeCell ref="F1537:K1538"/>
    <mergeCell ref="B1539:C1539"/>
    <mergeCell ref="F1539:K1540"/>
    <mergeCell ref="B1541:C1541"/>
    <mergeCell ref="F1541:K1542"/>
    <mergeCell ref="B1566:C1566"/>
    <mergeCell ref="F1566:K1567"/>
    <mergeCell ref="B1568:C1568"/>
    <mergeCell ref="F1568:K1569"/>
    <mergeCell ref="B1570:C1570"/>
    <mergeCell ref="F1570:K1571"/>
    <mergeCell ref="B1561:C1561"/>
    <mergeCell ref="F1561:K1561"/>
    <mergeCell ref="B1562:C1562"/>
    <mergeCell ref="F1562:K1563"/>
    <mergeCell ref="B1564:C1564"/>
    <mergeCell ref="F1564:K1565"/>
    <mergeCell ref="B1555:C1555"/>
    <mergeCell ref="F1555:K1556"/>
    <mergeCell ref="B1557:C1557"/>
    <mergeCell ref="F1557:K1558"/>
    <mergeCell ref="B1559:C1559"/>
    <mergeCell ref="F1559:K1560"/>
    <mergeCell ref="B1584:C1584"/>
    <mergeCell ref="F1584:K1585"/>
    <mergeCell ref="B1586:C1586"/>
    <mergeCell ref="F1586:K1587"/>
    <mergeCell ref="B1588:C1588"/>
    <mergeCell ref="F1588:K1589"/>
    <mergeCell ref="B1578:C1578"/>
    <mergeCell ref="F1578:K1579"/>
    <mergeCell ref="B1580:C1580"/>
    <mergeCell ref="F1580:K1581"/>
    <mergeCell ref="B1582:C1582"/>
    <mergeCell ref="F1582:K1583"/>
    <mergeCell ref="B1572:C1572"/>
    <mergeCell ref="F1572:K1573"/>
    <mergeCell ref="B1574:C1574"/>
    <mergeCell ref="F1574:K1575"/>
    <mergeCell ref="B1576:C1576"/>
    <mergeCell ref="F1576:K1577"/>
    <mergeCell ref="B1602:C1602"/>
    <mergeCell ref="F1602:K1603"/>
    <mergeCell ref="B1604:C1604"/>
    <mergeCell ref="F1604:K1605"/>
    <mergeCell ref="B1606:C1606"/>
    <mergeCell ref="F1606:K1607"/>
    <mergeCell ref="B1596:C1596"/>
    <mergeCell ref="F1596:K1597"/>
    <mergeCell ref="B1598:C1598"/>
    <mergeCell ref="F1598:K1599"/>
    <mergeCell ref="B1600:C1600"/>
    <mergeCell ref="F1600:K1601"/>
    <mergeCell ref="B1590:C1590"/>
    <mergeCell ref="F1590:K1591"/>
    <mergeCell ref="B1592:C1592"/>
    <mergeCell ref="F1592:K1593"/>
    <mergeCell ref="B1594:C1594"/>
    <mergeCell ref="F1594:K1595"/>
    <mergeCell ref="B1620:C1620"/>
    <mergeCell ref="F1620:K1621"/>
    <mergeCell ref="B1622:C1622"/>
    <mergeCell ref="F1622:K1623"/>
    <mergeCell ref="B1624:C1624"/>
    <mergeCell ref="F1624:K1625"/>
    <mergeCell ref="B1614:C1614"/>
    <mergeCell ref="F1614:K1615"/>
    <mergeCell ref="B1616:C1616"/>
    <mergeCell ref="F1616:K1617"/>
    <mergeCell ref="B1618:C1618"/>
    <mergeCell ref="F1618:K1619"/>
    <mergeCell ref="B1608:C1608"/>
    <mergeCell ref="F1608:K1609"/>
    <mergeCell ref="B1610:C1610"/>
    <mergeCell ref="F1610:K1611"/>
    <mergeCell ref="B1612:C1612"/>
    <mergeCell ref="F1612:K1613"/>
    <mergeCell ref="B1638:C1638"/>
    <mergeCell ref="F1638:K1639"/>
    <mergeCell ref="B1640:C1640"/>
    <mergeCell ref="F1640:K1641"/>
    <mergeCell ref="B1642:C1642"/>
    <mergeCell ref="F1642:K1643"/>
    <mergeCell ref="B1632:C1632"/>
    <mergeCell ref="F1632:K1633"/>
    <mergeCell ref="B1634:C1634"/>
    <mergeCell ref="F1634:K1635"/>
    <mergeCell ref="B1636:C1636"/>
    <mergeCell ref="F1636:K1637"/>
    <mergeCell ref="B1626:C1626"/>
    <mergeCell ref="F1626:K1627"/>
    <mergeCell ref="B1628:C1628"/>
    <mergeCell ref="F1628:K1629"/>
    <mergeCell ref="B1630:C1630"/>
    <mergeCell ref="F1630:K1631"/>
    <mergeCell ref="B1656:C1656"/>
    <mergeCell ref="F1656:K1657"/>
    <mergeCell ref="B1658:C1658"/>
    <mergeCell ref="F1658:K1659"/>
    <mergeCell ref="B1660:C1660"/>
    <mergeCell ref="F1660:K1661"/>
    <mergeCell ref="B1650:C1650"/>
    <mergeCell ref="F1650:K1651"/>
    <mergeCell ref="B1652:C1652"/>
    <mergeCell ref="F1652:K1653"/>
    <mergeCell ref="B1654:C1654"/>
    <mergeCell ref="F1654:K1655"/>
    <mergeCell ref="B1644:C1644"/>
    <mergeCell ref="F1644:K1645"/>
    <mergeCell ref="B1646:C1646"/>
    <mergeCell ref="F1646:K1647"/>
    <mergeCell ref="B1648:C1648"/>
    <mergeCell ref="F1648:K1649"/>
    <mergeCell ref="B1673:C1673"/>
    <mergeCell ref="F1673:K1674"/>
    <mergeCell ref="B1675:C1675"/>
    <mergeCell ref="F1675:K1676"/>
    <mergeCell ref="B1677:C1677"/>
    <mergeCell ref="F1677:K1678"/>
    <mergeCell ref="B1668:C1668"/>
    <mergeCell ref="F1668:K1669"/>
    <mergeCell ref="B1670:C1670"/>
    <mergeCell ref="F1670:K1671"/>
    <mergeCell ref="B1672:C1672"/>
    <mergeCell ref="F1672:K1672"/>
    <mergeCell ref="B1662:C1662"/>
    <mergeCell ref="F1662:K1663"/>
    <mergeCell ref="B1664:C1664"/>
    <mergeCell ref="F1664:K1665"/>
    <mergeCell ref="B1666:C1666"/>
    <mergeCell ref="F1666:K1667"/>
    <mergeCell ref="B1691:C1691"/>
    <mergeCell ref="F1691:K1692"/>
    <mergeCell ref="B1693:C1693"/>
    <mergeCell ref="F1693:K1694"/>
    <mergeCell ref="B1695:C1695"/>
    <mergeCell ref="F1695:K1696"/>
    <mergeCell ref="B1685:C1685"/>
    <mergeCell ref="F1685:K1686"/>
    <mergeCell ref="B1687:C1687"/>
    <mergeCell ref="F1687:K1688"/>
    <mergeCell ref="B1689:C1689"/>
    <mergeCell ref="F1689:K1690"/>
    <mergeCell ref="B1679:C1679"/>
    <mergeCell ref="F1679:K1680"/>
    <mergeCell ref="B1681:C1681"/>
    <mergeCell ref="F1681:K1682"/>
    <mergeCell ref="B1683:C1683"/>
    <mergeCell ref="F1683:K1684"/>
    <mergeCell ref="B1709:C1709"/>
    <mergeCell ref="F1709:K1709"/>
    <mergeCell ref="B1710:C1710"/>
    <mergeCell ref="F1710:K1711"/>
    <mergeCell ref="B1712:C1712"/>
    <mergeCell ref="F1712:K1713"/>
    <mergeCell ref="B1703:C1703"/>
    <mergeCell ref="F1703:K1704"/>
    <mergeCell ref="B1705:C1705"/>
    <mergeCell ref="F1705:K1706"/>
    <mergeCell ref="B1707:C1707"/>
    <mergeCell ref="F1707:K1708"/>
    <mergeCell ref="B1697:C1697"/>
    <mergeCell ref="F1697:K1698"/>
    <mergeCell ref="B1699:C1699"/>
    <mergeCell ref="F1699:K1700"/>
    <mergeCell ref="B1701:C1701"/>
    <mergeCell ref="F1701:K1702"/>
    <mergeCell ref="B1726:C1726"/>
    <mergeCell ref="F1726:K1727"/>
    <mergeCell ref="B1728:C1728"/>
    <mergeCell ref="F1728:K1729"/>
    <mergeCell ref="B1730:C1730"/>
    <mergeCell ref="F1730:K1731"/>
    <mergeCell ref="B1720:C1720"/>
    <mergeCell ref="F1720:K1721"/>
    <mergeCell ref="B1722:C1722"/>
    <mergeCell ref="F1722:K1723"/>
    <mergeCell ref="B1724:C1724"/>
    <mergeCell ref="F1724:K1725"/>
    <mergeCell ref="B1714:C1714"/>
    <mergeCell ref="F1714:K1715"/>
    <mergeCell ref="B1716:C1716"/>
    <mergeCell ref="F1716:K1717"/>
    <mergeCell ref="B1718:C1718"/>
    <mergeCell ref="F1718:K1719"/>
    <mergeCell ref="B1744:C1744"/>
    <mergeCell ref="F1744:K1745"/>
    <mergeCell ref="B1746:C1746"/>
    <mergeCell ref="F1746:K1746"/>
    <mergeCell ref="B1747:C1747"/>
    <mergeCell ref="F1747:K1748"/>
    <mergeCell ref="B1738:C1738"/>
    <mergeCell ref="F1738:K1739"/>
    <mergeCell ref="B1740:C1740"/>
    <mergeCell ref="F1740:K1741"/>
    <mergeCell ref="B1742:C1742"/>
    <mergeCell ref="F1742:K1743"/>
    <mergeCell ref="B1732:C1732"/>
    <mergeCell ref="F1732:K1733"/>
    <mergeCell ref="B1734:C1734"/>
    <mergeCell ref="F1734:K1735"/>
    <mergeCell ref="B1736:C1736"/>
    <mergeCell ref="F1736:K1737"/>
    <mergeCell ref="B1761:C1761"/>
    <mergeCell ref="F1761:K1762"/>
    <mergeCell ref="B1763:C1763"/>
    <mergeCell ref="F1763:K1764"/>
    <mergeCell ref="B1765:C1765"/>
    <mergeCell ref="F1765:K1766"/>
    <mergeCell ref="B1755:C1755"/>
    <mergeCell ref="F1755:K1756"/>
    <mergeCell ref="B1757:C1757"/>
    <mergeCell ref="F1757:K1758"/>
    <mergeCell ref="B1759:C1759"/>
    <mergeCell ref="F1759:K1760"/>
    <mergeCell ref="B1749:C1749"/>
    <mergeCell ref="F1749:K1750"/>
    <mergeCell ref="B1751:C1751"/>
    <mergeCell ref="F1751:K1752"/>
    <mergeCell ref="B1753:C1753"/>
    <mergeCell ref="F1753:K1754"/>
    <mergeCell ref="B1779:C1779"/>
    <mergeCell ref="F1779:K1780"/>
    <mergeCell ref="B1781:C1781"/>
    <mergeCell ref="F1781:K1782"/>
    <mergeCell ref="B1783:C1783"/>
    <mergeCell ref="F1783:K1784"/>
    <mergeCell ref="B1773:C1773"/>
    <mergeCell ref="F1773:K1774"/>
    <mergeCell ref="B1775:C1775"/>
    <mergeCell ref="F1775:K1776"/>
    <mergeCell ref="B1777:C1777"/>
    <mergeCell ref="F1777:K1778"/>
    <mergeCell ref="B1767:C1767"/>
    <mergeCell ref="F1767:K1768"/>
    <mergeCell ref="B1769:C1769"/>
    <mergeCell ref="F1769:K1770"/>
    <mergeCell ref="B1771:C1771"/>
    <mergeCell ref="F1771:K1772"/>
    <mergeCell ref="H1801:K1801"/>
    <mergeCell ref="B1810:F1810"/>
    <mergeCell ref="L1810:N1810"/>
    <mergeCell ref="L1811:N1811"/>
    <mergeCell ref="B1795:C1795"/>
    <mergeCell ref="F1795:K1796"/>
    <mergeCell ref="B1797:C1797"/>
    <mergeCell ref="F1797:K1798"/>
    <mergeCell ref="B1799:C1799"/>
    <mergeCell ref="F1799:K1800"/>
    <mergeCell ref="B1789:C1789"/>
    <mergeCell ref="F1789:K1790"/>
    <mergeCell ref="B1791:C1791"/>
    <mergeCell ref="F1791:K1792"/>
    <mergeCell ref="B1793:C1793"/>
    <mergeCell ref="F1793:K1794"/>
    <mergeCell ref="B1785:C1785"/>
    <mergeCell ref="F1785:K1785"/>
    <mergeCell ref="B1786:C1786"/>
    <mergeCell ref="F1786:K1787"/>
    <mergeCell ref="B1788:C1788"/>
    <mergeCell ref="F1788:K1788"/>
  </mergeCells>
  <pageMargins left="0.19685039370078741" right="0" top="0.39370078740157483" bottom="0.39370078740157483" header="0" footer="0"/>
  <pageSetup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INGRESOS Y EGRESOS FEBRERO 2023</vt:lpstr>
      <vt:lpstr>'INGRESOS Y EGRESOS FEBRERO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Josefina Dipre Almanzar</dc:creator>
  <cp:lastModifiedBy>Yonuery De La Cruz Espinosa</cp:lastModifiedBy>
  <dcterms:created xsi:type="dcterms:W3CDTF">2023-03-08T14:34:22Z</dcterms:created>
  <dcterms:modified xsi:type="dcterms:W3CDTF">2023-03-09T12:46:32Z</dcterms:modified>
</cp:coreProperties>
</file>