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8800" windowHeight="12150" activeTab="0"/>
  </bookViews>
  <sheets>
    <sheet name="INGRESOS Y EGRESOS MARZO 2023" sheetId="1" r:id="rId1"/>
  </sheets>
  <definedNames>
    <definedName name="_xlnm.Print_Titles" localSheetId="0">'INGRESOS Y EGRESOS MARZO 2023'!$1:$7</definedName>
  </definedNames>
  <calcPr fullCalcOnLoad="1"/>
</workbook>
</file>

<file path=xl/sharedStrings.xml><?xml version="1.0" encoding="utf-8"?>
<sst xmlns="http://schemas.openxmlformats.org/spreadsheetml/2006/main" count="3096" uniqueCount="1260">
  <si>
    <t>Fecha</t>
  </si>
  <si>
    <t>Doc. No.</t>
  </si>
  <si>
    <t>Concepto</t>
  </si>
  <si>
    <t>Débito</t>
  </si>
  <si>
    <t>Crédito</t>
  </si>
  <si>
    <t>Balance</t>
  </si>
  <si>
    <t>31/03/2023</t>
  </si>
  <si>
    <t>CR-689</t>
  </si>
  <si>
    <t>[] CARGOS BANCARIOS POR MANEJO DE CUENTA, CORRESPONDIENTE AL MES DE MARZO 2023, SEGUN TRANSACION NO. 9990002.</t>
  </si>
  <si>
    <t>01/03/2023</t>
  </si>
  <si>
    <t>DB-4176</t>
  </si>
  <si>
    <t>PARA REGISTRAR INGRESOS DE BIENES NACIONALES CORRESPONDIENTES AL DIA 01/03/2023; SEGUN RELACION ANEXA</t>
  </si>
  <si>
    <t>02/03/2023</t>
  </si>
  <si>
    <t>DB-4177</t>
  </si>
  <si>
    <t>PARA REGISTRAR INGRESOS DE BIENES NACIONALES CORRESPONDIENTES AL DIA 02/03/2023; SEGUN RELACION ANEXA</t>
  </si>
  <si>
    <t>03/03/2023</t>
  </si>
  <si>
    <t>DB-4178</t>
  </si>
  <si>
    <t>PARA REGISTRAR INGRESOS DE BIENES NACIONALES CORRESPONDIENTES AL DIA 03/03/2023; SEGUN RELACION ANEXA</t>
  </si>
  <si>
    <t>06/03/2023</t>
  </si>
  <si>
    <t>DB-4179</t>
  </si>
  <si>
    <t>PARA REGISTRAR INGRESOS DE BIENES NACIONALES CORRESPONDIENTES AL DIA 06/03/2023; SEGUN RELACION ANEXA</t>
  </si>
  <si>
    <t>07/03/2023</t>
  </si>
  <si>
    <t>DB-4180</t>
  </si>
  <si>
    <t>PARA REGISTRAR INGRESOS DE BIENES NACIONALES CORRESPONDIENTES AL DIA 07/03/2023; SEGUN RELACION ANEXA</t>
  </si>
  <si>
    <t>08/03/2023</t>
  </si>
  <si>
    <t>DB-4181</t>
  </si>
  <si>
    <t>PARA REGISTRAR INGRESOS DE BIENES NACIONALES CORRESPONDIENTES AL DIA 08/03/2023; SEGUN RELACION ANEXA.</t>
  </si>
  <si>
    <t>09/03/2023</t>
  </si>
  <si>
    <t>DB-4182</t>
  </si>
  <si>
    <t>PARA REGISTRAR INGRESOS DE BIENES NACIONALES CORRESPONDIENTES AL DIA 09/03/2023; SEGUN RELACION ANEXA.</t>
  </si>
  <si>
    <t>10/03/2023</t>
  </si>
  <si>
    <t>DB-4183</t>
  </si>
  <si>
    <t>PARA REGISTRAR INGRESOS DE BIENES NACIONALES CORRESPONDIENTES AL DIA 10/03/2023; SEGUN RELACION ANEXA.</t>
  </si>
  <si>
    <t>13/03/2023</t>
  </si>
  <si>
    <t>DB-4184</t>
  </si>
  <si>
    <t>PARA REGISTRAR INGRESOS DE BIENES NACIONALES CORRESPONDIENTES AL DIA 13/03/2023; SEGUN RELACION ANEXA.</t>
  </si>
  <si>
    <t>PARA REGISTRAR INGRESOS DE BIENES NACIONALES</t>
  </si>
  <si>
    <t>14/03/2023</t>
  </si>
  <si>
    <t>DB-4185</t>
  </si>
  <si>
    <t>PARA REGISTRAR INGRESOS DE BIENES NACIONALES CORRESPONDIENTES AL DIA 14/03/2023; SEGUN RELACION ANEXA.</t>
  </si>
  <si>
    <t>16/03/2023</t>
  </si>
  <si>
    <t>DB-4186</t>
  </si>
  <si>
    <t>PARA REGISTRAR INGRESOS DE BIENES NACIONALES CORRESPONDIENTES AL DIA 16/03/2023; SEGUN RELACION ANEXA.</t>
  </si>
  <si>
    <t>17/03/2023</t>
  </si>
  <si>
    <t>DB-4187</t>
  </si>
  <si>
    <t>PARA REGISTRAR INGRESOS DE BIENES NACIONALES CORRESPONDIENTES AL DIA 17/03/2023; SEGUN RELACION ANEXA.</t>
  </si>
  <si>
    <t>20/03/2023</t>
  </si>
  <si>
    <t>DB-4188</t>
  </si>
  <si>
    <t>PARA REGISTRAR INGRESOS DE BIENES NACIONALES CORRESPONDIENTES AL DIA 20/03/2023; SEGUN RELACION ANEXA.</t>
  </si>
  <si>
    <t>21/03/2023</t>
  </si>
  <si>
    <t>DB-4189</t>
  </si>
  <si>
    <t>PARA REGISTRAR INGRESOS DE BIENES NACIONALES CORRESPONDIENTES AL DIA 21/03/2023; SEGUN RELACION ANEXA.</t>
  </si>
  <si>
    <t>22/03/2023</t>
  </si>
  <si>
    <t>DB-4190</t>
  </si>
  <si>
    <t>PARA REGISTRAR INGRESOS DE BIENES NACIONALES CORRESPONDIENTES AL DIA 22/03/2023; SEGUN RELACION ANEXA.</t>
  </si>
  <si>
    <t>23/03/2023</t>
  </si>
  <si>
    <t>DB-4191</t>
  </si>
  <si>
    <t>PARA REGISTRAR INGRESOS DE BIENES NACIONALES CORRESPONDIENTES AL DIA 23/03/2023; SEGUN RELACION ANEXA.</t>
  </si>
  <si>
    <t>24/03/2023</t>
  </si>
  <si>
    <t>DB-4192</t>
  </si>
  <si>
    <t>PARA REGISTRAR INGRESOS DE BIENES NACIONALES CORRESPONDIENTES AL DIA 24/03/2023; SEGUN RELACION ANEXA.</t>
  </si>
  <si>
    <t>27/03/2023</t>
  </si>
  <si>
    <t>DB-4193</t>
  </si>
  <si>
    <t>PARA REGISTRAR INGRESOS DE BIENES NACIONALES CORRESPONDIENTES AL DIA 27/03/2023; SEGUN RELACION ANEXA.</t>
  </si>
  <si>
    <t>28/03/2023</t>
  </si>
  <si>
    <t>DB-4194</t>
  </si>
  <si>
    <t>PARA REGISTRAR INGRESOS DE BIENES NACIONALES CORRESPONDIENTES AL DIA 28/03/2023; SEGUN RELACION ANEXA.</t>
  </si>
  <si>
    <t>29/03/2023</t>
  </si>
  <si>
    <t>DB-4195</t>
  </si>
  <si>
    <t>PARA REGISTRAR INGRESOS DE BIENES NACIONALES CORRESPONDIENTES AL DIA 29/03/2023; SEGUN RELACION ANEXA</t>
  </si>
  <si>
    <t>30/03/2023</t>
  </si>
  <si>
    <t>DB-4196</t>
  </si>
  <si>
    <t>PARA REGISTRAR INGRESOS DE BIENES NACIONALES CORRESPONDIENTES AL DIA 30/03/2023; SEGUN RELACION ANEXA</t>
  </si>
  <si>
    <t>CR-324</t>
  </si>
  <si>
    <t>DB-4197</t>
  </si>
  <si>
    <t>PARA REGISTRAR INGRESOS DE BIENES NACIONALES CORRESPONDIENTES AL DIA 31/03/2023; SEGUN RELACION ANEXA</t>
  </si>
  <si>
    <t>ED-12985</t>
  </si>
  <si>
    <t>PAGO MORA TSS (SEGURO FAMILIAR DE SALUD, FONDO DE PENSION Y RIESGO LABORAL) DE LAS NOMINAS RETROACTIVA CORRESPONDIENTE ENERO 2023, SEGUN LOS LIB. NOS.902-1 D/F 14/02/202, Y 664-1 D/F 02/02/2023 ANEXOS.</t>
  </si>
  <si>
    <t>ED-12984</t>
  </si>
  <si>
    <t>PARA REGISTRAR PAGOS REALIZADO POR LA CUENTA INVI GENERAL NO. 010-600030-6 PARA CUBRIR OBLIGACION DE PAGOS DE IMPUESTOS A LOS BIENE INDUSTRIALIZADOS (ITBIS) DEL MES DE ENERO 2023 POR UN MONTO DE RD$ 34,932.21, SEGUN ANEXO</t>
  </si>
  <si>
    <t>ED-12982</t>
  </si>
  <si>
    <t>PAGO MEDIANTE TRANSFERENCIA DE FONDOS DE RECARGAS DE PEAJES (PASO RÁPIDO) DE VEHICULOS NUEVOS Y LA FLOTILLA VEHICULAR DEL MINISTERIO (MIVHED), A FAVOR DE CONSORCIO DE TARJETAS DOMINICANAS S.A., SEGUN COM. DA/0279/2023 D/F 14/03/2023 Y SOL.TRANSF. NO.0027 D/F 17/03/2023 (RETENCIÓN: 5% DEL ISR). VER ANEXOS.</t>
  </si>
  <si>
    <t>ED-13141</t>
  </si>
  <si>
    <t>REGISTRO Y PAGO DE HORAS EXTRAORDINARIAS CORRESPONDIENTE A LOS MESES: SEPTIEMBRE, OCTUBRE, NOVIEMBRE Y DICIEMBRE DEL AÑO 2023 DEL PERSONAL DE NUESTRA INSTITUCION. SEGUN COMS. RR.HH.0071/2023 D/F 22/02/2023, SOL. TRANSF. NO.0028 D/F 20/03/2023. (RETENCION DEL ISR Y 0.15 CARGOS BANCARIOS) VER ANEXOS.</t>
  </si>
  <si>
    <t>ED-13063</t>
  </si>
  <si>
    <t>PARA REGISTRAR CARGO BANCARIO POR VALOR RD$100.00 CORRESPONDIENDO COMISION TRANSFERENCIA ORDENADA</t>
  </si>
  <si>
    <t>TR-1928</t>
  </si>
  <si>
    <t>PARA REGISTRAR TRANFERENCIA BANCARIA DE LA CTA. NO. 010-600030-6 A LA CTA.FONDO DE EXCEPCION HURCAN FIONA NO. 960-519670-4 POR VALOR DE RD$99.17 CORRESPONDIENTE A COMISIONES PENDIENTE, LA CUAL ESTA EN PROCESO DE CIERRE POR TESORERIA NACIONAL, VER ANEXOS.</t>
  </si>
  <si>
    <t>CR-734</t>
  </si>
  <si>
    <t>ED-12641</t>
  </si>
  <si>
    <t>PARA REGISTRAR COBRO PENDIENTE DE APLICAR EL DIA 01 DEL MES DE MARZO 2023, SEGUN ESTADO DE BANCO ANEXO, POR NO ESTAR EN LA DISTRIBUCCION DE COBROS-DESCRIPCION - PAGOS ACH 452400547446</t>
  </si>
  <si>
    <t>ED-12642</t>
  </si>
  <si>
    <t>PARA REGISTRAR COBRO PENDIENTE DE APLICAR EL DIA 01 DEL MES DE MARZO 2023, SEGUN ESTADO DE BANCO ANEXO, POR NO ESTAR EN LA DISTRIBUCCION DE COBROS-DESCRIPCION - PAGOS ACH 452400542216</t>
  </si>
  <si>
    <t>ED-12643</t>
  </si>
  <si>
    <t>PARA REGISTRAR COBRO PENDIENTE DE APLICAR EL DIA 01 DEL MES DE MARZO 2023, SEGUN ESTADO DE BANCO ANEXO, POR NO ESTAR EN LA DISTRIBUCCION DE COBROS-DESCRIPCION - TRANSFERENCIA 297940208</t>
  </si>
  <si>
    <t>ED-12644</t>
  </si>
  <si>
    <t>PARA REGISTRAR COBRO PENDIENTE DE APLICAR EL DIA 01 DEL MES DE MARZO 2023, SEGUN ESTADO DE BANCO ANEXO, POR NO ESTAR EN LA DISTRIBUCCION DE COBROS-DESCRIPCION - DEPOSITO 000150040402</t>
  </si>
  <si>
    <t>ED-12645</t>
  </si>
  <si>
    <t>PARA REGISTRAR COBRO PENDIENTE DE APLICAR EL DIA 01 DEL MES DE MARZO 2023, SEGUN ESTADO DE BANCO ANEXO, POR NO ESTAR EN LA DISTRIBUCCION DE COBROS-DESCRIPCION - TRANSFERENCA 297976197</t>
  </si>
  <si>
    <t>ED-12646</t>
  </si>
  <si>
    <t>PARA REGISTRAR COBRO PENDIENTE DE APLICAR EL DIA 01 DEL MES DE MARZO 2023, SEGUN ESTADO DE BANCO ANEXO, POR NO ESTAR EN LA DISTRIBUCCION DE COBROS-DESCRIPCION -DEPOSITO 002670040502</t>
  </si>
  <si>
    <t>ED-12647</t>
  </si>
  <si>
    <t>PARA REGISTRAR COBRO PENDIENTE DE APLICAR EL DIA 01 DEL MES DE MARZO 2023, SEGUN ESTADO DE BANCO ANEXO, POR NO ESTAR EN LA DISTRIBUCCION DE COBROS-DESCRIPCION - TRANSFERENCIA 929799633</t>
  </si>
  <si>
    <t>ED-12648</t>
  </si>
  <si>
    <t>PARA REGISTRAR COBRO PENDIENTE DE APLICAR EL DIA 01 DEL MES DE MARZO 2023, SEGUN ESTADO DE BANCO ANEXO, POR NO ESTAR EN LA DISTRIBUCCION DE COBROS-DESCRIPCION - DEPOSITO 006400110580</t>
  </si>
  <si>
    <t>ED-12720</t>
  </si>
  <si>
    <t>PARA REGISTRAR TRANSFERENCIA AUTOMATICA CC EMITIDA CUENTA COLECTORA MINISTERIO DE LA VIVIENDA HABITAT Y EDIFICACIONES (MIVEHD) CORRESPONDIENTE AL DIA 01/03/2023</t>
  </si>
  <si>
    <t>ED-12649</t>
  </si>
  <si>
    <t>PARA REGISTRAR COBRO PENDIENTE DE APLICAR EL DIA 02 DEL MES DE MARZO 2023, SEGUN ESTADO DE BANCO ANEXO, POR NO ESTAR EN LA DISTRIBUCCION DE COBROS-DESCRIPCION - DEPOSITO 005510030016</t>
  </si>
  <si>
    <t>ED-12650</t>
  </si>
  <si>
    <t>PARA REGISTRAR COBRO PENDIENTE DE APLICAR EL DIA 02 DEL MES DE MARZO 2023, SEGUN ESTADO DE BANCO ANEXO, POR NO ESTAR EN LA DISTRIBUCCION DE COBROS-DESCRIPCION - DEPOSITO 001700020177</t>
  </si>
  <si>
    <t>ED-12651</t>
  </si>
  <si>
    <t>PARA REGISTRAR COBRO PENDIENTE DE APLICAR EL DIA 02 DEL MES DE MARZO 2023, SEGUN ESTADO DE BANCO ANEXO, POR NO ESTAR EN LA DISTRIBUCCION DE COBROS-DESCRIPCION - TRANSFERENCIA 929810476</t>
  </si>
  <si>
    <t>ED-12652</t>
  </si>
  <si>
    <t>PARA REGISTRAR COBRO PENDIENTE DE APLICAR EL DIA 02 DEL MES DE MARZO 2023, SEGUN ESTADO DE BANCO ANEXO, POR NO ESTAR EN LA DISTRIBUCCION DE COBROS-DESCRIPCION - DEPOSITO 001600100135</t>
  </si>
  <si>
    <t>ED-12653</t>
  </si>
  <si>
    <t>PARA REGISTRAR COBRO PENDIENTE DE APLICAR EL DIA 02 DEL MES DE MARZO 2023, SEGUN ESTADO DE BANCO ANEXO, POR NO ESTAR EN LA DISTRIBUCCION DE COBROS-DESCRIPCION - DEPOSITO 003420060175</t>
  </si>
  <si>
    <t>ED-12654</t>
  </si>
  <si>
    <t>PARA REGISTRAR COBRO PENDIENTE DE APLICAR EL DIA 02 DEL MES DE MARZO 2023, SEGUN ESTADO DE BANCO ANEXO, POR NO ESTAR EN LA DISTRIBUCCION DE COBROS-DESCRIPCION - TRANSFERENCIA 298120798</t>
  </si>
  <si>
    <t>ED-12655</t>
  </si>
  <si>
    <t>PARA REGISTRAR COBRO PENDIENTE DE APLICAR EL DIA 02 DEL MES DE MARZO 2023, SEGUN ESTADO DE BANCO ANEXO, POR NO ESTAR EN LA DISTRIBUCCION DE COBROS-DESCRIPCION - TRANSFERENCIA 298122896</t>
  </si>
  <si>
    <t>ED-12656</t>
  </si>
  <si>
    <t>PARA REGISTRAR COBRO PENDIENTE DE APLICAR EL DIA 02 DEL MES DE MARZO 2023, SEGUN ESTADO DE BANCO ANEXO, POR NO ESTAR EN LA DISTRIBUCCION DE COBROS-DESCRIPCION - DEPOSITO 002410100315</t>
  </si>
  <si>
    <t>ED-12657</t>
  </si>
  <si>
    <t>PARA REGISTRAR COBRO PENDIENTE DE APLICAR EL DIA 02 DEL MES DE MARZO 2023, SEGUN ESTADO DE BANCO ANEXO, POR NO ESTAR EN LA DISTRIBUCCION DE COBROS-DESCRIPCION - DEPOSITO 005500020518</t>
  </si>
  <si>
    <t>ED-12658</t>
  </si>
  <si>
    <t>PARA REGISTRAR COBRO PENDIENTE DE APLICAR EL DIA 02 DEL MES DE MARZO 2023, SEGUN ESTADO DE BANCO ANEXO, POR NO ESTAR EN LA DISTRIBUCCION DE COBROS-DESCRIPCION - DEPOSITO 002900080402</t>
  </si>
  <si>
    <t>ED-12659</t>
  </si>
  <si>
    <t>PARA REGISTRAR COBRO PENDIENTE DE APLICAR EL DIA 02 DEL MES DE MARZO 2023, SEGUN ESTADO DE BANCO ANEXO, POR NO ESTAR EN LA DISTRIBUCCION DE COBROS-DESCRIPCION - TRANSFERENCIA 298178479</t>
  </si>
  <si>
    <t>ED-12721</t>
  </si>
  <si>
    <t>PARA REGISTRAR TRANSFERENCIA AUTOMATICA CC EMITIDA CUENTA COLECTORA MINISTERIO DE LA VIVIENDA HABITAT Y EDIFICACIONES (MIVEHD) CORRESPONDIENTE AL DIA 02/03/2023</t>
  </si>
  <si>
    <t>ED-12668</t>
  </si>
  <si>
    <t>PARA REGISTRAR COBRO PENDIENTE DE APLICAR EL DIA 03 DEL MES DE MARZO 2023, SEGUN ESTADO DE BANCO ANEXO, POR NO ESTAR EN LA DISTRIBUCCION DE COBROS-DESCRIPCION - TRANSFERENCIA 298215474</t>
  </si>
  <si>
    <t>ED-12669</t>
  </si>
  <si>
    <t>PARA REGISTRAR COBRO PENDIENTE DE APLICAR EL DIA 03 DEL MES DE MARZO 2023, SEGUN ESTADO DE BANCO ANEXO, POR NO ESTAR EN LA DISTRIBUCCION DE COBROS-DESCRIPCION - DEPOSITO 007200080093</t>
  </si>
  <si>
    <t>ED-12670</t>
  </si>
  <si>
    <t>PARA REGISTRAR COBRO PENDIENTE DE APLICAR EL DIA 03 DEL MES DE MARZO 2023, SEGUN ESTADO DE BANCO ANEXO, POR NO ESTAR EN LA DISTRIBUCCION DE COBROS-DESCRIPCION - DEPOSITO 007200080096</t>
  </si>
  <si>
    <t>ED-12671</t>
  </si>
  <si>
    <t>PARA REGISTRAR COBRO PENDIENTE DE APLICAR EL DIA 03 DEL MES DE MARZO 2023, SEGUN ESTADO DE BANCO ANEXO, POR NO ESTAR EN LA DISTRIBUCCION DE COBROS-DESCRIPCION - DEPOSITO 007200080099</t>
  </si>
  <si>
    <t>ED-12672</t>
  </si>
  <si>
    <t>PARA REGISTRAR COBRO PENDIENTE DE APLICAR EL DIA 03 DEL MES DE MARZO 2023, SEGUN ESTADO DE BANCO ANEXO, POR NO ESTAR EN LA DISTRIBUCCION DE COBROS-DESCRIPCION - DEPOSITO 007200080102</t>
  </si>
  <si>
    <t>ED-12673</t>
  </si>
  <si>
    <t>PARA REGISTRAR COBRO PENDIENTE DE APLICAR EL DIA 03 DEL MES DE MARZO 2023, SEGUN ESTADO DE BANCO ANEXO, POR NO ESTAR EN LA DISTRIBUCCION DE COBROS-DESCRIPCION - DEPOSITO 007200080105</t>
  </si>
  <si>
    <t>ED-12674</t>
  </si>
  <si>
    <t>PARA REGISTRAR COBRO PENDIENTE DE APLICAR EL DIA 03 DEL MES DE MARZO 2023, SEGUN ESTADO DE BANCO ANEXO, POR NO ESTAR EN LA DISTRIBUCCION DE COBROS-DESCRIPCION - DEPOSITO 007200080108</t>
  </si>
  <si>
    <t>ED-12675</t>
  </si>
  <si>
    <t>PARA REGISTRAR COBRO PENDIENTE DE APLICAR EL DIA 03 DEL MES DE MARZO 2023, SEGUN ESTADO DE BANCO ANEXO, POR NO ESTAR EN LA DISTRIBUCCION DE COBROS-DESCRIPCION - PAGOS ACH 452400541205</t>
  </si>
  <si>
    <t>ED-12676</t>
  </si>
  <si>
    <t>PARA REGISTRAR COBRO PENDIENTE DE APLICAR EL DIA 03 DEL MES DE MARZO 2023, SEGUN ESTADO DE BANCO ANEXO, POR NO ESTAR EN LA DISTRIBUCCION DE COBROS-DESCRIPCION - DEPOSITO 005310030152</t>
  </si>
  <si>
    <t>ED-12677</t>
  </si>
  <si>
    <t>PARA REGISTRAR COBRO PENDIENTE DE APLICAR EL DIA 03 DEL MES DE MARZO 2023, SEGUN ESTADO DE BANCO ANEXO, POR NO ESTAR EN LA DISTRIBUCCION DE COBROS-DESCRIPCION - TRANSFERENCIA 298242288</t>
  </si>
  <si>
    <t>ED-12678</t>
  </si>
  <si>
    <t>PARA REGISTRAR COBRO PENDIENTE DE APLICAR EL DIA 03 DEL MES DE MARZO 2023, SEGUN ESTADO DE BANCO ANEXO, POR NO ESTAR EN LA DISTRIBUCCION DE COBROS-DESCRIPCION - DEPOSITO 002600070154</t>
  </si>
  <si>
    <t>ED-12679</t>
  </si>
  <si>
    <t>PARA REGISTRAR COBRO PENDIENTE DE APLICAR EL DIA 03 DEL MES DE MARZO 2023, SEGUN ESTADO DE BANCO ANEXO, POR NO ESTAR EN LA DISTRIBUCCION DE COBROS-DESCRIPCION - DEPOSITO 006600020368</t>
  </si>
  <si>
    <t>ED-12680</t>
  </si>
  <si>
    <t>PARA REGISTRAR COBRO PENDIENTE DE APLICAR EL DIA 03 DEL MES DE MARZO 2023, SEGUN ESTADO DE BANCO ANEXO, POR NO ESTAR EN LA DISTRIBUCCION DE COBROS-DESCRIPCION - TRANSFERENCIA 298250624</t>
  </si>
  <si>
    <t>ED-12681</t>
  </si>
  <si>
    <t>PARA REGISTRAR COBRO PENDIENTE DE APLICAR EL DIA 03 DEL MES DE MARZO 2023, SEGUN ESTADO DE BANCO ANEXO, POR NO ESTAR EN LA DISTRIBUCCION DE COBROS-DESCRIPCION - TRANSFERENCIA 298253109</t>
  </si>
  <si>
    <t>ED-12682</t>
  </si>
  <si>
    <t>PARA REGISTRAR COBRO PENDIENTE DE APLICAR EL DIA 03 DEL MES DE MARZO 2023, SEGUN ESTADO DE BANCO ANEXO, POR NO ESTAR EN LA DISTRIBUCCION DE COBROS-DESCRIPCION - DEPOSITO 005490050246</t>
  </si>
  <si>
    <t>ED-12683</t>
  </si>
  <si>
    <t>PARA REGISTRAR COBRO PENDIENTE DE APLICAR EL DIA 03 DEL MES DE MARZO 2023, SEGUN ESTADO DE BANCO ANEXO, POR NO ESTAR EN LA DISTRIBUCCION DE COBROS-DESCRIPCION - TRANSFERENCIA 298272225</t>
  </si>
  <si>
    <t>ED-12684</t>
  </si>
  <si>
    <t>PARA REGISTRAR COBRO PENDIENTE DE APLICAR EL DIA 03 DEL MES DE MARZO 2023, SEGUN ESTADO DE BANCO ANEXO, POR NO ESTAR EN LA DISTRIBUCCION DE COBROS-DESCRIPCION - PAGOS ACH 452400547639</t>
  </si>
  <si>
    <t>ED-12685</t>
  </si>
  <si>
    <t>PARA REGISTRAR COBRO PENDIENTE DE APLICAR EL DIA 03 DEL MES DE MARZO 2023, SEGUN ESTADO DE BANCO ANEXO, POR NO ESTAR EN LA DISTRIBUCCION DE COBROS-DESCRIPCION - PAGOS ACH 452400547642</t>
  </si>
  <si>
    <t>ED-12686</t>
  </si>
  <si>
    <t>PARA REGISTRAR COBRO PENDIENTE DE APLICAR EL DIA 03 DEL MES DE MARZO 2023, SEGUN ESTADO DE BANCO ANEXO, POR NO ESTAR EN LA DISTRIBUCCION DE COBROS-DESCRIPCION - PAGOS ACH 452400541742</t>
  </si>
  <si>
    <t>ED-12687</t>
  </si>
  <si>
    <t>PARA REGISTRAR COBRO PENDIENTE DE APLICAR EL DIA 03 DEL MES DE MARZO 2023, SEGUN ESTADO DE BANCO ANEXO, POR NO ESTAR EN LA DISTRIBUCCION DE COBROS-DESCRIPCION - PAGOS ACH 452400541779</t>
  </si>
  <si>
    <t>ED-12688</t>
  </si>
  <si>
    <t>PARA REGISTRAR COBRO PENDIENTE DE APLICAR EL DIA 03 DEL MES DE MARZO 2023, SEGUN ESTADO DE BANCO ANEXO, POR NO ESTAR EN LA DISTRIBUCCION DE COBROS-DESCRIPCION - TRANSFERENCIA 298337231</t>
  </si>
  <si>
    <t>ED-12722</t>
  </si>
  <si>
    <t>PARA REGISTRAR TRANSFERENCIA AUTOMATICA CC EMITIDA CUENTA COLECTORA MINISTERIO DE LA VIVIENDA HABITAT Y EDIFICACIONES (MIVEHD) CORRESPONDIENTE AL DIA 03/03/2023</t>
  </si>
  <si>
    <t>DG-4266</t>
  </si>
  <si>
    <t>PARA REGISTRAR INGRESOS CORRESPONDIENTES AL DÍA 06/03/2023 SEGÚN RELACIÓN ANEXA.</t>
  </si>
  <si>
    <t>PARA REGISTRAR INGRESOS CORRESPONDIENTES AL DÍA 06/03/2023</t>
  </si>
  <si>
    <t>SEGÚN RELACIÓN ANEXA.</t>
  </si>
  <si>
    <t>ED-12690</t>
  </si>
  <si>
    <t>PARA REGISTRAR COBRO PENDIENTE DE APLICAR EL DIA 06 DEL MES DE MARZO 2023, SEGUN ESTADO DE BANCO ANEXO, POR NO ESTAR EN LA DISTRIBUCCION DE COBROS-DESCRIPCION - TRANSFERENCIA 298513584</t>
  </si>
  <si>
    <t>ED-12691</t>
  </si>
  <si>
    <t>PARA REGISTRAR COBRO PENDIENTE DE APLICAR EL DIA 06 DEL MES DE MARZO 2023, SEGUN ESTADO DE BANCO ANEXO, POR NO ESTAR EN LA DISTRIBUCCION DE COBROS-DESCRIPCION - PAGOS ACH 452400541882</t>
  </si>
  <si>
    <t>ED-12694</t>
  </si>
  <si>
    <t>PARA REGISTRAR COBRO PENDIENTE DE APLICAR EL DIA 06 DEL MES DE MARZO 2023, SEGUN ESTADO DE BANCO ANEXO, POR NO ESTAR EN LA DISTRIBUCCION DE COBROS-DESCRIPCION - PAGOS ACH 452400543787</t>
  </si>
  <si>
    <t>ED-12695</t>
  </si>
  <si>
    <t>PARA REGISTRAR COBRO PENDIENTE DE APLICAR EL DIA 06 DEL MES DE MARZO 2023, SEGUN ESTADO DE BANCO ANEXO, POR NO ESTAR EN LA DISTRIBUCCION DE COBROS-DESCRIPCION - TRANSFERENCIA 929857544</t>
  </si>
  <si>
    <t>ED-12696</t>
  </si>
  <si>
    <t>PARA REGISTRAR COBRO PENDIENTE DE APLICAR EL DIA 06 DEL MES DE MARZO 2023, SEGUN ESTADO DE BANCO ANEXO, POR NO ESTAR EN LA DISTRIBUCCION DE COBROS-DESCRIPCION - TRANSFERENCIA 298575663</t>
  </si>
  <si>
    <t>ED-12697</t>
  </si>
  <si>
    <t>PARA REGISTRAR COBRO PENDIENTE DE APLICAR EL DIA 06 DEL MES DE MARZO 2023, SEGUN ESTADO DE BANCO ANEXO, POR NO ESTAR EN LA DISTRIBUCCION DE COBROS-DESCRIPCION - TRANSFERENCIA 298578409</t>
  </si>
  <si>
    <t>ED-12698</t>
  </si>
  <si>
    <t>PARA REGISTRAR COBRO PENDIENTE DE APLICAR EL DIA 06 DEL MES DE MARZO 2023, SEGUN ESTADO DE BANCO ANEXO, POR NO ESTAR EN LA DISTRIBUCCION DE COBROS-DESCRIPCION - TRANSFERENCIA 298581700</t>
  </si>
  <si>
    <t>ED-12699</t>
  </si>
  <si>
    <t>PARA REGISTRAR COBRO PENDIENTE DE APLICAR EL DIA 06 DEL MES DE MARZO 2023, SEGUN ESTADO DE BANCO ANEXO, POR NO ESTAR EN LA DISTRIBUCCION DE COBROS-DESCRIPCION - DEPOSITO 001670090405</t>
  </si>
  <si>
    <t>ED-12700</t>
  </si>
  <si>
    <t>PARA REGISTRAR COBRO PENDIENTE DE APLICAR EL DIA 06 DEL MES DE MARZO 2023, SEGUN ESTADO DE BANCO ANEXO, POR NO ESTAR EN LA DISTRIBUCCION DE COBROS-DESCRIPCION - TRANSFERENCIA 298603545</t>
  </si>
  <si>
    <t>ED-12723</t>
  </si>
  <si>
    <t>PARA REGISTRAR TRANSFERENCIA AUTOMATICA CC EMITIDA CUENTA COLECTORA MINISTERIO DE LA VIVIENDA HABITAT Y EDIFICACIONES (MIVEHD) CORRESPONDIENTE AL DIA 06/03/2023</t>
  </si>
  <si>
    <t>ED-12701</t>
  </si>
  <si>
    <t>PARA REGISTRAR COBRO PENDIENTE DE APLICAR EL DIA 07 DEL MES DE MARZO 2023, SEGUN ESTADO DE BANCO ANEXO, POR NO ESTAR EN LA DISTRIBUCCION DE COBROS-DESCRIPCION - TRANSFERENCIA 298648711</t>
  </si>
  <si>
    <t>ED-12703</t>
  </si>
  <si>
    <t>PARA REGISTRAR COBRO PENDIENTE DE APLICAR EL DIA 07 DEL MES DE MARZO 2023, SEGUN ESTADO DE BANCO ANEXO, POR NO ESTAR EN LA DISTRIBUCCION DE COBROS-DESCRIPCION - PAGOS ACH 452400547796</t>
  </si>
  <si>
    <t>ED-12704</t>
  </si>
  <si>
    <t>PARA REGISTRAR COBRO PENDIENTE DE APLICAR EL DIA 07 DEL MES DE MARZO 2023, SEGUN ESTADO DE BANCO ANEXO, POR NO ESTAR EN LA DISTRIBUCCION DE COBROS-DESCRIPCION - DEPOSITO 005190010157</t>
  </si>
  <si>
    <t>ED-12706</t>
  </si>
  <si>
    <t>PARA REGISTRAR COBRO PENDIENTE DE APLICAR EL DIA 07 DEL MES DE MARZO 2023, SEGUN ESTADO DE BANCO ANEXO, POR NO ESTAR EN LA DISTRIBUCCION DE COBROS-DESCRIPCION - DEPOSITO 003590020166</t>
  </si>
  <si>
    <t>ED-12707</t>
  </si>
  <si>
    <t>PARA REGISTRAR COBRO PENDIENTE DE APLICAR EL DIA 07 DEL MES DE MARZO 2023, SEGUN ESTADO DE BANCO ANEXO, POR NO ESTAR EN LA DISTRIBUCCION DE COBROS-DESCRIPCION - TRANSFERENCIA 298675567</t>
  </si>
  <si>
    <t>ED-12708</t>
  </si>
  <si>
    <t>PARA REGISTRAR COBRO PENDIENTE DE APLICAR EL DIA 07 DEL MES DE MARZO 2023, SEGUN ESTADO DE BANCO ANEXO, POR NO ESTAR EN LA DISTRIBUCCION DE COBROS-DESCRIPCION - DEPOSITO 002560020237</t>
  </si>
  <si>
    <t>ED-12709</t>
  </si>
  <si>
    <t>PARA REGISTRAR COBRO PENDIENTE DE APLICAR EL DIA 07 DEL MES DE MARZO 2023, SEGUN ESTADO DE BANCO ANEXO, POR NO ESTAR EN LA DISTRIBUCCION DE COBROS-DESCRIPCION - DEPOSITO 003300080342</t>
  </si>
  <si>
    <t>ED-12710</t>
  </si>
  <si>
    <t>PARA REGISTRAR COBRO PENDIENTE DE APLICAR EL DIA 07 DEL MES DE MARZO 2023, SEGUN ESTADO DE BANCO ANEXO, POR NO ESTAR EN LA DISTRIBUCCION DE COBROS-DESCRIPCION - DEPOSITO 003300080345</t>
  </si>
  <si>
    <t>ED-12711</t>
  </si>
  <si>
    <t>PARA REGISTRAR COBRO PENDIENTE DE APLICAR EL DIA 07 DEL MES DE MARZO 2023, SEGUN ESTADO DE BANCO ANEXO, POR NO ESTAR EN LA DISTRIBUCCION DE COBROS-DESCRIPCION - DEPOSITO 001220070334</t>
  </si>
  <si>
    <t>ED-12712</t>
  </si>
  <si>
    <t>PARA REGISTRAR COBRO PENDIENTE DE APLICAR EL DIA 07 DEL MES DE MARZO 2023, SEGUN ESTADO DE BANCO ANEXO, POR NO ESTAR EN LA DISTRIBUCCION DE COBROS-DESCRIPCION - TRANSFERENCIA 298690014</t>
  </si>
  <si>
    <t>ED-12713</t>
  </si>
  <si>
    <t>PARA REGISTRAR COBRO PENDIENTE DE APLICAR EL DIA 07 DEL MES DE MARZO 2023, SEGUN ESTADO DE BANCO ANEXO, POR NO ESTAR EN LA DISTRIBUCCION DE COBROS-DESCRIPCION - DEPOSITO 000130020354</t>
  </si>
  <si>
    <t>ED-12715</t>
  </si>
  <si>
    <t>PARA REGISTRAR COBRO PENDIENTE DE APLICAR EL DIA 07 DEL MES DE MARZO 2023, SEGUN ESTADO DE BANCO ANEXO, POR NO ESTAR EN LA DISTRIBUCCION DE COBROS-DESCRIPCION - TRANSFERENCIA 298705088</t>
  </si>
  <si>
    <t>ED-12717</t>
  </si>
  <si>
    <t>PARA REGISTRAR COBRO PENDIENTE DE APLICAR EL DIA 07 DEL MES DE MARZO 2023, SEGUN ESTADO DE BANCO ANEXO, POR NO ESTAR EN LA DISTRIBUCCION DE COBROS-DESCRIPCION - DEPOSITO 003570020351</t>
  </si>
  <si>
    <t>ED-12718</t>
  </si>
  <si>
    <t>PARA REGISTRAR COBRO PENDIENTE DE APLICAR EL DIA 07 DEL MES DE MARZO 2023, SEGUN ESTADO DE BANCO ANEXO, POR NO ESTAR EN LA</t>
  </si>
  <si>
    <t>ED-12719</t>
  </si>
  <si>
    <t>PARA REGISTRAR COBRO PENDIENTE DE APLICAR EL DIA 07 DEL MES DE MARZO 2023, SEGUN ESTADO DE BANCO ANEXO, POR NO ESTAR EN LA DISTRIBUCCION DE COBROS-DESCRIPCION - TRANSFERENCIA 452400365521</t>
  </si>
  <si>
    <t>ED-12724</t>
  </si>
  <si>
    <t>PARA REGISTRAR TRANSFERENCIA AUTOMATICA CC EMITIDA CUENTA COLECTORA MINISTERIO DE LA VIVIENDA HABITAT Y EDIFICACIONES (MIVEHD) CORRESPONDIENTE AL DIA 07/03/2023</t>
  </si>
  <si>
    <t>ED-12735</t>
  </si>
  <si>
    <t>PARA REGISTRAR COBRO PENDIENTE DE APLICAR EL DIA 08 DEL MES DE MARZO 2023, SEGUN ESTADO DE BANCO ANEXO, POR NO ESTAR EN LA DISTRIBUCCION DE COBROS-DESCRIPCION - TRANSFERENCIA 452400365453</t>
  </si>
  <si>
    <t>ED-12736</t>
  </si>
  <si>
    <t>PARA REGISTRAR COBRO PENDIENTE DE APLICAR EL DIA 08 DEL MES DE MARZO 2023, SEGUN ESTADO DE BANCO ANEXO, POR NO ESTAR EN LA DISTRIBUCCION DE COBROS-DESCRIPCION - TRANSFERENCIA 298771906</t>
  </si>
  <si>
    <t>ED-12737</t>
  </si>
  <si>
    <t>PARA REGISTRAR COBRO PENDIENTE DE APLICAR EL DIA 08 DEL MES DE MARZO 2023, SEGUN ESTADO DE BANCO ANEXO, POR NO ESTAR EN LA DISTRIBUCCION DE COBROS-DESCRIPCION - PAGOS ACH 452400548537</t>
  </si>
  <si>
    <t>ED-12738</t>
  </si>
  <si>
    <t>PARA REGISTRAR COBRO PENDIENTE DE APLICAR EL DIA 08 DEL MES DE MARZO 2023, SEGUN ESTADO DE BANCO ANEXO, POR NO ESTAR EN LA DISTRIBUCCION DE COBROS-DESCRIPCION - TRANSFERENCIA 298779340</t>
  </si>
  <si>
    <t>ED-12739</t>
  </si>
  <si>
    <t>PARA REGISTRAR COBRO PENDIENTE DE APLICAR EL DIA 08 DEL MES DE MARZO 2023, SEGUN ESTADO DE BANCO ANEXO, POR NO ESTAR EN LA DISTRIBUCCION DE COBROS-DESCRIPCION - DEPOSITO 005480050013</t>
  </si>
  <si>
    <t>ED-12740</t>
  </si>
  <si>
    <t>PARA REGISTRAR COBRO PENDIENTE DE APLICAR EL DIA 08 DEL MES DE MARZO 2023, SEGUN ESTADO DE BANCO ANEXO, POR NO ESTAR EN LA DISTRIBUCCION DE COBROS-DESCRIPCION - TRANSFERENCIA 298786895</t>
  </si>
  <si>
    <t>ED-12741</t>
  </si>
  <si>
    <t>PARA REGISTRAR COBRO PENDIENTE DE APLICAR EL DIA 08 DEL MES DE MARZO 2023, SEGUN ESTADO DE BANCO ANEXO, POR NO ESTAR EN LA DISTRIBUCCION DE COBROS-DESCRIPCION - DEPOSITO 001680040288</t>
  </si>
  <si>
    <t>ED-12742</t>
  </si>
  <si>
    <t>PARA REGISTRAR COBRO PENDIENTE DE APLICAR EL DIA 08 DEL MES DE MARZO 2023, SEGUN ESTADO DE BANCO ANEXO, POR NO ESTAR EN LA DISTRIBUCCION DE COBROS-DESCRIPCION - DEPOSITO 001670030287</t>
  </si>
  <si>
    <t>ED-12743</t>
  </si>
  <si>
    <t>PARA REGISTRAR COBRO PENDIENTE DE APLICAR EL DIA 08 DEL MES DE MARZO 2023, SEGUN ESTADO DE BANCO ANEXO, POR NO ESTAR EN LA DISTRIBUCCION DE COBROS-DESCRIPCION - PAGOS ACH 452400547371</t>
  </si>
  <si>
    <t>ED-12744</t>
  </si>
  <si>
    <t>PARA REGISTRAR COBRO PENDIENTE DE APLICAR EL DIA 08 DEL MES DE MARZO 2023, SEGUN ESTADO DE BANCO ANEXO, POR NO ESTAR EN LA DISTRIBUCCION DE COBROS-DESCRIPCION - DEPOSITO 001130030018</t>
  </si>
  <si>
    <t>ED-12745</t>
  </si>
  <si>
    <t>PARA REGISTRAR INGRESOS POR PAGO DE INDEMNIZACION TRANSACCIONAL DEL PROYECTO CARIBE TOURS ( MIVED) CORRESPONDIENTE AL DIA 08 DEL MES DE MARZO 2023, SEGUN RELACION ANEXA. REFERENCIA DEL DEPOSITO - PAGO PROCESO PSA-061-2023 CARIBE TOURS</t>
  </si>
  <si>
    <t>ED-12746</t>
  </si>
  <si>
    <t>PARA REGISTRAR COBRO PENDIENTE DE APLICAR EL DIA 08 DEL MES DE MARZO 2023, SEGUN ESTADO DE BANCO ANEXO, POR NO ESTAR EN LA DISTRIBUCCION DE COBROS-DESCRIPCION - TRANSFERENCIA 298831585</t>
  </si>
  <si>
    <t>ED-12747</t>
  </si>
  <si>
    <t>PARA REGISTRAR COBRO PENDIENTE DE APLICAR EL DIA 08 DEL MES DE MARZO 2023, SEGUN ESTADO DE BANCO ANEXO, POR NO ESTAR EN LA DISTRIBUCCION DE COBROS-DESCRIPCION - TRANSFERENCIA 298847497</t>
  </si>
  <si>
    <t>ED-12748</t>
  </si>
  <si>
    <t>PARA REGISTRAR COBRO PENDIENTE DE APLICAR EL DIA 08 DEL MES DE MARZO 2023, SEGUN ESTADO DE BANCO ANEXO, POR NO ESTAR EN LA DISTRIBUCCION DE COBROS-DESCRIPCION - TRANSFERENCIA 298849740</t>
  </si>
  <si>
    <t>ED-12772</t>
  </si>
  <si>
    <t>PARA REGISTRAR TRANSFERENCIA AUTOMATICA CC EMITIDA CUENTA COLECTORA MINISTERIO DE LA VIVIENDA HABITAT Y EDIFICACIONES (MIVEHD) CORRESPONDIENTE AL DIA 08/03/2023</t>
  </si>
  <si>
    <t>DG-4267</t>
  </si>
  <si>
    <t>PARA REGISTRAR INGRESOS CORRESPONDIENTES AL DÍA 09/03/2023 SEGÚN RELACIÓN ANEXA.</t>
  </si>
  <si>
    <t>ED-12750</t>
  </si>
  <si>
    <t>PARA REGISTRAR COBRO PENDIENTE DE APLICAR EL DIA 09 DEL MES DE MARZO 2023, SEGUN ESTADO DE BANCO ANEXO, POR NO ESTAR EN LA DISTRIBUCCION DE COBROS-DESCRIPCION - PAGOS ACH 452400541137</t>
  </si>
  <si>
    <t>ED-12751</t>
  </si>
  <si>
    <t>PARA REGISTRAR COBRO PENDIENTE DE APLICAR EL DIA 09 DEL MES DE MARZO 2023, SEGUN ESTADO DE BANCO ANEXO, POR NO ESTAR EN LA DISTRIBUCCION DE COBROS-DESCRIPCION - PAGOS ACH 452400542920</t>
  </si>
  <si>
    <t>ED-12752</t>
  </si>
  <si>
    <t>PARA REGISTRAR COBRO PENDIENTE DE APLICAR EL DIA 09 DEL MES DE MARZO 2023, SEGUN ESTADO DE BANCO ANEXO, POR NO ESTAR EN LA DISTRIBUCCION DE COBROS-DESCRIPCION - PAGOS ACH 452400548873</t>
  </si>
  <si>
    <t>ED-12753</t>
  </si>
  <si>
    <t>PARA REGISTRAR COBRO PENDIENTE DE APLICAR EL DIA 09 DEL MES DE MARZO 2023, SEGUN ESTADO DE BANCO ANEXO, POR NO ESTAR EN LA DISTRIBUCCION DE COBROS-DESCRIPCION - PAGOS ACH 452400549990</t>
  </si>
  <si>
    <t>ED-12754</t>
  </si>
  <si>
    <t>PARA REGISTRAR COBRO PENDIENTE DE APLICAR EL DIA 09 DEL MES DE MARZO 2023, SEGUN ESTADO DE BANCO ANEXO, POR NO ESTAR EN LA DISTRIBUCCION DE COBROS-DESCRIPCION - TRANSFERENCIA 298893453</t>
  </si>
  <si>
    <t>ED-12755</t>
  </si>
  <si>
    <t>PARA REGISTRAR COBRO PENDIENTE DE APLICAR EL DIA 09 DEL MES DE MARZO 2023, SEGUN ESTADO DE BANCO ANEXO, POR NO ESTAR EN LA DISTRIBUCCION DE COBROS-DESCRIPCION - DEPOSITO 001650090069</t>
  </si>
  <si>
    <t>ED-12756</t>
  </si>
  <si>
    <t>PARA REGISTRAR COBRO PENDIENTE DE APLICAR EL DIA 09 DEL MES DE MARZO 2023, SEGUN ESTADO DE BANCO ANEXO, POR NO ESTAR EN LA DISTRIBUCCION DE COBROS-DESCRIPCION - DEPOSITO 002400040165</t>
  </si>
  <si>
    <t>ED-12757</t>
  </si>
  <si>
    <t>PARA REGISTRAR COBRO PENDIENTE DE APLICAR EL DIA 09 DEL MES DE MARZO 2023, SEGUN ESTADO DE BANCO ANEXO, POR NO ESTAR EN LA DISTRIBUCCION DE COBROS-DESCRIPCION - TRANSFERENCIA 298909041</t>
  </si>
  <si>
    <t>ED-12758</t>
  </si>
  <si>
    <t>PARA REGISTRAR COBRO PENDIENTE DE APLICAR EL DIA 09 DEL MES DE MARZO 2023, SEGUN ESTADO DE BANCO ANEXO, POR NO ESTAR EN LA DISTRIBUCCION DE COBROS-DESCRIPCION - TRANSFERENCIA 929890917</t>
  </si>
  <si>
    <t>ED-12759</t>
  </si>
  <si>
    <t>PARA REGISTRAR COBRO PENDIENTE DE APLICAR EL DIA 09 DEL MES DE MARZO 2023, SEGUN ESTADO DE BANCO ANEXO, POR NO ESTAR EN LA DISTRIBUCCION DE COBROS-DESCRIPCION - DEPOSITO 000100070176</t>
  </si>
  <si>
    <t>ED-12760</t>
  </si>
  <si>
    <t>PARA REGISTRAR COBRO PENDIENTE DE APLICAR EL DIA 09 DEL MES DE MARZO 2023, SEGUN ESTADO DE BANCO ANEXO, POR NO ESTAR EN LA DISTRIBUCCION DE COBROS-DESCRIPCION - TRANSFERENCIA 298913701</t>
  </si>
  <si>
    <t>ED-12761</t>
  </si>
  <si>
    <t>PARA REGISTRAR COBRO PENDIENTE DE APLICAR EL DIA 09 DEL MES DE MARZO 2023, SEGUN ESTADO DE BANCO ANEXO, POR NO ESTAR EN LA DISTRIBUCCION DE COBROS-DESCRIPCION - DEPOSITO 005800030138</t>
  </si>
  <si>
    <t>ED-12762</t>
  </si>
  <si>
    <t>PARA REGISTRAR COBRO PENDIENTE DE APLICAR EL DIA 09 DEL MES DE MARZO 2023, SEGUN ESTADO DE BANCO ANEXO, POR NO ESTAR EN LA DISTRIBUCCION DE COBROS-DESCRIPCION - TRANSFERENCIA 298931323</t>
  </si>
  <si>
    <t>ED-12763</t>
  </si>
  <si>
    <t>PARA REGISTRAR COBRO PENDIENTE DE APLICAR EL DIA 09 DEL MES DE MARZO 2023, SEGUN ESTADO DE BANCO ANEXO, POR NO ESTAR EN LA DISTRIBUCCION DE COBROS-DESCRIPCION - DEPOSITO 001250050430</t>
  </si>
  <si>
    <t>ED-12764</t>
  </si>
  <si>
    <t>PARA REGISTRAR COBRO PENDIENTE DE APLICAR EL DIA 09 DEL MES DE MARZO 2023, SEGUN ESTADO DE BANCO ANEXO, POR NO ESTAR EN LA DISTRIBUCCION DE COBROS-DESCRIPCION - DEPOSITO 001240050307</t>
  </si>
  <si>
    <t>ED-12773</t>
  </si>
  <si>
    <t>PARA REGISTRAR TRANSFERENCIA AUTOMATICA CC EMITIDA CUENTA COLECTORA MINISTERIO DE LA VIVIENDA HABITAT Y EDIFICACIONES (MIVEHD) CORRESPONDIENTE AL DIA 09/03/2023</t>
  </si>
  <si>
    <t>DG-4268</t>
  </si>
  <si>
    <t>PARA REGISTRAR INGRESOS CORRESPONDIENTES AL DÍA 10/03/2023 SEGÚN RELACIÓN ANEXA.</t>
  </si>
  <si>
    <t>ED-12774</t>
  </si>
  <si>
    <t>PARA REGISTRAR TRANSFERENCIA AUTOMATICA CC EMITIDA CUENTA COLECTORA MINISTERIO DE LA VIVIENDA HABITAT Y EDIFICACIONES (MIVEHD) CORRESPONDIENTE AL DIA 10/03/2023</t>
  </si>
  <si>
    <t>ED-12814</t>
  </si>
  <si>
    <t>PARA REGISTRAR COBRO PENDIENTE DE APLICAR EL DIA 10 DEL MES DE MARZO 2023, SEGUN ESTADO DE BANCO ANEXO, POR NO ESTAR EN LA DISTRIBUCCION DE COBROS-DESCRIPCION - PAGOS ACH 452400547480</t>
  </si>
  <si>
    <t>ED-12822</t>
  </si>
  <si>
    <t>PARA REGISTRAR COBRO PENDIENTE DE APLICAR EL DIA 10 DEL MES DE MARZO 2023, SEGUN ESTADO DE BANCO ANEXO, POR NO ESTAR EN LA DISTRIBUCCION DE COBROS-DESCRIPCION - DEPOSITO 001210110167</t>
  </si>
  <si>
    <t>ED-12823</t>
  </si>
  <si>
    <t>PARA REGISTRAR COBRO PENDIENTE DE APLICAR EL DIA 10 DEL MES DE MARZO 2023, SEGUN ESTADO DE BANCO ANEXO, POR NO ESTAR EN LA DISTRIBUCCION DE COBROS-DESCRIPCION - DEPOSITO 003730030180</t>
  </si>
  <si>
    <t>ED-12824</t>
  </si>
  <si>
    <t>PARA REGISTRAR COBRO PENDIENTE DE APLICAR EL DIA 10 DEL MES DE MARZO 2023, SEGUN ESTADO DE BANCO ANEXO, POR NO ESTAR EN LA DISTRIBUCCION DE COBROS-DESCRIPCION - TRANSFERENCIA 299041459</t>
  </si>
  <si>
    <t>ED-12825</t>
  </si>
  <si>
    <t>PARA REGISTRAR COBRO PENDIENTE DE APLICAR EL DIA 10 DEL MES DE MARZO 2023, SEGUN ESTADO DE BANCO ANEXO, POR NO ESTAR EN LA DISTRIBUCCION DE COBROS-DESCRIPCION - TRANSFERENCIA 299047038</t>
  </si>
  <si>
    <t>ED-12826</t>
  </si>
  <si>
    <t>PARA REGISTRAR COBRO PENDIENTE DE APLICAR EL DIA 10 DEL MES DE MARZO 2023, SEGUN ESTADO DE BANCO ANEXO, POR NO ESTAR EN LA DISTRIBUCCION DE COBROS-DESCRIPCION - DEPOSITO 006600020808</t>
  </si>
  <si>
    <t>ED-12827</t>
  </si>
  <si>
    <t>PARA REGISTRAR COBRO PENDIENTE DE APLICAR EL DIA 10 DEL MES DE MARZO 2023, SEGUN ESTADO DE BANCO ANEXO, POR NO ESTAR EN LA DISTRIBUCCION DE COBROS-DESCRIPCION - TRANSFERENCIA 299058921</t>
  </si>
  <si>
    <t>ED-12828</t>
  </si>
  <si>
    <t>PARA REGISTRAR COBRO PENDIENTE DE APLICAR EL DIA 10 DEL MES DE MARZO 2023, SEGUN ESTADO DE BANCO ANEXO, POR NO ESTAR EN LA DISTRIBUCCION DE COBROS-DESCRIPCION - TRANSFERENCIA 929907832</t>
  </si>
  <si>
    <t>ED-12775</t>
  </si>
  <si>
    <t>PARA REGISTRAR TRANSFERENCIA AUTOMATICA CC EMITIDA CUENTA COLECTORA MINISTERIO DE LA VIVIENDA HABITAT Y EDIFICACIONES (MIVEHD) CORRESPONDIENTE AL DIA 13/03/2023</t>
  </si>
  <si>
    <t>ED-12829</t>
  </si>
  <si>
    <t>PARA REGISTRAR COBRO PENDIENTE DE APLICAR EL DIA 13 DEL MES DE MARZO 2023, SEGUN ESTADO DE BANCO ANEXO, POR NO ESTAR EN LA DISTRIBUCCION DE COBROS-DESCRIPCION - DEPOSITO 005900110045</t>
  </si>
  <si>
    <t>ED-12830</t>
  </si>
  <si>
    <t>PARA REGISTRAR COBRO PENDIENTE DE APLICAR EL DIA 13 DEL MES DE MARZO 2023, SEGUN ESTADO DE BANCO ANEXO, POR NO ESTAR EN LA DISTRIBUCCION DE COBROS-DESCRIPCION - PAGOS ACH 452400542832</t>
  </si>
  <si>
    <t>ED-12831</t>
  </si>
  <si>
    <t>PARA REGISTRAR COBRO PENDIENTE DE APLICAR EL DIA 13 DEL MES DE MARZO 2023, SEGUN ESTADO DE BANCO ANEXO, POR NO ESTAR EN LA DISTRIBUCCION DE COBROS-DESCRIPCION - PAGOS ACH 452400544138</t>
  </si>
  <si>
    <t>ED-12832</t>
  </si>
  <si>
    <t>PARA REGISTRAR COBRO PENDIENTE DE APLICAR EL DIA 13 DEL MES DE MARZO 2023, SEGUN ESTADO DE BANCO ANEXO, POR NO ESTAR EN LA DISTRIBUCCION DE COBROS-DESCRIPCION - DEPOSITO 001620100091</t>
  </si>
  <si>
    <t>ED-12833</t>
  </si>
  <si>
    <t>PARA REGISTRAR COBRO PENDIENTE DE APLICAR EL DIA 13 DEL MES DE MARZO 2023, SEGUN ESTADO DE BANCO ANEXO, POR NO ESTAR EN LA DISTRIBUCCION DE COBROS-DESCRIPCION - DEPOSITO 006600070396</t>
  </si>
  <si>
    <t>ED-12834</t>
  </si>
  <si>
    <t>PARA REGISTRAR COBRO PENDIENTE DE APLICAR EL DIA 13 DEL MES DE MARZO 2023, SEGUN ESTADO DE BANCO ANEXO, POR NO ESTAR EN LA DISTRIBUCCION DE COBROS-DESCRIPCION - DEPOSITO 002670050384</t>
  </si>
  <si>
    <t>ED-12835</t>
  </si>
  <si>
    <t>PARA REGISTRAR COBRO PENDIENTE DE APLICAR EL DIA 13 DEL MES DE MARZO 2023, SEGUN ESTADO DE BANCO ANEXO, POR NO ESTAR EN LA DISTRIBUCCION DE COBROS-DESCRIPCION - DEPOSITO 003450020443</t>
  </si>
  <si>
    <t>ED-12836</t>
  </si>
  <si>
    <t>PARA REGISTRAR COBRO PENDIENTE DE APLICAR EL DIA 13 DEL MES DE MARZO 2023, SEGUN ESTADO DE BANCO ANEXO, POR NO ESTAR EN LA DISTRIBUCCION DE COBROS-DESCRIPCION - PAGOS ACH 452400545651</t>
  </si>
  <si>
    <t>ED-12837</t>
  </si>
  <si>
    <t>PARA REGISTRAR COBRO PENDIENTE DE APLICAR EL DIA 13 DEL MES DE MARZO 2023, SEGUN ESTADO DE BANCO ANEXO, POR NO ESTAR EN LA DISTRIBUCCION DE COBROS-DESCRIPCION - DEPOSITO 002560100383</t>
  </si>
  <si>
    <t>ED-12838</t>
  </si>
  <si>
    <t>PARA REGISTRAR COBRO PENDIENTE DE APLICAR EL DIA 13 DEL MES DE MARZO 2023, SEGUN ESTADO DE BANCO ANEXO, POR NO ESTAR EN LA DISTRIBUCCION DE COBROS-DESCRIPCION - TRANSFERENCIA 299319032</t>
  </si>
  <si>
    <t>ED-12839</t>
  </si>
  <si>
    <t>PARA REGISTRAR COBRO PENDIENTE DE APLICAR EL DIA 13 DEL MES DE MARZO 2023, SEGUN ESTADO DE BANCO ANEXO, POR NO ESTAR EN LA DISTRIBUCCION DE COBROS-DESCRIPCION - DEPOSITO 006400040682</t>
  </si>
  <si>
    <t>ED-12840</t>
  </si>
  <si>
    <t>PARA REGISTRAR COBRO PENDIENTE DE APLICAR EL DIA 13 DEL MES DE MARZO 2023, SEGUN ESTADO DE BANCO ANEXO, POR NO ESTAR EN LA DISTRIBUCCION DE COBROS-DESCRIPCION - TRANSFERENCIA 299337085</t>
  </si>
  <si>
    <t>ED-12841</t>
  </si>
  <si>
    <t>PARA REGISTRAR COBRO PENDIENTE DE APLICAR EL DIA 13 DEL MES DE MARZO 2023, SEGUN ESTADO DE BANCO ANEXO, POR NO ESTAR EN LA DISTRIBUCCION DE COBROS-DESCRIPCION - TRANSFERENCIA 452400369624</t>
  </si>
  <si>
    <t>ED-12842</t>
  </si>
  <si>
    <t>PARA REGISTRAR COBRO PENDIENTE DE APLICAR EL DIA 13 DEL MES DE MARZO 2023, SEGUN ESTADO DE BANCO ANEXO, POR NO ESTAR EN LA DISTRIBUCCION DE COBROS-DESCRIPCION - TRANSFERENCIA 299356302</t>
  </si>
  <si>
    <t>ED-12843</t>
  </si>
  <si>
    <t>PARA REGISTRAR COBRO PENDIENTE DE APLICAR EL DIA 13 DEL MES DE MARZO 2023, SEGUN ESTADO DE BANCO ANEXO, POR NO ESTAR EN LA DISTRIBUCCION DE COBROS-DESCRIPCION - TRANSFERENCIA 299359667</t>
  </si>
  <si>
    <t>ED-12795</t>
  </si>
  <si>
    <t>PARA REGISTRAR TRANSFERENCIA AUTOMATICA CC EMITIDA CUENTA COLECTORA MINISTERIO DE LA VIVIENDA HABITAT Y EDIFICACIONES (MIVEHD) CORRESPONDIENTE AL DIA 14/03/2023</t>
  </si>
  <si>
    <t>ED-12844</t>
  </si>
  <si>
    <t>PARA REGISTRAR COBRO PENDIENTE DE APLICAR EL DIA 14 DEL MES DE MARZO 2023, SEGUN ESTADO DE BANCO ANEXO, POR NO ESTAR EN LA DISTRIBUCCION DE COBROS-DESCRIPCION - DEPOSITO 005160010053</t>
  </si>
  <si>
    <t>ED-12845</t>
  </si>
  <si>
    <t>PARA REGISTRAR COBRO PENDIENTE DE APLICAR EL DIA 14 DEL MES DE MARZO 2023, SEGUN ESTADO DE BANCO ANEXO, POR NO ESTAR EN LA DISTRIBUCCION DE COBROS-DESCRIPCION - PAGOS ACH 452400542429</t>
  </si>
  <si>
    <t>ED-12846</t>
  </si>
  <si>
    <t>PARA REGISTRAR COBRO PENDIENTE DE APLICAR EL DIA 14 DEL MES DE MARZO 2023, SEGUN ESTADO DE BANCO ANEXO, POR NO ESTAR EN LA DISTRIBUCCION DE COBROS-DESCRIPCION - PAGOS ACH 452400548100</t>
  </si>
  <si>
    <t>ED-12847</t>
  </si>
  <si>
    <t>PARA REGISTRAR COBRO PENDIENTE DE APLICAR EL DIA 14 DEL MES DE MARZO 2023, SEGUN ESTADO DE BANCO ANEXO, POR NO ESTAR EN LA DISTRIBUCCION DE COBROS-DESCRIPCION - TRANSFERENCIA 299388306</t>
  </si>
  <si>
    <t>ED-12848</t>
  </si>
  <si>
    <t>PARA REGISTRAR COBRO PENDIENTE DE APLICAR EL DIA 14 DEL MES DE MARZO 2023, SEGUN ESTADO DE BANCO ANEXO, POR NO ESTAR EN LA DISTRIBUCCION DE COBROS-DESCRIPCION - DEPOSITO 002420010017</t>
  </si>
  <si>
    <t>ED-12849</t>
  </si>
  <si>
    <t>PARA REGISTRAR COBRO PENDIENTE DE APLICAR EL DIA 14 DEL MES DE MARZO 2023, SEGUN ESTADO DE BANCO ANEXO, POR NO ESTAR EN LA DISTRIBUCCION DE COBROS-DESCRIPCION - TRANSFERENCIA 299399343</t>
  </si>
  <si>
    <t>ED-12850</t>
  </si>
  <si>
    <t>PARA REGISTRAR COBRO PENDIENTE DE APLICAR EL DIA 14 DEL MES DE MARZO 2023, SEGUN ESTADO DE BANCO ANEXO, POR NO ESTAR EN LA</t>
  </si>
  <si>
    <t>ED-12852</t>
  </si>
  <si>
    <t>PARA REGISTRAR COBRO PENDIENTE DE APLICAR EL DIA 14 DEL MES DE MARZO 2023, SEGUN ESTADO DE BANCO ANEXO, POR NO ESTAR EN LA DISTRIBUCCION DE COBROS-DESCRIPCION - DEPOSITO 003510020208</t>
  </si>
  <si>
    <t>ED-12853</t>
  </si>
  <si>
    <t>PARA REGISTRAR COBRO PENDIENTE DE APLICAR EL DIA 14 DEL MES DE MARZO 2023, SEGUN ESTADO DE BANCO ANEXO, POR NO ESTAR EN LA DISTRIBUCCION DE COBROS-DESCRIPCION - DEPOSITO 003520120152</t>
  </si>
  <si>
    <t>ED-12854</t>
  </si>
  <si>
    <t>PARA REGISTRAR COBRO PENDIENTE DE APLICAR EL DIA 14 DEL MES DE MARZO 2023, SEGUN ESTADO DE BANCO ANEXO, POR NO ESTAR EN LA DISTRIBUCCION DE COBROS-DESCRIPCION - TRANSFERENCIA 299415547</t>
  </si>
  <si>
    <t>ED-12855</t>
  </si>
  <si>
    <t>PARA REGISTRAR COBRO PENDIENTE DE APLICAR EL DIA 14 DEL MES DE MARZO 2023, SEGUN ESTADO DE BANCO ANEXO, POR NO ESTAR EN LA DISTRIBUCCION DE COBROS-DESCRIPCION - TRANSFERENCIA 299417314</t>
  </si>
  <si>
    <t>ED-12856</t>
  </si>
  <si>
    <t>PARA REGISTRAR COBRO PENDIENTE DE APLICAR EL DIA 14 DEL MES DE MARZO 2023, SEGUN ESTADO DE BANCO ANEXO, POR NO ESTAR EN LA DISTRIBUCCION DE COBROS-DESCRIPCION - PAGOS ACH 452400540290</t>
  </si>
  <si>
    <t>ED-12857</t>
  </si>
  <si>
    <t>PARA REGISTRAR COBRO PENDIENTE DE APLICAR EL DIA 14 DEL MES DE MARZO 2023, SEGUN ESTADO DE BANCO ANEXO, POR NO ESTAR EN LA DISTRIBUCCION DE COBROS-DESCRIPCION - PAGOS ACH 452400543485</t>
  </si>
  <si>
    <t>ED-12858</t>
  </si>
  <si>
    <t>PARA REGISTRAR COBRO PENDIENTE DE APLICAR EL DIA 14 DEL MES DE MARZO 2023, SEGUN ESTADO DE BANCO ANEXO, POR NO ESTAR EN LA DISTRIBUCCION DE COBROS-DESCRIPCION - TRANSFERENCIA 299435891</t>
  </si>
  <si>
    <t>ED-12859</t>
  </si>
  <si>
    <t>PARA REGISTRAR COBRO PENDIENTE DE APLICAR EL DIA 14 DEL MES DE MARZO 2023, SEGUN ESTADO DE BANCO ANEXO, POR NO ESTAR EN LA DISTRIBUCCION DE COBROS-DESCRIPCION - DEPOSITO 001650090415</t>
  </si>
  <si>
    <t>ED-12860</t>
  </si>
  <si>
    <t>PARA REGISTRAR COBRO PENDIENTE DE APLICAR EL DIA 14 DEL MES DE MARZO 2023, SEGUN ESTADO DE BANCO ANEXO, POR NO ESTAR EN LA DISTRIBUCCION DE COBROS-DESCRIPCION - TRANSFERENCIA 299442271</t>
  </si>
  <si>
    <t>15/03/2023</t>
  </si>
  <si>
    <t>ED-12796</t>
  </si>
  <si>
    <t>PARA REGISTRAR TRANSFERENCIA AUTOMATICA CC EMITIDA CUENTA COLECTORA MINISTERIO DE LA VIVIENDA HABITAT Y EDIFICACIONES (MIVEHD) CORRESPONDIENTE AL DIA 15/03/2023</t>
  </si>
  <si>
    <t>ED-12861</t>
  </si>
  <si>
    <t>PARA REGISTRAR COBRO PENDIENTE DE APLICAR EL DIA 15 DEL MES DE MARZO 2023, SEGUN ESTADO DE BANCO ANEXO, POR NO ESTAR EN LA DISTRIBUCCION DE COBROS-DESCRIPCION - TRANSFERENCIA 452400362617</t>
  </si>
  <si>
    <t>ED-12863</t>
  </si>
  <si>
    <t>PARA REGISTRAR COBRO PENDIENTE DE APLICAR EL DIA 15 DEL MES DE MARZO 2023, SEGUN ESTADO DE BANCO ANEXO, POR NO ESTAR EN LA DISTRIBUCCION DE COBROS-DESCRIPCION - DEPOSITO 000100050085</t>
  </si>
  <si>
    <t>ED-12864</t>
  </si>
  <si>
    <t>PARA REGISTRAR COBRO PENDIENTE DE APLICAR EL DIA 15 DEL MES DE MARZO 2023, SEGUN ESTADO DE BANCO ANEXO, POR NO ESTAR EN LA DISTRIBUCCION DE COBROS-DESCRIPCION - TRANSFERENCIA 299519919</t>
  </si>
  <si>
    <t>ED-12866</t>
  </si>
  <si>
    <t>PARA REGISTRAR COBRO PENDIENTE DE APLICAR EL DIA 15 DEL MES DE MARZO 2023, SEGUN ESTADO DE BANCO ANEXO, POR NO ESTAR EN LA DISTRIBUCCION DE COBROS-DESCRIPCION - DEPOSITO 007200030163</t>
  </si>
  <si>
    <t>ED-12867</t>
  </si>
  <si>
    <t>PARA REGISTRAR COBRO PENDIENTE DE APLICAR EL DIA 15 DEL MES DE MARZO 2023, SEGUN ESTADO DE BANCO ANEXO, POR NO ESTAR EN LA DISTRIBUCCION DE COBROS-DESCRIPCION - DEPOSITO 005800110168</t>
  </si>
  <si>
    <t>ED-12868</t>
  </si>
  <si>
    <t>PARA REGISTRAR COBRO PENDIENTE DE APLICAR EL DIA 15 DEL MES DE MARZO 2023, SEGUN ESTADO DE BANCO ANEXO, POR NO ESTAR EN LA DISTRIBUCCION DE COBROS-DESCRIPCION - DEPOSITO 000910040339</t>
  </si>
  <si>
    <t>ED-12870</t>
  </si>
  <si>
    <t>PARA REGISTRAR COBRO PENDIENTE DE APLICAR EL DIA 15 DEL MES DE MARZO 2023, SEGUN ESTADO DE BANCO ANEXO, POR NO ESTAR EN LA DISTRIBUCCION DE COBROS-DESCRIPCION - TRANSFERENCIA 299563785</t>
  </si>
  <si>
    <t>ED-12871</t>
  </si>
  <si>
    <t>PARA REGISTRAR COBRO PENDIENTE DE APLICAR EL DIA 15 DEL MES DE MARZO 2023, SEGUN ESTADO DE BANCO ANEXO, POR NO ESTAR EN LA DISTRIBUCCION DE COBROS-DESCRIPCION - DEPOSITO 005500040422</t>
  </si>
  <si>
    <t>ED-12872</t>
  </si>
  <si>
    <t>PARA REGISTRAR COBRO PENDIENTE DE APLICAR EL DIA 15 DEL MES DE MARZO 2023, SEGUN ESTADO DE BANCO ANEXO, POR NO ESTAR EN LA DISTRIBUCCION DE COBROS-DESCRIPCION - TRANSFERENCIA 299586460</t>
  </si>
  <si>
    <t>ED-12874</t>
  </si>
  <si>
    <t>PARA REGISTRAR COBRO PENDIENTE DE APLICAR EL DIA 15 DEL MES DE MARZO 2023, SEGUN ESTADO DE BANCO ANEXO, POR NO ESTAR EN LA DISTRIBUCCION DE COBROS-DESCRIPCION - TRANSFERENCIA 299609616</t>
  </si>
  <si>
    <t>ED-12797</t>
  </si>
  <si>
    <t>PARA REGISTRAR TRANSFERENCIA AUTOMATICA CC EMITIDA CUENTA COLECTORA MINISTERIO DE LA VIVIENDA HABITAT Y EDIFICACIONES (MIVEHD) CORRESPONDIENTE AL DIA 16/03/2023</t>
  </si>
  <si>
    <t>ED-12875</t>
  </si>
  <si>
    <t>PARA REGISTRAR COBRO PENDIENTE DE APLICAR EL DIA 16 DEL MES DE MARZO 2023, SEGUN ESTADO DE BANCO ANEXO, POR NO ESTAR EN LA DISTRIBUCCION DE COBROS-DESCRIPCION - TRANSFERENCIA 299645166</t>
  </si>
  <si>
    <t>ED-12876</t>
  </si>
  <si>
    <t>PARA REGISTRAR COBRO PENDIENTE DE APLICAR EL DIA 16 DEL MES DE MARZO 2023, SEGUN ESTADO DE BANCO ANEXO, POR NO ESTAR EN LA DISTRIBUCCION DE COBROS-DESCRIPCION - TRANSFERENCIA 299663562</t>
  </si>
  <si>
    <t>ED-12877</t>
  </si>
  <si>
    <t>PARA REGISTRAR COBRO PENDIENTE DE APLICAR EL DIA 16 DEL MES DE MARZO 2023, SEGUN ESTADO DE BANCO ANEXO, POR NO ESTAR EN LA DISTRIBUCCION DE COBROS-DESCRIPCION - PAGOS ACH 452400545706</t>
  </si>
  <si>
    <t>ED-12878</t>
  </si>
  <si>
    <t>PARA REGISTRAR COBRO PENDIENTE DE APLICAR EL DIA 16 DEL MES DE</t>
  </si>
  <si>
    <t>MARZO 2023, SEGUN ESTADO DE BANCO ANEXO, POR NO ESTAR EN LA DISTRIBUCCION DE COBROS-DESCRIPCION - DEPOSITO 005580040065</t>
  </si>
  <si>
    <t>ED-12880</t>
  </si>
  <si>
    <t>PARA REGISTRAR COBRO PENDIENTE DE APLICAR EL DIA 16 DEL MES DE MARZO 2023, SEGUN ESTADO DE BANCO ANEXO, POR NO ESTAR EN LA DISTRIBUCCION DE COBROS-DESCRIPCION - TRANSFERENCIA 299676117</t>
  </si>
  <si>
    <t>ED-12881</t>
  </si>
  <si>
    <t>PARA REGISTRAR COBRO PENDIENTE DE APLICAR EL DIA 16 DEL MES DE MARZO 2023, SEGUN ESTADO DE BANCO ANEXO, POR NO ESTAR EN LA DISTRIBUCCION DE COBROS-DESCRIPCION - TRANSFERENCIA 299680365</t>
  </si>
  <si>
    <t>ED-12882</t>
  </si>
  <si>
    <t>PARA REGISTRAR COBRO PENDIENTE DE APLICAR EL DIA 16 DEL MES DE MARZO 2023, SEGUN ESTADO DE BANCO ANEXO, POR NO ESTAR EN LA DISTRIBUCCION DE COBROS-DESCRIPCION - DEPOSITO 002830010147</t>
  </si>
  <si>
    <t>ED-12883</t>
  </si>
  <si>
    <t>PARA REGISTRAR COBRO PENDIENTE DE APLICAR EL DIA 16 DEL MES DE MARZO 2023, SEGUN ESTADO DE BANCO ANEXO, POR NO ESTAR EN LA DISTRIBUCCION DE COBROS-DESCRIPCION - DEPOSITO 005300060210</t>
  </si>
  <si>
    <t>ED-12884</t>
  </si>
  <si>
    <t>PARA REGISTRAR COBRO PENDIENTE DE APLICAR EL DIA 16 DEL MES DE MARZO 2023, SEGUN ESTADO DE BANCO ANEXO, POR NO ESTAR EN LA DISTRIBUCCION DE COBROS-DESCRIPCION - TRANSFERENCIA 299687864</t>
  </si>
  <si>
    <t>ED-12885</t>
  </si>
  <si>
    <t>PARA REGISTRAR COBRO PENDIENTE DE APLICAR EL DIA 16 DEL MES DE MARZO 2023, SEGUN ESTADO DE BANCO ANEXO, POR NO ESTAR EN LA DISTRIBUCCION DE COBROS-DESCRIPCION - TRANSFERENCIA 929969464</t>
  </si>
  <si>
    <t>ED-12886</t>
  </si>
  <si>
    <t>PARA REGISTRAR COBRO PENDIENTE DE APLICAR EL DIA 16 DEL MES DE MARZO 2023, SEGUN ESTADO DE BANCO ANEXO, POR NO ESTAR EN LA DISTRIBUCCION DE COBROS-DESCRIPCION - DEPOSITO 000500020310</t>
  </si>
  <si>
    <t>ED-12887</t>
  </si>
  <si>
    <t>PARA REGISTRAR COBRO PENDIENTE DE APLICAR EL DIA 16 DEL MES DE MARZO 2023, SEGUN ESTADO DE BANCO ANEXO, POR NO ESTAR EN LA DISTRIBUCCION DE COBROS-DESCRIPCION - PAGOS ACH 452400547893</t>
  </si>
  <si>
    <t>ED-12888</t>
  </si>
  <si>
    <t>PARA REGISTRAR COBRO PENDIENTE DE APLICAR EL DIA 16 DEL MES DE MARZO 2023, SEGUN ESTADO DE BANCO ANEXO, POR NO ESTAR EN LA DISTRIBUCCION DE COBROS-DESCRIPCION - PAGOS ACH 452400540563</t>
  </si>
  <si>
    <t>ED-12889</t>
  </si>
  <si>
    <t>PARA REGISTRAR COBRO PENDIENTE DE APLICAR EL DIA 16 DEL MES DE MARZO 2023, SEGUN ESTADO DE BANCO ANEXO, POR NO ESTAR EN LA DISTRIBUCCION DE COBROS-DESCRIPCION - PAGOS ACH 452400540565</t>
  </si>
  <si>
    <t>ED-12890</t>
  </si>
  <si>
    <t>PARA REGISTRAR COBRO PENDIENTE DE APLICAR EL DIA 16 DEL MES DE MARZO 2023, SEGUN ESTADO DE BANCO ANEXO, POR NO ESTAR EN LA DISTRIBUCCION DE COBROS-DESCRIPCION - DEPOSITO 009400010512</t>
  </si>
  <si>
    <t>ED-12891</t>
  </si>
  <si>
    <t>PARA REGISTRAR COBRO PENDIENTE DE APLICAR EL DIA 16 DEL MES DE MARZO 2023, SEGUN ESTADO DE BANCO ANEXO, POR NO ESTAR EN LA DISTRIBUCCION DE COBROS-DESCRIPCION - DEPOSITO 009400010515</t>
  </si>
  <si>
    <t>ED-12798</t>
  </si>
  <si>
    <t>PARA REGISTRAR TRANSFERENCIA AUTOMATICA CC EMITIDA CUENTA COLECTORA MINISTERIO DE LA VIVIENDA HABITAT Y EDIFICACIONES (MIVEHD) CORRESPONDIENTE AL DIA 17/03/2023</t>
  </si>
  <si>
    <t>ED-12892</t>
  </si>
  <si>
    <t>PARA REGISTRAR COBRO PENDIENTE DE APLICAR EL DIA 17 DEL MES DE MARZO 2023, SEGUN ESTADO DE BANCO ANEXO, POR NO ESTAR EN LA DISTRIBUCCION DE COBROS-DESCRIPCION - DEPOSITO 002330090009</t>
  </si>
  <si>
    <t>ED-12893</t>
  </si>
  <si>
    <t>PARA REGISTRAR COBRO PENDIENTE DE APLICAR EL DIA 17 DEL MES DE MARZO 2023, SEGUN ESTADO DE BANCO ANEXO, POR NO ESTAR EN LA DISTRIBUCCION DE COBROS-DESCRIPCION - DEPOSITO 002330090012</t>
  </si>
  <si>
    <t>ED-12894</t>
  </si>
  <si>
    <t>PARA REGISTRAR COBRO PENDIENTE DE APLICAR EL DIA 17 DEL MES DE MARZO 2023, SEGUN ESTADO DE BANCO ANEXO, POR NO ESTAR EN LA DISTRIBUCCION DE COBROS-DESCRIPCION - PAGOS ACH 452400549733</t>
  </si>
  <si>
    <t>ED-12895</t>
  </si>
  <si>
    <t>PARA REGISTRAR COBRO PENDIENTE DE APLICAR EL DIA 17 DEL MES DE MARZO 2023, SEGUN ESTADO DE BANCO ANEXO, POR NO ESTAR EN LA DISTRIBUCCION DE COBROS-DESCRIPCION - DEPOSITO 005210030164</t>
  </si>
  <si>
    <t>ED-12896</t>
  </si>
  <si>
    <t>PARA REGISTRAR COBRO PENDIENTE DE APLICAR EL DIA 17 DEL MES DE MARZO 2023, SEGUN ESTADO DE BANCO ANEXO, POR NO ESTAR EN LA DISTRIBUCCION DE COBROS-DESCRIPCION - DEPOSITO 002610040182</t>
  </si>
  <si>
    <t>ED-12897</t>
  </si>
  <si>
    <t>PARA REGISTRAR COBRO PENDIENTE DE APLICAR EL DIA 17 DEL MES DE MARZO 2023, SEGUN ESTADO DE BANCO ANEXO, POR NO ESTAR EN LA DISTRIBUCCION DE COBROS-DESCRIPCION - TRANSFERENCIA 299815142</t>
  </si>
  <si>
    <t>ED-12898</t>
  </si>
  <si>
    <t>PARA REGISTRAR COBRO PENDIENTE DE APLICAR EL DIA 17 DEL MES DE MARZO 2023, SEGUN ESTADO DE BANCO ANEXO, POR NO ESTAR EN LA DISTRIBUCCION DE COBROS-DESCRIPCION - DEPOSITO 003920030185</t>
  </si>
  <si>
    <t>ED-12899</t>
  </si>
  <si>
    <t>PARA REGISTRAR COBRO PENDIENTE DE APLICAR EL DIA 17 DEL MES DE MARZO 2023, SEGUN ESTADO DE BANCO ANEXO, POR NO ESTAR EN LA DISTRIBUCCION DE COBROS-DESCRIPCION - TRANSFERENCIA 299835511</t>
  </si>
  <si>
    <t>ED-12900</t>
  </si>
  <si>
    <t>PARA REGISTRAR COBRO PENDIENTE DE APLICAR EL DIA 17 DEL MES DE MARZO 2023, SEGUN ESTADO DE BANCO ANEXO, POR NO ESTAR EN LA DISTRIBUCCION DE COBROS-DESCRIPCION - TRANSFERENCIA 299835881</t>
  </si>
  <si>
    <t>ED-12901</t>
  </si>
  <si>
    <t>PARA REGISTRAR COBRO PENDIENTE DE APLICAR EL DIA 17 DEL MES DE MARZO 2023, SEGUN ESTADO DE BANCO ANEXO, POR NO ESTAR EN LA DISTRIBUCCION DE COBROS-DESCRIPCION - PAGOS ACH 452400541269</t>
  </si>
  <si>
    <t>ED-12902</t>
  </si>
  <si>
    <t>PARA REGISTRAR COBRO PENDIENTE DE APLICAR EL DIA 17 DEL MES DE MARZO 2023, SEGUN ESTADO DE BANCO ANEXO, POR NO ESTAR EN LA DISTRIBUCCION DE COBROS-DESCRIPCION - PAGOS ACH 452400548182</t>
  </si>
  <si>
    <t>ED-12903</t>
  </si>
  <si>
    <t>PARA REGISTRAR COBRO PENDIENTE DE APLICAR EL DIA 17 DEL MES DE MARZO 2023, SEGUN ESTADO DE BANCO ANEXO, POR NO ESTAR EN LA DISTRIBUCCION DE COBROS-DESCRIPCION - DEPOSITO 003810060426</t>
  </si>
  <si>
    <t>ED-12904</t>
  </si>
  <si>
    <t>PARA REGISTRAR COBRO PENDIENTE DE APLICAR EL DIA 17 DEL MES DE MARZO 2023, SEGUN ESTADO DE BANCO ANEXO, POR NO ESTAR EN LA DISTRIBUCCION DE COBROS-DESCRIPCION - TRANSFERENCIA 299847406</t>
  </si>
  <si>
    <t>ED-12905</t>
  </si>
  <si>
    <t>PARA REGISTRAR COBRO PENDIENTE DE APLICAR EL DIA 17 DEL MES DE MARZO 2023, SEGUN ESTADO DE BANCO ANEXO, POR NO ESTAR EN LA DISTRIBUCCION DE COBROS-DESCRIPCION - TRANSFERENCIA 452400369572</t>
  </si>
  <si>
    <t>ED-12906</t>
  </si>
  <si>
    <t>PARA REGISTRAR COBRO PENDIENTE DE APLICAR EL DIA 17 DEL MES DE MARZO 2023, SEGUN ESTADO DE BANCO ANEXO, POR NO ESTAR EN LA DISTRIBUCCION DE COBROS-DESCRIPCION - TRANSFERENCIA 452400361324</t>
  </si>
  <si>
    <t>ED-12907</t>
  </si>
  <si>
    <t>PARA REGISTRAR COBRO PENDIENTE DE APLICAR EL DIA 17 DEL MES DE MARZO 2023, SEGUN ESTADO DE BANCO ANEXO, POR NO ESTAR EN LA DISTRIBUCCION DE COBROS-DESCRIPCION - TRANSFERENCIA 452400361698</t>
  </si>
  <si>
    <t>ED-12908</t>
  </si>
  <si>
    <t>PARA REGISTRAR COBRO PENDIENTE DE APLICAR EL DIA 17 DEL MES DE MARZO 2023, SEGUN ESTADO DE BANCO ANEXO, POR NO ESTAR EN LA DISTRIBUCCION DE COBROS-DESCRIPCION - TRANSFERENCIA 299867372</t>
  </si>
  <si>
    <t>ED-12799</t>
  </si>
  <si>
    <t>PARA REGISTRAR TRANSFERENCIA AUTOMATICA CC EMITIDA CUENTA COLECTORA MINISTERIO DE LA VIVIENDA HABITAT Y EDIFICACIONES (MIVEHD) CORRESPONDIENTE AL DIA 20/03/2023</t>
  </si>
  <si>
    <t>ED-12909</t>
  </si>
  <si>
    <t>PARA REGISTRAR COBRO PENDIENTE DE APLICAR EL DIA 20 DEL MES DE MARZO 2023, SEGUN ESTADO DE BANCO ANEXO, POR NO ESTAR EN LA DISTRIBUCCION DE COBROS-DESCRIPCION - TRANSFERENCIA 300045051</t>
  </si>
  <si>
    <t>ED-12910</t>
  </si>
  <si>
    <t>PARA REGISTRAR COBRO PENDIENTE DE APLICAR EL DIA 20 DEL MES DE MARZO 2023, SEGUN ESTADO DE BANCO ANEXO, POR NO ESTAR EN LA DISTRIBUCCION DE COBROS-DESCRIPCION - PAGOS ACH 452400541952</t>
  </si>
  <si>
    <t>ED-12911</t>
  </si>
  <si>
    <t>PARA REGISTRAR COBRO PENDIENTE DE APLICAR EL DIA 20 DEL MES DE MARZO 2023, SEGUN ESTADO DE BANCO ANEXO, POR NO ESTAR EN LA DISTRIBUCCION DE COBROS-DESCRIPCION - DEPOSITO 006600090248</t>
  </si>
  <si>
    <t>ED-12912</t>
  </si>
  <si>
    <t>PARA REGISTRAR COBRO PENDIENTE DE APLICAR EL DIA 20 DEL MES DE MARZO 2023, SEGUN ESTADO DE BANCO ANEXO, POR NO ESTAR EN LA DISTRIBUCCION DE COBROS-DESCRIPCION - TRANSFERENCIA 452400366653</t>
  </si>
  <si>
    <t>ED-12913</t>
  </si>
  <si>
    <t>PARA REGISTRAR COBRO PENDIENTE DE APLICAR EL DIA 20 DEL MES DE MARZO 2023, SEGUN ESTADO DE BANCO ANEXO, POR NO ESTAR EN LA DISTRIBUCCION DE COBROS-DESCRIPCION - TRANSFERENCIA 300085224</t>
  </si>
  <si>
    <t>ED-12914</t>
  </si>
  <si>
    <t>PARA REGISTRAR COBRO PENDIENTE DE APLICAR EL DIA 20 DEL MES DE MARZO 2023, SEGUN ESTADO DE BANCO ANEXO, POR NO ESTAR EN LA DISTRIBUCCION DE COBROS-DESCRIPCION - TRANSFERENCIA 930008752</t>
  </si>
  <si>
    <t>ED-12915</t>
  </si>
  <si>
    <t>PARA REGISTRAR COBRO PENDIENTE DE APLICAR EL DIA 20 DEL MES DE MARZO 2023, SEGUN ESTADO DE BANCO ANEXO, POR NO ESTAR EN LA DISTRIBUCCION DE COBROS-DESCRIPCION - TRANSFERENCIA 300118837</t>
  </si>
  <si>
    <t>ED-12916</t>
  </si>
  <si>
    <t>PARA REGISTRAR COBRO PENDIENTE DE APLICAR EL DIA 20 DEL MES DE MARZO 2023, SEGUN ESTADO DE BANCO ANEXO, POR NO ESTAR EN LA DISTRIBUCCION DE COBROS-DESCRIPCION - DEPOSITO 003720030770</t>
  </si>
  <si>
    <t>ED-12917</t>
  </si>
  <si>
    <t>PARA REGISTRAR COBRO PENDIENTE DE APLICAR EL DIA 20 DEL MES DE MARZO 2023, SEGUN ESTADO DE BANCO ANEXO, POR NO ESTAR EN LA DISTRIBUCCION DE COBROS-DESCRIPCION - DEPOSITO 003540010831</t>
  </si>
  <si>
    <t>ED-12918</t>
  </si>
  <si>
    <t>PARA REGISTRAR COBRO PENDIENTE DE APLICAR EL DIA 20 DEL MES DE MARZO 2023, SEGUN ESTADO DE BANCO ANEXO, POR NO ESTAR EN LA DISTRIBUCCION DE COBROS-DESCRIPCION - TRANSFERENCIA 300148454</t>
  </si>
  <si>
    <t>ED-13138</t>
  </si>
  <si>
    <t>PARA REGISTRAR COBRO PENDIENTE DE APLICAR EL DIA 20 DEL MES DE MARZO 2023, SEGUN ESTADO DE BANCO ANEXO, POR NO ESTAR EN LA DISTRIBUCCION DE COBROS-DESCRIPCION - DEPOSITO 003500030671</t>
  </si>
  <si>
    <t>ED-13139</t>
  </si>
  <si>
    <t>PARA REGISTRAR COBRO PENDIENTE DE APLICAR EL DIA 20 DEL MES DE MARZO 2023, SEGUN ESTADO DE BANCO ANEXO, POR NO ESTAR EN LA DISTRIBUCCION DE COBROS-DESCRIPCION - DEPOSITO 002870050488</t>
  </si>
  <si>
    <t>ED-12800</t>
  </si>
  <si>
    <t>PARA REGISTRAR TRANSFERENCIA AUTOMATICA CC EMITIDA CUENTA COLECTORA MINISTERIO DE LA VIVIENDA HABITAT Y EDIFICACIONES (MIVEHD) CORRESPONDIENTE AL DIA 21/03/2023</t>
  </si>
  <si>
    <t>ED-12919</t>
  </si>
  <si>
    <t>PARA REGISTRAR COBRO PENDIENTE DE APLICAR EL DIA 21 DEL MES DE MARZO 2023, SEGUN ESTADO DE BANCO ANEXO, POR NO ESTAR EN LA DISTRIBUCCION DE COBROS-DESCRIPCION - DEPOSITO 005490020007</t>
  </si>
  <si>
    <t>ED-12920</t>
  </si>
  <si>
    <t>PARA REGISTRAR COBRO PENDIENTE DE APLICAR EL DIA 21 DEL MES DE MARZO 2023, SEGUN ESTADO DE BANCO ANEXO, POR NO ESTAR EN LA DISTRIBUCCION DE COBROS-DESCRIPCION - DEPOSITO 005490020015</t>
  </si>
  <si>
    <t>ED-12921</t>
  </si>
  <si>
    <t>PARA REGISTRAR COBRO PENDIENTE DE APLICAR EL DIA 21 DEL MES DE MARZO 2023, SEGUN ESTADO DE BANCO ANEXO, POR NO ESTAR EN LA DISTRIBUCCION DE COBROS-DESCRIPCION - PAGOS ACH 452400547671</t>
  </si>
  <si>
    <t>ED-12922</t>
  </si>
  <si>
    <t>PARA REGISTRAR COBRO PENDIENTE DE APLICAR EL DIA 21 DEL MES DE MARZO 2023, SEGUN ESTADO DE BANCO ANEXO, POR NO ESTAR EN LA DISTRIBUCCION DE COBROS-DESCRIPCION - TRANSFERENCIA 300209524</t>
  </si>
  <si>
    <t>ED-12923</t>
  </si>
  <si>
    <t>PARA REGISTRAR COBRO PENDIENTE DE APLICAR EL DIA 21 DEL MES DE MARZO 2023, SEGUN ESTADO DE BANCO ANEXO, POR NO ESTAR EN LA</t>
  </si>
  <si>
    <t>ED-12924</t>
  </si>
  <si>
    <t>PARA REGISTRAR COBRO PENDIENTE DE APLICAR EL DIA 21 DEL MES DE MARZO 2023, SEGUN ESTADO DE BANCO ANEXO, POR NO ESTAR EN LA DISTRIBUCCION DE COBROS-DESCRIPCION - DEPOSITO 002870050283</t>
  </si>
  <si>
    <t>ED-12925</t>
  </si>
  <si>
    <t>PARA REGISTRAR COBRO PENDIENTE DE APLICAR EL DIA 21 DEL MES DE MARZO 2023, SEGUN ESTADO DE BANCO ANEXO, POR NO ESTAR EN LA DISTRIBUCCION DE COBROS-DESCRIPCION - DEPOSITO 001670070165</t>
  </si>
  <si>
    <t>ED-12926</t>
  </si>
  <si>
    <t>PARA REGISTRAR COBRO PENDIENTE DE APLICAR EL DIA 21 DEL MES DE MARZO 2023, SEGUN ESTADO DE BANCO ANEXO, POR NO ESTAR EN LA DISTRIBUCCION DE COBROS-DESCRIPCION - DEPOSITO 005160030546</t>
  </si>
  <si>
    <t>ED-12927</t>
  </si>
  <si>
    <t>PARA REGISTRAR COBRO PENDIENTE DE APLICAR EL DIA 21 DEL MES DE MARZO 2023, SEGUN ESTADO DE BANCO ANEXO, POR NO ESTAR EN LA DISTRIBUCCION DE COBROS-DESCRIPCION - TRANSFERENCIA 300306439</t>
  </si>
  <si>
    <t>ED-12928</t>
  </si>
  <si>
    <t>PARA REGISTRAR COBRO PENDIENTE DE APLICAR EL DIA 21 DEL MES DE MARZO 2023, SEGUN ESTADO DE BANCO ANEXO, POR NO ESTAR EN LA DISTRIBUCCION DE COBROS-DESCRIPCION - TRANSFERENCIA 930030644</t>
  </si>
  <si>
    <t>ED-12929</t>
  </si>
  <si>
    <t>PARA REGISTRAR COBRO PENDIENTE DE APLICAR EL DIA 21 DEL MES DE MARZO 2023, SEGUN ESTADO DE BANCO ANEXO, POR NO ESTAR EN LA DISTRIBUCCION DE COBROS-DESCRIPCION - DEPOSITO 002480030360</t>
  </si>
  <si>
    <t>ED-12930</t>
  </si>
  <si>
    <t>PARA REGISTRAR COBRO PENDIENTE DE APLICAR EL DIA 21 DEL MES DE MARZO 2023, SEGUN ESTADO DE BANCO ANEXO, POR NO ESTAR EN LA DISTRIBUCCION DE COBROS-DESCRIPCION - TRANSFERENCIA 300312293</t>
  </si>
  <si>
    <t>ED-12997</t>
  </si>
  <si>
    <t>PARA REGISTRAR REVERSION DEPOSITO CUENTA CORRIENTE EMITIDA CUENTA COLECTORA MINISTERIO DE LA VIVIENDA Y EDIFICACIONES (MIVED) CORRESPONDIENTE A LA ED-12919 REF 005490020007 AL DIA 21/03/2022</t>
  </si>
  <si>
    <t>ED-12801</t>
  </si>
  <si>
    <t>PARA REGISTRAR TRANSFERENCIA AUTOMATICA CC EMITIDA CUENTA COLECTORA MINISTERIO DE LA VIVIENDA HABITAT Y EDIFICACIONES (MIVEHD) CORRESPONDIENTE AL DIA 22/03/2023</t>
  </si>
  <si>
    <t>ED-12931</t>
  </si>
  <si>
    <t>PARA REGISTRAR COBRO PENDIENTE DE APLICAR EL DIA 22 DEL MES DE MARZO 2023, SEGUN ESTADO DE BANCO ANEXO, POR NO ESTAR EN LA DISTRIBUCCION DE COBROS-DESCRIPCION - TRANSFERENCIA 930035339</t>
  </si>
  <si>
    <t>ED-12932</t>
  </si>
  <si>
    <t>PARA REGISTRAR COBRO PENDIENTE DE APLICAR EL DIA 22 DEL MES DE MARZO 2023, SEGUN ESTADO DE BANCO ANEXO, POR NO ESTAR EN LA DISTRIBUCCION DE COBROS-DESCRIPCION - TRANSFERENCIA 300356317</t>
  </si>
  <si>
    <t>ED-12933</t>
  </si>
  <si>
    <t>PARA REGISTRAR COBRO PENDIENTE DE APLICAR EL DIA 22 DEL MES DE MARZO 2023, SEGUN ESTADO DE BANCO ANEXO, POR NO ESTAR EN LA DISTRIBUCCION DE COBROS-DESCRIPCION - PAGOS ACH 452400542263</t>
  </si>
  <si>
    <t>ED-12934</t>
  </si>
  <si>
    <t>PARA REGISTRAR COBRO PENDIENTE DE APLICAR EL DIA 22 DEL MES DE MARZO 2023, SEGUN ESTADO DE BANCO ANEXO, POR NO ESTAR EN LA DISTRIBUCCION DE COBROS-DESCRIPCION - PAGOS ACH 452400542348</t>
  </si>
  <si>
    <t>ED-12935</t>
  </si>
  <si>
    <t>PARA REGISTRAR COBRO PENDIENTE DE APLICAR EL DIA 22 DEL MES DE MARZO 2023, SEGUN ESTADO DE BANCO ANEXO, POR NO ESTAR EN LA DISTRIBUCCION DE COBROS-DESCRIPCION - DEPOSITO 007200020157</t>
  </si>
  <si>
    <t>ED-12936</t>
  </si>
  <si>
    <t>PARA REGISTRAR COBRO PENDIENTE DE APLICAR EL DIA 22 DEL MES DE MARZO 2023, SEGUN ESTADO DE BANCO ANEXO, POR NO ESTAR EN LA DISTRIBUCCION DE COBROS-DESCRIPCION - DEPOSITO 007200020160</t>
  </si>
  <si>
    <t>ED-12937</t>
  </si>
  <si>
    <t>PARA REGISTRAR COBRO PENDIENTE DE APLICAR EL DIA 22 DEL MES DE MARZO 2023, SEGUN ESTADO DE BANCO ANEXO, POR NO ESTAR EN LA DISTRIBUCCION DE COBROS-DESCRIPCION - DEPOSITO 002400200262</t>
  </si>
  <si>
    <t>ED-12938</t>
  </si>
  <si>
    <t>PARA REGISTRAR COBRO PENDIENTE DE APLICAR EL DIA 22 DEL MES DE MARZO 2023, SEGUN ESTADO DE BANCO ANEXO, POR NO ESTAR EN LA DISTRIBUCCION DE COBROS-DESCRIPCION - TRANSFERENCIA 300396918</t>
  </si>
  <si>
    <t>ED-12939</t>
  </si>
  <si>
    <t>PARA REGISTRAR COBRO PENDIENTE DE APLICAR EL DIA 22 DEL MES DE MARZO 2023, SEGUN ESTADO DE BANCO ANEXO, POR NO ESTAR EN LA DISTRIBUCCION DE COBROS-DESCRIPCION - DEPOSITO 002490120223</t>
  </si>
  <si>
    <t>ED-12940</t>
  </si>
  <si>
    <t>PARA REGISTRAR COBRO PENDIENTE DE APLICAR EL DIA 22 DEL MES DE MARZO 2023, SEGUN ESTADO DE BANCO ANEXO, POR NO ESTAR EN LA DISTRIBUCCION DE COBROS-DESCRIPCION - DEPOSITO 002490120226</t>
  </si>
  <si>
    <t>ED-12941</t>
  </si>
  <si>
    <t>PARA REGISTRAR COBRO PENDIENTE DE APLICAR EL DIA 22 DEL MES DE MARZO 2023, SEGUN ESTADO DE BANCO ANEXO, POR NO ESTAR EN LA DISTRIBUCCION DE COBROS-DESCRIPCION - TRANSFERENCIA 452400366503</t>
  </si>
  <si>
    <t>ED-12942</t>
  </si>
  <si>
    <t>PARA REGISTRAR COBRO PENDIENTE DE APLICAR EL DIA 22 DEL MES DE MARZO 2023, SEGUN ESTADO DE BANCO ANEXO, POR NO ESTAR EN LA DISTRIBUCCION DE COBROS-DESCRIPCION - TRANSFERENCIA 300410029</t>
  </si>
  <si>
    <t>ED-12943</t>
  </si>
  <si>
    <t>PARA REGISTRAR COBRO PENDIENTE DE APLICAR EL DIA 22 DEL MES DE MARZO 2023, SEGUN ESTADO DE BANCO ANEXO, POR NO ESTAR EN LA DISTRIBUCCION DE COBROS-DESCRIPCION - DEPOSITO 003730030370</t>
  </si>
  <si>
    <t>ED-12944</t>
  </si>
  <si>
    <t>PARA REGISTRAR COBRO PENDIENTE DE APLICAR EL DIA 22 DEL MES DE MARZO 2023, SEGUN ESTADO DE BANCO ANEXO, POR NO ESTAR EN LA DISTRIBUCCION DE COBROS-DESCRIPCION - DEPOSITO 001650050742</t>
  </si>
  <si>
    <t>ED-12945</t>
  </si>
  <si>
    <t>PARA REGISTRAR COBRO PENDIENTE DE APLICAR EL DIA 22 DEL MES DE MARZO 2023, SEGUN ESTADO DE BANCO ANEXO, POR NO ESTAR EN LA DISTRIBUCCION DE COBROS-DESCRIPCION - TRANSFERENCIA 300427509</t>
  </si>
  <si>
    <t>ED-12946</t>
  </si>
  <si>
    <t>PARA REGISTRAR COBRO PENDIENTE DE APLICAR EL DIA 22 DEL MES DE</t>
  </si>
  <si>
    <t>ED-12947</t>
  </si>
  <si>
    <t>PARA REGISTRAR COBRO PENDIENTE DE APLICAR EL DIA 22 DEL MES DE MARZO 2023, SEGUN ESTADO DE BANCO ANEXO, POR NO ESTAR EN LA DISTRIBUCCION DE COBROS-DESCRIPCION - TRANSFERENCIA 300467349</t>
  </si>
  <si>
    <t>ED-12950</t>
  </si>
  <si>
    <t>PARA REGISTRAR COBRO PENDIENTE DE APLICAR EL DIA 23 DEL MES DE MARZO 2023, SEGUN ESTADO DE BANCO ANEXO, POR NO ESTAR EN LA DISTRIBUCCION DE COBROS-DESCRIPCION - TRANSFERENCIA 300494810</t>
  </si>
  <si>
    <t>ED-12951</t>
  </si>
  <si>
    <t>PARA REGISTRAR COBRO PENDIENTE DE APLICAR EL DIA 23 DEL MES DE MARZO 2023, SEGUN ESTADO DE BANCO ANEXO, POR NO ESTAR EN LA DISTRIBUCCION DE COBROS-DESCRIPCION - TRANSFERENCIA 300502731</t>
  </si>
  <si>
    <t>ED-12952</t>
  </si>
  <si>
    <t>PARA REGISTRAR COBRO PENDIENTE DE APLICAR EL DIA 23 DEL MES DE MARZO 2023, SEGUN ESTADO DE BANCO ANEXO, POR NO ESTAR EN LA DISTRIBUCCION DE COBROS-DESCRIPCION - TRANSFERENCIA 452400368958</t>
  </si>
  <si>
    <t>ED-12953</t>
  </si>
  <si>
    <t>PARA REGISTRAR COBRO PENDIENTE DE APLICAR EL DIA 23 DEL MES DE MARZO 2023, SEGUN ESTADO DE BANCO ANEXO, POR NO ESTAR EN LA DISTRIBUCCION DE COBROS-DESCRIPCION - DEPOSITO 001650050250</t>
  </si>
  <si>
    <t>ED-12954</t>
  </si>
  <si>
    <t>PARA REGISTRAR TRANSFERENCIA AUTOMATICA CC EMITIDA CUENTA COLECTORA MINISTERIO DE LA VIVIENDA HABITAT Y EDIFICACIONES (MIVEHD) CORRESPONDIENTE AL DIA 23/03/2023</t>
  </si>
  <si>
    <t>ED-12956</t>
  </si>
  <si>
    <t>PARA REGISTRAR COBRO PENDIENTE DE APLICAR EL DIA 23 DEL MES DE MARZO 2023, SEGUN ESTADO DE BANCO ANEXO, POR NO ESTAR EN LA DISTRIBUCCION DE COBROS-DESCRIPCION - TRANSFERENCIA 300538673</t>
  </si>
  <si>
    <t>ED-12957</t>
  </si>
  <si>
    <t>PARA REGISTRAR COBRO PENDIENTE DE APLICAR EL DIA 23 DEL MES DE MARZO 2023, SEGUN ESTADO DE BANCO ANEXO, POR NO ESTAR EN LA DISTRIBUCCION DE COBROS-DESCRIPCION - DEPOSITO 000110080236</t>
  </si>
  <si>
    <t>ED-12958</t>
  </si>
  <si>
    <t>PARA REGISTRAR COBRO PENDIENTE DE APLICAR EL DIA 23 DEL MES DE MARZO 2023, SEGUN ESTADO DE BANCO ANEXO, POR NO ESTAR EN LA DISTRIBUCCION DE COBROS-DESCRIPCION - TRANSFERENCIA 300545226</t>
  </si>
  <si>
    <t>ED-12959</t>
  </si>
  <si>
    <t>PARA REGISTRAR COBRO PENDIENTE DE APLICAR EL DIA 23 DEL MES DE MARZO 2023, SEGUN ESTADO DE BANCO ANEXO, POR NO ESTAR EN LA DISTRIBUCCION DE COBROS-DESCRIPCION - DEPOSITO 001600010232</t>
  </si>
  <si>
    <t>ED-12960</t>
  </si>
  <si>
    <t>PARA REGISTRAR COBRO PENDIENTE DE APLICAR EL DIA 23 DEL MES DE MARZO 2023, SEGUN ESTADO DE BANCO ANEXO, POR NO ESTAR EN LA DISTRIBUCCION DE COBROS-DESCRIPCION - DEPOSITO 000110080289</t>
  </si>
  <si>
    <t>ED-12961</t>
  </si>
  <si>
    <t>PARA REGISTRAR COBRO PENDIENTE DE APLICAR EL DIA 23 DEL MES DE MARZO 2023, SEGUN ESTADO DE BANCO ANEXO, POR NO ESTAR EN LA DISTRIBUCCION DE COBROS-DESCRIPCION - DEPOSITO 0001100080295</t>
  </si>
  <si>
    <t>ED-12962</t>
  </si>
  <si>
    <t>PARA REGISTRAR COBRO PENDIENTE DE APLICAR EL DIA 23 DEL MES DE MARZO 2023, SEGUN ESTADO DE BANCO ANEXO, POR NO ESTAR EN LA DISTRIBUCCION DE COBROS-DESCRIPCION - TRANSFERENCIA 300567837</t>
  </si>
  <si>
    <t>ED-12963</t>
  </si>
  <si>
    <t>PARA REGISTRAR COBRO PENDIENTE DE APLICAR EL DIA 23 DEL MES DE MARZO 2023, SEGUN ESTADO DE BANCO ANEXO, POR NO ESTAR EN LA DISTRIBUCCION DE COBROS-DESCRIPCION - DEPOSITO 001000010377</t>
  </si>
  <si>
    <t>ED-12964</t>
  </si>
  <si>
    <t>PARA REGISTRAR COBRO PENDIENTE DE APLICAR EL DIA 23 DEL MES DE MARZO 2023, SEGUN ESTADO DE BANCO ANEXO, POR NO ESTAR EN LA DISTRIBUCCION DE COBROS-DESCRIPCION - DEPOSITO 003450060426</t>
  </si>
  <si>
    <t>ED-12998</t>
  </si>
  <si>
    <t>PARA REGISTRAR REVERSION DEPOSITO CUENTA CORRIENTE EMITIDA CUENTA COLECTORA MINISTERIO DE LA VIVIENDA Y EDIFICACIONES (MIVED) CORRESPONDIENTE A LA ED-12960 REF 000110080289 AL DIA 23/03/2022</t>
  </si>
  <si>
    <t>ED-12955</t>
  </si>
  <si>
    <t>PARA REGISTRAR TRANSFERENCIA AUTOMATICA CC EMITIDA CUENTA COLECTORA MINISTERIO DE LA VIVIENDA HABITAT Y EDIFICACIONES (MIVEHD) CORRESPONDIENTE AL DIA 24/03/2023</t>
  </si>
  <si>
    <t>ED-12965</t>
  </si>
  <si>
    <t>PARA REGISTRAR COBRO PENDIENTE DE APLICAR EL DIA 24 DEL MES DE MARZO 2023, SEGUN ESTADO DE BANCO ANEXO, POR NO ESTAR EN LA DISTRIBUCCION DE COBROS-DESCRIPCION - TRANSFERENCIA 300660133</t>
  </si>
  <si>
    <t>ED-12966</t>
  </si>
  <si>
    <t>PARA REGISTRAR COBRO PENDIENTE DE APLICAR EL DIA 24 DEL MES DE MARZO 2023, SEGUN ESTADO DE BANCO ANEXO, POR NO ESTAR EN LA DISTRIBUCCION DE COBROS-DESCRIPCION - PAGOS ACH 452400541834</t>
  </si>
  <si>
    <t>ED-12967</t>
  </si>
  <si>
    <t>PARA REGISTRAR COBRO PENDIENTE DE APLICAR EL DIA 24 DEL MES DE MARZO 2023, SEGUN ESTADO DE BANCO ANEXO, POR NO ESTAR EN LA DISTRIBUCCION DE COBROS-DESCRIPCION - DEPOSITO 001680040176</t>
  </si>
  <si>
    <t>ED-12968</t>
  </si>
  <si>
    <t>PARA REGISTRAR COBRO PENDIENTE DE APLICAR EL DIA 24 DEL MES DE MARZO 2023, SEGUN ESTADO DE BANCO ANEXO, POR NO ESTAR EN LA DISTRIBUCCION DE COBROS-DESCRIPCION - DEPOSITO 001320010206</t>
  </si>
  <si>
    <t>ED-12969</t>
  </si>
  <si>
    <t>PARA REGISTRAR COBRO PENDIENTE DE APLICAR EL DIA 24 DEL MES DE MARZO 2023, SEGUN ESTADO DE BANCO ANEXO, POR NO ESTAR EN LA DISTRIBUCCION DE COBROS-DESCRIPCION - DEPOSITO 007100100329</t>
  </si>
  <si>
    <t>ED-12970</t>
  </si>
  <si>
    <t>PARA REGISTRAR COBRO PENDIENTE DE APLICAR EL DIA 24 DEL MES DE MARZO 2023, SEGUN ESTADO DE BANCO ANEXO, POR NO ESTAR EN LA DISTRIBUCCION DE COBROS-DESCRIPCION - DEPOSITO 005420020408</t>
  </si>
  <si>
    <t>ED-12971</t>
  </si>
  <si>
    <t>PARA REGISTRAR COBRO PENDIENTE DE APLICAR EL DIA 24 DEL MES DE MARZO 2023, SEGUN ESTADO DE BANCO ANEXO, POR NO ESTAR EN LA DISTRIBUCCION DE COBROS-DESCRIPCION - DEPOSITO 000110110369</t>
  </si>
  <si>
    <t>ED-12972</t>
  </si>
  <si>
    <t>PARA REGISTRAR COBRO PENDIENTE DE APLICAR EL DIA 24 DEL MES DE MARZO 2023, SEGUN ESTADO DE BANCO ANEXO, POR NO ESTAR EN LA DISTRIBUCCION DE COBROS-DESCRIPCION - DEPOSITO 003690030275</t>
  </si>
  <si>
    <t>ED-12973</t>
  </si>
  <si>
    <t>PARA REGISTRAR COBRO PENDIENTE DE APLICAR EL DIA 24 DEL MES DE MARZO 2023, SEGUN ESTADO DE BANCO ANEXO, POR NO ESTAR EN LA DISTRIBUCCION DE COBROS-DESCRIPCION - DEPOSITO 002670070440</t>
  </si>
  <si>
    <t>ED-12974</t>
  </si>
  <si>
    <t>PARA REGISTRAR COBRO PENDIENTE DE APLICAR EL DIA 24 DEL MES DE MARZO 2023, SEGUN ESTADO DE BANCO ANEXO, POR NO ESTAR EN LA DISTRIBUCCION DE COBROS-DESCRIPCION - TRANSFERENCIA 300750095</t>
  </si>
  <si>
    <t>ED-12975</t>
  </si>
  <si>
    <t>PARA REGISTRAR COBRO PENDIENTE DE APLICAR EL DIA 24 DEL MES DE MARZO 2023, SEGUN ESTADO DE BANCO ANEXO, POR NO ESTAR EN LA DISTRIBUCCION DE COBROS-DESCRIPCION - TRANSFERENCIA 300796491</t>
  </si>
  <si>
    <t>ED-12995</t>
  </si>
  <si>
    <t>PARA REGISTRAR TRANSFERENCIA AUTOMATICA CC EMITIDA CUENTA COLECTORA MINISTERIO DE LA VIVIENDA HABITAT Y EDIFICACIONES (MIVEHD) CORRESPONDIENTE AL DIA 27/03/2023</t>
  </si>
  <si>
    <t>ED-13064</t>
  </si>
  <si>
    <t>PARA REGISTRAR COBRO PENDIENTE DE APLICAR EL DIA 27 DEL MES DE MARZO 2023, SEGUN ESTADO DE BANCO ANEXO, POR NO ESTAR EN LA DISTRIBUCCION DE COBROS-DESCRIPCION - DEPOSITO 000910010218</t>
  </si>
  <si>
    <t>ED-13065</t>
  </si>
  <si>
    <t>PARA REGISTRAR COBRO PENDIENTE DE APLICAR EL DIA 27 DEL MES DE MARZO 2023, SEGUN ESTADO DE BANCO ANEXO, POR NO ESTAR EN LA DISTRIBUCCION DE COBROS-DESCRIPCION - DEPOSITO 001240010277</t>
  </si>
  <si>
    <t>ED-13066</t>
  </si>
  <si>
    <t>PARA REGISTRAR COBRO PENDIENTE DE APLICAR EL DIA 27 DEL MES DE MARZO 2023, SEGUN ESTADO DE BANCO ANEXO, POR NO ESTAR EN LA DISTRIBUCCION DE COBROS-DESCRIPCION - DEPOSITO 002410070324</t>
  </si>
  <si>
    <t>ED-13067</t>
  </si>
  <si>
    <t>PARA REGISTRAR COBRO PENDIENTE DE APLICAR EL DIA 27 DEL MES DE MARZO 2023, SEGUN ESTADO DE BANCO ANEXO, POR NO ESTAR EN LA DISTRIBUCCION DE COBROS-DESCRIPCION - DEPOSITO 003450060431</t>
  </si>
  <si>
    <t>ED-13068</t>
  </si>
  <si>
    <t>PARA REGISTRAR COBRO PENDIENTE DE APLICAR EL DIA 27 DEL MES DE MARZO 2023, SEGUN ESTADO DE BANCO ANEXO, POR NO ESTAR EN LA DISTRIBUCCION DE COBROS-DESCRIPCION - DEPOSITO 002000060591</t>
  </si>
  <si>
    <t>ED-13069</t>
  </si>
  <si>
    <t>PARA REGISTRAR COBRO PENDIENTE DE APLICAR EL DIA 27 DEL MES DE MARZO 2023, SEGUN ESTADO DE BANCO ANEXO, POR NO ESTAR EN LA DISTRIBUCCION DE COBROS-DESCRIPCION - TRANSFERENCIA 301025886</t>
  </si>
  <si>
    <t>ED-13070</t>
  </si>
  <si>
    <t>PARA REGISTRAR COBRO PENDIENTE DE APLICAR EL DIA 27 DEL MES DE MARZO 2023, SEGUN ESTADO DE BANCO ANEXO, POR NO ESTAR EN LA DISTRIBUCCION DE COBROS-DESCRIPCION - TRANSFERENCIA 301044470</t>
  </si>
  <si>
    <t>ED-13071</t>
  </si>
  <si>
    <t>PARA REGISTRAR COBRO PENDIENTE DE APLICAR EL DIA 27 DEL MES DE MARZO 2023, SEGUN ESTADO DE BANCO ANEXO, POR NO ESTAR EN LA DISTRIBUCCION DE COBROS-DESCRIPCION - DEPOSITO 003920030784</t>
  </si>
  <si>
    <t>ED-13072</t>
  </si>
  <si>
    <t>PARA REGISTRAR COBRO PENDIENTE DE APLICAR EL DIA 27 DEL MES DE MARZO 2023, SEGUN ESTADO DE BANCO ANEXO, POR NO ESTAR EN LA DISTRIBUCCION DE COBROS-DESCRIPCION - DEPOSITO 003920030787</t>
  </si>
  <si>
    <t>ED-13073</t>
  </si>
  <si>
    <t>PARA REGISTRAR COBRO PENDIENTE DE APLICAR EL DIA 27 DEL MES DE MARZO 2023, SEGUN ESTADO DE BANCO ANEXO, POR NO ESTAR EN LA DISTRIBUCCION DE COBROS-DESCRIPCION - DEPOSITO 005660030460</t>
  </si>
  <si>
    <t>ED-13074</t>
  </si>
  <si>
    <t>PARA REGISTRAR COBRO PENDIENTE DE APLICAR EL DIA 27 DEL MES DE MARZO 2023, SEGUN ESTADO DE BANCO ANEXO, POR NO ESTAR EN LA DISTRIBUCCION DE COBROS-DESCRIPCION - DEPOSITO 005660030464</t>
  </si>
  <si>
    <t>ED-13075</t>
  </si>
  <si>
    <t>PARA REGISTRAR COBRO PENDIENTE DE APLICAR EL DIA 27 DEL MES DE MARZO 2023, SEGUN ESTADO DE BANCO ANEXO, POR NO ESTAR EN LA DISTRIBUCCION DE COBROS-DESCRIPCION - TRANSFERENCIA 301113288</t>
  </si>
  <si>
    <t>ED-13140</t>
  </si>
  <si>
    <t>PARA REGISTRAR REVERSION DEPOSITO CUENTA CORRIENTE EMITIDA CUENTA COLECTORA MINISTERIO DE LA VIVIENDA Y EDIFICACIONES (MIVED) CORRESPONDIENTE A LA ED-13074 REF 005660030464 AL DIA 27/03/2022</t>
  </si>
  <si>
    <t>ED-12996</t>
  </si>
  <si>
    <t>PARA REGISTRAR TRANSFERENCIA AUTOMATICA CC EMITIDA CUENTA COLECTORA MINISTERIO DE LA VIVIENDA HABITAT Y EDIFICACIONES (MIVEHD) CORRESPONDIENTE AL DIA 28/03/2023</t>
  </si>
  <si>
    <t>ED-13076</t>
  </si>
  <si>
    <t>PARA REGISTRAR COBRO PENDIENTE DE APLICAR EL DIA 28 DEL MES DE MARZO 2023, SEGUN ESTADO DE BANCO ANEXO, POR NO ESTAR EN LA DISTRIBUCCION DE COBROS-DESCRIPCION - TRANSFERENCIA 301113364</t>
  </si>
  <si>
    <t>ED-13077</t>
  </si>
  <si>
    <t>PARA REGISTRAR COBRO PENDIENTE DE APLICAR EL DIA 28 DEL MES DE MARZO 2023, SEGUN ESTADO DE BANCO ANEXO, POR NO ESTAR EN LA DISTRIBUCCION DE COBROS-DESCRIPCION - TRANSFERENCIA 301128287</t>
  </si>
  <si>
    <t>ED-13078</t>
  </si>
  <si>
    <t>PARA REGISTRAR COBRO PENDIENTE DE APLICAR EL DIA 28 DEL MES DE MARZO 2023, SEGUN ESTADO DE BANCO ANEXO, POR NO ESTAR EN LA DISTRIBUCCION DE COBROS-DESCRIPCION - TRANSFERENCIA 301132766</t>
  </si>
  <si>
    <t>ED-13079</t>
  </si>
  <si>
    <t>PARA REGISTRAR COBRO PENDIENTE DE APLICAR EL DIA 28 DEL MES DE MARZO 2023, SEGUN ESTADO DE BANCO ANEXO, POR NO ESTAR EN LA DISTRIBUCCION DE COBROS-DESCRIPCION - TRANSFERENCIA 452400363342</t>
  </si>
  <si>
    <t>ED-13080</t>
  </si>
  <si>
    <t>PARA REGISTRAR COBRO PENDIENTE DE APLICAR EL DIA 28 DEL MES DE MARZO 2023, SEGUN ESTADO DE BANCO ANEXO, POR NO ESTAR EN LA DISTRIBUCCION DE COBROS-DESCRIPCION - TRANSFERENCIA 930114956</t>
  </si>
  <si>
    <t>ED-13081</t>
  </si>
  <si>
    <t>PARA REGISTRAR COBRO PENDIENTE DE APLICAR EL DIA 28 DEL MES DE MARZO 2023, SEGUN ESTADO DE BANCO ANEXO, POR NO ESTAR EN LA</t>
  </si>
  <si>
    <t>ED-13082</t>
  </si>
  <si>
    <t>PARA REGISTRAR COBRO PENDIENTE DE APLICAR EL DIA 28 DEL MES DE MARZO 2023, SEGUN ESTADO DE BANCO ANEXO, POR NO ESTAR EN LA DISTRIBUCCION DE COBROS-DESCRIPCION - TRANSFERENCIA 301152499</t>
  </si>
  <si>
    <t>ED-13083</t>
  </si>
  <si>
    <t>PARA REGISTRAR COBRO PENDIENTE DE APLICAR EL DIA 28 DEL MES DE MARZO 2023, SEGUN ESTADO DE BANCO ANEXO, POR NO ESTAR EN LA DISTRIBUCCION DE COBROS-DESCRIPCION - TRANSFERENCIA 301158323</t>
  </si>
  <si>
    <t>ED-13084</t>
  </si>
  <si>
    <t>PARA REGISTRAR COBRO PENDIENTE DE APLICAR EL DIA 28 DEL MES DE MARZO 2023, SEGUN ESTADO DE BANCO ANEXO, POR NO ESTAR EN LA DISTRIBUCCION DE COBROS-DESCRIPCION - TRANSFERENCIA 301159357</t>
  </si>
  <si>
    <t>ED-13085</t>
  </si>
  <si>
    <t>PARA REGISTRAR COBRO PENDIENTE DE APLICAR EL DIA 28 DEL MES DE MARZO 2023, SEGUN ESTADO DE BANCO ANEXO, POR NO ESTAR EN LA DISTRIBUCCION DE COBROS-DESCRIPCION - DEPOSITO 001680080269</t>
  </si>
  <si>
    <t>ED-13086</t>
  </si>
  <si>
    <t>PARA REGISTRAR COBRO PENDIENTE DE APLICAR EL DIA 28 DEL MES DE MARZO 2023, SEGUN ESTADO DE BANCO ANEXO, POR NO ESTAR EN LA DISTRIBUCCION DE COBROS-DESCRIPCION - DEPOSITO 001680030359</t>
  </si>
  <si>
    <t>ED-13087</t>
  </si>
  <si>
    <t>PARA REGISTRAR COBRO PENDIENTE DE APLICAR EL DIA 28 DEL MES DE MARZO 2023, SEGUN ESTADO DE BANCO ANEXO, POR NO ESTAR EN LA DISTRIBUCCION DE COBROS-DESCRIPCION - TRANSFERENCIA 301185384</t>
  </si>
  <si>
    <t>ED-13088</t>
  </si>
  <si>
    <t>PARA REGISTRAR COBRO PENDIENTE DE APLICAR EL DIA 28 DEL MES DE MARZO 2023, SEGUN ESTADO DE BANCO ANEXO, POR NO ESTAR EN LA DISTRIBUCCION DE COBROS-DESCRIPCION - DEPOSITO 001250020549</t>
  </si>
  <si>
    <t>ED-13089</t>
  </si>
  <si>
    <t>PARA REGISTRAR COBRO PENDIENTE DE APLICAR EL DIA 28 DEL MES DE MARZO 2023, SEGUN ESTADO DE BANCO ANEXO, POR NO ESTAR EN LA DISTRIBUCCION DE COBROS-DESCRIPCION - DEPOSITO 003450040408</t>
  </si>
  <si>
    <t>ED-13090</t>
  </si>
  <si>
    <t>PARA REGISTRAR COBRO PENDIENTE DE APLICAR EL DIA 28 DEL MES DE MARZO 2023, SEGUN ESTADO DE BANCO ANEXO, POR NO ESTAR EN LA DISTRIBUCCION DE COBROS-DESCRIPCION - DEPOSITO 002420060402</t>
  </si>
  <si>
    <t>ED-13091</t>
  </si>
  <si>
    <t>PARA REGISTRAR COBRO PENDIENTE DE APLICAR EL DIA 28 DEL MES DE MARZO 2023, SEGUN ESTADO DE BANCO ANEXO, POR NO ESTAR EN LA DISTRIBUCCION DE COBROS-DESCRIPCION - DEPOSITO 005700040650</t>
  </si>
  <si>
    <t>ED-13092</t>
  </si>
  <si>
    <t>PARA REGISTRAR COBRO PENDIENTE DE APLICAR EL DIA 28 DEL MES DE MARZO 2023, SEGUN ESTADO DE BANCO ANEXO, POR NO ESTAR EN LA DISTRIBUCCION DE COBROS-DESCRIPCION - DEPOSITO 005700040653</t>
  </si>
  <si>
    <t>ED-13093</t>
  </si>
  <si>
    <t>PARA REGISTRAR COBRO PENDIENTE DE APLICAR EL DIA 28 DEL MES DE MARZO 2023, SEGUN ESTADO DE BANCO ANEXO, POR NO ESTAR EN LA DISTRIBUCCION DE COBROS-DESCRIPCION - DEPOSITO 008400020588</t>
  </si>
  <si>
    <t>ED-13094</t>
  </si>
  <si>
    <t>PARA REGISTRAR COBRO PENDIENTE DE APLICAR EL DIA 28 DEL MES DE MARZO 2023, SEGUN ESTADO DE BANCO ANEXO, POR NO ESTAR EN LA DISTRIBUCCION DE COBROS-DESCRIPCION - TRANSFERENCIA 301229250</t>
  </si>
  <si>
    <t>ED-13060</t>
  </si>
  <si>
    <t>PARA REGISTRAR TRANSFERENCIA AUTOMATICA CC EMITIDA CUENTA COLECTORA MINISTERIO DE LA VIVIENDA HABITAT Y EDIFICACIONES (MIVEHD) CORRESPONDIENTE AL DIA 29/03/2023</t>
  </si>
  <si>
    <t>ED-13095</t>
  </si>
  <si>
    <t>PARA REGISTRAR COBRO PENDIENTE DE APLICAR EL DIA 29 DEL MES DE MARZO 2023, SEGUN ESTADO DE BANCO ANEXO, POR NO ESTAR EN LA DISTRIBUCCION DE COBROS-DESCRIPCION - TRANSFERENCIA 930126131</t>
  </si>
  <si>
    <t>ED-13096</t>
  </si>
  <si>
    <t>PARA REGISTRAR COBRO PENDIENTE DE APLICAR EL DIA 29 DEL MES DE MARZO 2023, SEGUN ESTADO DE BANCO ANEXO, POR NO ESTAR EN LA DISTRIBUCCION DE COBROS-DESCRIPCION - PAGOS ACH 452400543703</t>
  </si>
  <si>
    <t>ED-13097</t>
  </si>
  <si>
    <t>PARA REGISTRAR COBRO PENDIENTE DE APLICAR EL DIA 29 DEL MES DE MARZO 2023, SEGUN ESTADO DE BANCO ANEXO, POR NO ESTAR EN LA DISTRIBUCCION DE COBROS-DESCRIPCION - DEPOSITO 001650100128</t>
  </si>
  <si>
    <t>ED-13098</t>
  </si>
  <si>
    <t>PARA REGISTRAR COBRO PENDIENTE DE APLICAR EL DIA 29 DEL MES DE MARZO 2023, SEGUN ESTADO DE BANCO ANEXO, POR NO ESTAR EN LA DISTRIBUCCION DE COBROS-DESCRIPCION - DEPOSITO 003580080087</t>
  </si>
  <si>
    <t>ED-13099</t>
  </si>
  <si>
    <t>PARA REGISTRAR COBRO PENDIENTE DE APLICAR EL DIA 29 DEL MES DE MARZO 2023, SEGUN ESTADO DE BANCO ANEXO, POR NO ESTAR EN LA DISTRIBUCCION DE COBROS-DESCRIPCION - DEPOSITO 003580080090</t>
  </si>
  <si>
    <t>ED-13100</t>
  </si>
  <si>
    <t>PARA REGISTRAR COBRO PENDIENTE DE APLICAR EL DIA 29 DEL MES DE MARZO 2023, SEGUN ESTADO DE BANCO ANEXO, POR NO ESTAR EN LA DISTRIBUCCION DE COBROS-DESCRIPCION - DEPOSITO 001210030106</t>
  </si>
  <si>
    <t>ED-13101</t>
  </si>
  <si>
    <t>PARA REGISTRAR COBRO PENDIENTE DE APLICAR EL DIA 29 DEL MES DE MARZO 2023, SEGUN ESTADO DE BANCO ANEXO, POR NO ESTAR EN LA DISTRIBUCCION DE COBROS-DESCRIPCION - TRANSFERENCIA 301276419</t>
  </si>
  <si>
    <t>ED-13102</t>
  </si>
  <si>
    <t>PARA REGISTRAR COBRO PENDIENTE DE APLICAR EL DIA 29 DEL MES DE MARZO 2023, SEGUN ESTADO DE BANCO ANEXO, POR NO ESTAR EN LA DISTRIBUCCION DE COBROS-DESCRIPCION - DEPOSITO 005500120067</t>
  </si>
  <si>
    <t>ED-13103</t>
  </si>
  <si>
    <t>PARA REGISTRAR COBRO PENDIENTE DE APLICAR EL DIA 29 DEL MES DE MARZO 2023, SEGUN ESTADO DE BANCO ANEXO, POR NO ESTAR EN LA DISTRIBUCCION DE COBROS-DESCRIPCION - DEPOSITO 005150020209</t>
  </si>
  <si>
    <t>ED-13104</t>
  </si>
  <si>
    <t>PARA REGISTRAR COBRO PENDIENTE DE APLICAR EL DIA 29 DEL MES DE MARZO 2023, SEGUN ESTADO DE BANCO ANEXO, POR NO ESTAR EN LA DISTRIBUCCION DE COBROS-DESCRIPCION - DEPOSITO 002870080161</t>
  </si>
  <si>
    <t>ED-13105</t>
  </si>
  <si>
    <t>PARA REGISTRAR COBRO PENDIENTE DE APLICAR EL DIA 29 DEL MES DE</t>
  </si>
  <si>
    <t>ED-13106</t>
  </si>
  <si>
    <t>PARA REGISTRAR COBRO PENDIENTE DE APLICAR EL DIA 29 DEL MES DE MARZO 2023, SEGUN ESTADO DE BANCO ANEXO, POR NO ESTAR EN LA DISTRIBUCCION DE COBROS-DESCRIPCION - DEPOSITO 005350020533</t>
  </si>
  <si>
    <t>ED-13107</t>
  </si>
  <si>
    <t>PARA REGISTRAR COBRO PENDIENTE DE APLICAR EL DIA 29 DEL MES DE MARZO 2023, SEGUN ESTADO DE BANCO ANEXO, POR NO ESTAR EN LA DISTRIBUCCION DE COBROS-DESCRIPCION - PAGOS ACH 452400545831</t>
  </si>
  <si>
    <t>ED-13108</t>
  </si>
  <si>
    <t>PARA REGISTRAR COBRO PENDIENTE DE APLICAR EL DIA 29 DEL MES DE MARZO 2023, SEGUN ESTADO DE BANCO ANEXO, POR NO ESTAR EN LA DISTRIBUCCION DE COBROS-DESCRIPCION - TRANSFERENCIA 301321737</t>
  </si>
  <si>
    <t>ED-13109</t>
  </si>
  <si>
    <t>PARA REGISTRAR COBRO PENDIENTE DE APLICAR EL DIA 29 DEL MES DE MARZO 2023, SEGUN ESTADO DE BANCO ANEXO, POR NO ESTAR EN LA DISTRIBUCCION DE COBROS-DESCRIPCION - DEPOSITO 003450040521</t>
  </si>
  <si>
    <t>ED-13061</t>
  </si>
  <si>
    <t>PARA REGISTRAR TRANSFERENCIA AUTOMATICA CC EMITIDA CUENTA COLECTORA MINISTERIO DE LA VIVIENDA HABITAT Y EDIFICACIONES (MIVEHD) CORRESPONDIENTE AL DIA 30/03/2023</t>
  </si>
  <si>
    <t>ED-13110</t>
  </si>
  <si>
    <t>PARA REGISTRAR COBRO PENDIENTE DE APLICAR EL DIA 30 DEL MES DE MARZO 2023, SEGUN ESTADO DE BANCO ANEXO, POR NO ESTAR EN LA DISTRIBUCCION DE COBROS-DESCRIPCION - TRANSFERENCIA 301395046</t>
  </si>
  <si>
    <t>ED-13111</t>
  </si>
  <si>
    <t>PARA REGISTRAR COBRO PENDIENTE DE APLICAR EL DIA 30 DEL MES DE MARZO 2023, SEGUN ESTADO DE BANCO ANEXO, POR NO ESTAR EN LA DISTRIBUCCION DE COBROS-DESCRIPCION - DEPOSITO 002450020177</t>
  </si>
  <si>
    <t>ED-13112</t>
  </si>
  <si>
    <t>PARA REGISTRAR COBRO PENDIENTE DE APLICAR EL DIA 30 DEL MES DE MARZO 2023, SEGUN ESTADO DE BANCO ANEXO, POR NO ESTAR EN LA DISTRIBUCCION DE COBROS-DESCRIPCION - TRANSFERENCIA 301418135</t>
  </si>
  <si>
    <t>ED-13113</t>
  </si>
  <si>
    <t>PARA REGISTRAR COBRO PENDIENTE DE APLICAR EL DIA 30 DEL MES DE MARZO 2023, SEGUN ESTADO DE BANCO ANEXO, POR NO ESTAR EN LA DISTRIBUCCION DE COBROS-DESCRIPCION - DEPOSITO 001650050351</t>
  </si>
  <si>
    <t>ED-13114</t>
  </si>
  <si>
    <t>PARA REGISTRAR COBRO PENDIENTE DE APLICAR EL DIA 30 DEL MES DE MARZO 2023, SEGUN ESTADO DE BANCO ANEXO, POR NO ESTAR EN LA DISTRIBUCCION DE COBROS-DESCRIPCION - DEPOSITO 001200040270</t>
  </si>
  <si>
    <t>ED-13115</t>
  </si>
  <si>
    <t>PARA REGISTRAR COBRO PENDIENTE DE APLICAR EL DIA 30 DEL MES DE MARZO 2023, SEGUN ESTADO DE BANCO ANEXO, POR NO ESTAR EN LA DISTRIBUCCION DE COBROS-DESCRIPCION - TRANSFERENCIA 301447561</t>
  </si>
  <si>
    <t>ED-13116</t>
  </si>
  <si>
    <t>PARA REGISTRAR COBRO PENDIENTE DE APLICAR EL DIA 30 DEL MES DE MARZO 2023, SEGUN ESTADO DE BANCO ANEXO, POR NO ESTAR EN LA DISTRIBUCCION DE COBROS-DESCRIPCION - DEPOSITO 005500120424</t>
  </si>
  <si>
    <t>ED-13117</t>
  </si>
  <si>
    <t>PARA REGISTRAR COBRO PENDIENTE DE APLICAR EL DIA 30 DEL MES DE MARZO 2023, SEGUN ESTADO DE BANCO ANEXO, POR NO ESTAR EN LA DISTRIBUCCION DE COBROS-DESCRIPCION - TRANSFERENCIA 301466279</t>
  </si>
  <si>
    <t>ED-13121</t>
  </si>
  <si>
    <t>PARA REGISTRAR COBRO PENDIENTE DE APLICAR EL DIA 30 DEL MES DE MARZO 2023, SEGUN ESTADO DE BANCO ANEXO, POR NO ESTAR EN LA DISTRIBUCCION DE COBROS-DESCRIPCION - DEPOSITO 008100010468</t>
  </si>
  <si>
    <t>ED-13122</t>
  </si>
  <si>
    <t>PARA REGISTRAR COBRO PENDIENTE DE APLICAR EL DIA 30 DEL MES DE MARZO 2023, SEGUN ESTADO DE BANCO ANEXO, POR NO ESTAR EN LA DISTRIBUCCION DE COBROS-DESCRIPCION - TRANSFERENCIA 301508960</t>
  </si>
  <si>
    <t>ED-13123</t>
  </si>
  <si>
    <t>PARA REGISTRAR COBRO PENDIENTE DE APLICAR EL DIA 31 DEL MES DE MARZO 2023, SEGUN ESTADO DE BANCO ANEXO, POR NO ESTAR EN LA DISTRIBUCCION DE COBROS-DESCRIPCION - DEPOSITO 001670080126</t>
  </si>
  <si>
    <t>ED-13125</t>
  </si>
  <si>
    <t>PARA REGISTRAR TRANSFERENCIA AUTOMATICA CC EMITIDA CUENTA COLECTORA MINISTERIO DE LA VIVIENDA HABITAT Y EDIFICACIONES (MIVEHD) CORRESPONDIENTE AL DIA 31/03/2023</t>
  </si>
  <si>
    <t>ED-13126</t>
  </si>
  <si>
    <t>PARA REGISTRAR COBRO PENDIENTE DE APLICAR EL DIA 31 DEL MES DE MARZO 2023, SEGUN ESTADO DE BANCO ANEXO, POR NO ESTAR EN LA DISTRIBUCCION DE COBROS-DESCRIPCION - DEPOSITO 005130030122</t>
  </si>
  <si>
    <t>ED-13127</t>
  </si>
  <si>
    <t>PARA REGISTRAR COBRO PENDIENTE DE APLICAR EL DIA 31 DEL MES DE MARZO 2023, SEGUN ESTADO DE BANCO ANEXO, POR NO ESTAR EN LA DISTRIBUCCION DE COBROS-DESCRIPCION - TRANSFERENCIA 301584194</t>
  </si>
  <si>
    <t>ED-13128</t>
  </si>
  <si>
    <t>PARA REGISTRAR COBRO PENDIENTE DE APLICAR EL DIA 31 DEL MES DE MARZO 2023, SEGUN ESTADO DE BANCO ANEXO, POR NO ESTAR EN LA DISTRIBUCCION DE COBROS-DESCRIPCION - DEPOSITO 001650090344</t>
  </si>
  <si>
    <t>ED-13129</t>
  </si>
  <si>
    <t>PARA REGISTRAR COBRO PENDIENTE DE APLICAR EL DIA 31 DEL MES DE MARZO 2023, SEGUN ESTADO DE BANCO ANEXO, POR NO ESTAR EN LA DISTRIBUCCION DE COBROS-DESCRIPCION - TRANSFERENCIA 452400365593</t>
  </si>
  <si>
    <t>ED-13130</t>
  </si>
  <si>
    <t>PARA REGISTRAR COBRO PENDIENTE DE APLICAR EL DIA 31 DEL MES DE MARZO 2023, SEGUN ESTADO DE BANCO ANEXO, POR NO ESTAR EN LA DISTRIBUCCION DE COBROS-DESCRIPCION - DEPOSITO 003450040402</t>
  </si>
  <si>
    <t>ED-13131</t>
  </si>
  <si>
    <t>PARA REGISTRAR COBRO PENDIENTE DE APLICAR EL DIA 31 DEL MES DE MARZO 2023, SEGUN ESTADO DE BANCO ANEXO, POR NO ESTAR EN LA DISTRIBUCCION DE COBROS-DESCRIPCION - TRANSFERENCIA 301608715</t>
  </si>
  <si>
    <t>ED-13132</t>
  </si>
  <si>
    <t>PARA REGISTRAR COBRO PENDIENTE DE APLICAR EL DIA 31 DEL MES DE MARZO 2023, SEGUN ESTADO DE BANCO ANEXO, POR NO ESTAR EN LA DISTRIBUCCION DE COBROS-DESCRIPCION - DEPOSITO 001250050332</t>
  </si>
  <si>
    <t>ED-13133</t>
  </si>
  <si>
    <t>PARA REGISTRAR COBRO PENDIENTE DE APLICAR EL DIA 31 DEL MES DE MARZO 2023, SEGUN ESTADO DE BANCO ANEXO, POR NO ESTAR EN LA DISTRIBUCCION DE COBROS-DESCRIPCION - DEPOSITO 001250050335</t>
  </si>
  <si>
    <t>ED-13134</t>
  </si>
  <si>
    <t>PARA REGISTRAR COBRO PENDIENTE DE APLICAR EL DIA 31 DEL MES DE MARZO 2023, SEGUN ESTADO DE BANCO ANEXO, POR NO ESTAR EN LA DISTRIBUCCION DE COBROS-DESCRIPCION - PAGOS ACH 452400547969</t>
  </si>
  <si>
    <t>ED-13135</t>
  </si>
  <si>
    <t>PARA REGISTRAR COBRO PENDIENTE DE APLICAR EL DIA 31 DEL MES DE MARZO 2023, SEGUN ESTADO DE BANCO ANEXO, POR NO ESTAR EN LA DISTRIBUCCION DE COBROS-DESCRIPCION - TRANSFERENCIA 301635358</t>
  </si>
  <si>
    <t>ED-13136</t>
  </si>
  <si>
    <t>PARA REGISTRAR COBRO PENDIENTE DE APLICAR EL DIA 31 DEL MES DE MARZO 2023, SEGUN ESTADO DE BANCO ANEXO, POR NO ESTAR EN LA DISTRIBUCCION DE COBROS-DESCRIPCION - TRANSFERENCIA 301652200</t>
  </si>
  <si>
    <t>CH-2115</t>
  </si>
  <si>
    <t>[CLICKTECK, SRL] LIB-963. PAGO ORDEN DE COMPRA NO. MIVHED-2023-00032, PROCESO MIVHED-UC-CD-2023-0009 D/F 31/01/2023, CON LA FACTURA NCF NO. B1500000198 D/F 06/02/2023, POR ADQUISICION DE CINTAS PARA IMPRESORA DATACARD, SEGUN DA/0141/2023 D/F 10/02/2023. (RETENCION DEL 5% DEL ISR). VER ANEXOS.</t>
  </si>
  <si>
    <t>CH-2116</t>
  </si>
  <si>
    <t>[RILI GASOIL SRL] LIB-1129. CUARTO PAGO DE LA ORDEN DE COMPRA NO. MIVHED-2022-00353, PROCESO MIVHED-DAF-CM-2022-0096 D/F 12/10/2022 CON LA FACTURA NCF NO. B1500005903 D/F 10/02/2023, POR ADQUISICION DE 100 GALONES DE COMBUSTIBLE (GASOIL) PARA LA PLANTA ELECTRICA DEL EDIFICIO II DE ESTE MINISTERIO, SEGUN DA/0164/2023 D/F 16/02/2023. (RETENCION: 5% DEL ISR RD$ 96.25) VER ANEXOS.</t>
  </si>
  <si>
    <t>CH-2117</t>
  </si>
  <si>
    <t>[MARICO SRL] LIB-1130. DECIMO PAGO DE LA ORDEN DE SERVICIOS NO. MIVHED-2022-00025 PROCESO NO. MIVHED-DAF-CM-2022-0018 D/F 01/03/2022, CON LA FACTURA NCF NO. B1500000168 D/F 08/02/2023, POR SERVICIO DE LAVANDERIA PARA MANTELES Y BAMBALINAS. SEGUN DA/0169/2023 D/F 17/02/2023. (RETENCION: 5% DEL ISR) VER ANEXOS.</t>
  </si>
  <si>
    <t>CH-2118</t>
  </si>
  <si>
    <t>[MAGNA MOTORS S A] LIB-1114. CUARTO PAGO DEL CONTRATO NO. MIVHED-CB-CS-051-2022, PROCESO NO. MIVHED-CCC-PEPU-2022-0003, CON LA FACTURA NCF NO. B1500006093 D/F 10/02/2023, POR SERVICIO DE MANTENIMIENTO PREVENTIVO PARA LAS NUEVAS UNIDADES ADQUIRIDAS PARA LA FLOTILLA VEHICULAR DE ESTE MINISTERIO. DURANTE EL MES DE FEBRERO 2023. SEGUN DA/0167/2023 D/F 15/02/2023. (RETENCION: 5% DEL ISR) VER ANEXOS.</t>
  </si>
  <si>
    <t>CH-2119</t>
  </si>
  <si>
    <t>[CONSTRUCTORA CONVESTA, S.R.L.] LIB-898. PAGO RETENCIÓN VICIOS OCULTOS, CONTRATO NO. INVI/OB/PEUR/004/2020, FICHA CBE00287, LOTE 4, POR CONSTRUCCION Y MEJORAMIENTO DE UN ESTIMADO DE 715 VIVIENDAS SOCIALES EN LA PROVINCIA ELIAS PIÑA, PROYECTO DOMINICANA SE RECONSTRUYE, NO. 00378, SEGÚN VMC-SP-011-2023 D/F 18/01/2023, (RETENCION DEL 1% ISR).</t>
  </si>
  <si>
    <t>CH-2120</t>
  </si>
  <si>
    <t>[MINISTERIO DE LA VIVIENDA HABITAT Y EDIFICACIONES (MIVHED)] LIB-1253. PAGO DE VIATICOS EN OPERATIVOS DE SUPERVISION, CONSTRUCCION Y RECONSTRUCCION DE VIVIENDAS PARA PERSONAL DESCRITO EN EL EXPEDIENTE ANEXO, GRUPO.6, SEGUN COM. DA-0180-23 D/F 24/02/2023. (VER ANEXOS).</t>
  </si>
  <si>
    <t>CH-2122</t>
  </si>
  <si>
    <t>[MAGNA MOTORS S A] LIB-1134. PRIMER PAGO DEL CONTRATO NO. MIVHED</t>
  </si>
  <si>
    <t>[MAGNA MOTORS S A] LIB-1134. PRIMER PAGO DEL CONTRATO NO. MIVHED-CB-CS-079-2022, PROCESO NO. MIVHED-CCC-PEPU-2022-0007, CON LAS FACTURAS NCF NO. B1500006101 Y B1500006102 D/F 15/02/2023, POR SERVICIO DE MANTENIMIENTO PREVENTIVO PARA MINIBUSES HYUNDAI STARIA EN TALLERES HYUNDAI AUTORIZADOS PARA LAS NUEVAS UNIDADES DE MINIBUS DE LA FLOTILLA VEHICULAR DEL MINISTERIO. DURANTE EL MES DE FEBRERO 2023. SEGUN DA/0166/2023 D/F 15/02/2023. (RETENCION: 5% DEL ISR) VER ANEXOS.</t>
  </si>
  <si>
    <t>CH-2123</t>
  </si>
  <si>
    <t>[SERVIAMED DOMINICANA SRL] LIB-1000. PAGO CUBICACIÓN CB-01(9.54%) DEL CONTRATO MIVHED-BS-CB-LPN-013-2021, FICHA CBE00426, LOTE 10, POR ADQUISICIÓN E INSTALACIÓN DE EQUIPOS MÉDICOS Y MOBILIARIOS MÉDICOS DEL HOSPITAL REGIONAL SAN VICENTE DE PAUL, UBICADO EN EL MUNICIPIO SAN FRANCISCO DE MACORÍS, PROVINCIA DUARTE, PROYECTO NO. 00434, SEGÚN VMC-SP-575-2022 D/F 09/11/2022 ANEXA</t>
  </si>
  <si>
    <t>CH-2124</t>
  </si>
  <si>
    <t>[ARMADURA SOFIA, S.R.L.] LIB-825. SALDO CB-10(53.42%) Y PAGO CUBICACIÓN CB-11(59.84%), DEL CONTRATO FP-017-2020, ADEDUM MIVHED-MOD-010-2021, FICHA CBE00489, POR CONSTRUCCION DEL HOSPITAL MUNICIPAL SAN JOSE DE LAS MATAS, PROVINCIA SANTIAGO, PROYECTO NO.00483, SEGÚN VMC-SP-597-2022 D/F 23/11/2022 Y VMC-SP-028-2023 D/F 02/02/2023.</t>
  </si>
  <si>
    <t>CH-2125</t>
  </si>
  <si>
    <t>[HENRY VELOZ CIVIL GROUP, S.R.L.] LIB-1185. PAGO CUBICACIÓN CB-02(75.69%), DEL CONTRATO MIVHED-OB-CB-CP-011-2022, FICHA CBE00565, LOTE 4, PROYECTO CONSTRUCCION, TERMINACION Y REMODELACION DEL EDIFICIO DE AULAS CENTRO PENITENCIARIO RAFEY, PROVINCIA SANTIAGO DE LOS CABALLEROS, PROYECTO NO.00515, SEGÚN COMUNICACION VMC-SP-16-2023 D/F 18/01/2023.</t>
  </si>
  <si>
    <t>CH-2126</t>
  </si>
  <si>
    <t>[MINISTERIO DE LA VIVIENDA HABITAT Y EDIFICACIONES (MIVHED)] LIB-1112. PAGO DE VIATICOS EN OPERATIVOS DE SUPERVISION, CONSTRUCCION Y RECONSTRUCCION DE VIVIENDAS PARA PERSONAL DESCRITO EN EL EXPEDIENTE ANEXO, GRUPO 2-2023, SEGUN COM. DA-0067-23 D/F 23/01/2023. (VER ANEXOS).</t>
  </si>
  <si>
    <t>CH-2127</t>
  </si>
  <si>
    <t>[UN TECHO PARA MI PAIS REPUBLICA DOMINICANA] LIB-10060. APORTE PARA EL PROGRAMA CONSTRUCCION DE VIVIENDAS DE EMERGENCIA (VDE), COMO RESPUESTA AL DEFICIT HABITACIONAL PRESENTE EN EL PAIS. SEGÚN COM. DF/0053/2022 D/F 28/11/2022 Y DF/0055/2022 D/F 08/12/2022. VER ANEXOS.</t>
  </si>
  <si>
    <t>CH-2129</t>
  </si>
  <si>
    <t>[OLD CREEK SRL] LIB-1004. SEGUNDO PAGO DE LA ORDEN DE COMPRA NO. MIVHED-2022-00501, PROCESO MIVHED-DAF-CM-2022-0142 D/F 09/12/2022, CON LA FACT. NCF NO. B1500000144 D/F 23/01/2023, POR CONCEPTO DE ADQUISICION E INSTALACION DE NUEVE (09) BATERIAS: CINCO (05) ENERGY-CA 850- 15/12 Y TRES (03) ENERGY 80 AH 12V, EN EL MES DE ENERO, PARA USO DE LA FLOTILLA VEHICULAR DE ESTE MINISTERIO. SEGUN DA/0130/2023 D/F 08/02/2023. (RETENCION DEL 5% DE ISR). VER ANEXOS.</t>
  </si>
  <si>
    <t>CH-2130</t>
  </si>
  <si>
    <t>[ESCONSA, SRL] LIB-956.ABONO A CESION DE CREDITO C/CARGO AL CONTRATO FP-014-2018, (ESTE CONTRATO POSEE CESION DE OBRA CON ESCONSA, SRL , CONTINUIDAD CON MIVHED-CB-CCO-001-2021 )Y CUB-11(71.22%) POR CONSTRUCCION DEL LOTE A, OBRA CIVIL Y ARQUITECTONICA, DEL HOSPITAL REGIONAL SAN VICENTE DE PAUL, PROYECTO NO. 00499, PROVINCIA DUARTE SEGÚN VMC-SP-26-2023 D/ 02/02/2023, ANEXA</t>
  </si>
  <si>
    <t>CH-2131</t>
  </si>
  <si>
    <t>[PROYECCIONES LUXOR, S.R.L.] LIB-1196. PAGO 20% DE AVANCE INICIAL DEL CONTRATO MIVHED-CB-OB-PEEN-001-2023, FICHA CBE00681, LOTE 1, POR CONSTRUCCION DE UNIDADES HABITACIONALES PARA FAMILIAS AFECTADAS POR LAS LLUVIAS TORRENCIALES EN EL SECTOR LOS RIOS, DISTRITO NACIONAL, PROYECTO NO. 00552 SEGÚN VMC-SP-50-2023 D/F 15/02/2023. PRESUPUESTO Y CONTRATO ANEXOS</t>
  </si>
  <si>
    <t>CH-2132</t>
  </si>
  <si>
    <t>[GRUPO MELIUS, SRL] LIB-1152. PAGO DEL CONTRATO NO. MIVHED/CB/CS/CP/001/2023, PROCESO NO. MIVHED-CCC-CP-2022-0015, CON LA FACTURA NO. NCF B1500000051 D/F 13/02/2023, POR SERVICIO DE TRANSPORTE DE CARGA DE MATERIALES PARA CONSTRUCCION DE CASAS, PARA SER DISTRIBUIDOS EN 32 PROVINCIAS. SEGUN DA/0157/2023 D/F 14/02/2023. (RETENCION: 5% DEL ISR) VER ANEXOS.</t>
  </si>
  <si>
    <t>CH-2133</t>
  </si>
  <si>
    <t>[MINISTERIO DE LA VIVIENDA HABITAT Y EDIFICACIONES (MIVHED)] LIB-1154. PAGO DE VIATICOS EN OPERATIVOS DE SUPERVISION, CONSTRUCCION Y RECONSTRUCCION DE VIVIENDAS, PARA PERSONAL DESCRITO EN EL EXPEDIENTE ANEXO, GRUPO 3, SEGUN COM. DA-0124-23 D/F 06/02/2023. (VER ANEXOS).</t>
  </si>
  <si>
    <t>CH-2134</t>
  </si>
  <si>
    <t>[JCQ INGENIERIA EN ASCENSORES, S. R. L.] LIB-1131. SEXTO Y ULTIMO PAGO SALDANDO LA ORDEN DE SERVICIOS NO. MIVHED-2022-00155, PROCESO NO. MIVHED-DAF-CM-2022-0053 D/F 23/05/2022, CON LA FACTURA NCF NO. B1500000714 D/F 03/02/2023, POR SERVICIO DE MANTENIMIENTO</t>
  </si>
  <si>
    <t>[JCQ INGENIERIA EN ASCENSORES, S. R. L.] LIB-1131. SEXTO Y ULTIMO PAGO SALDANDO LA ORDEN DE SERVICIOS NO. MIVHED-2022-00155, PROCESO NO. MIVHED-DAF-CM-2022-0053 D/F 23/05/2022, CON LA FACTURA NCF NO. B1500000714 D/F 03/02/2023, POR SERVICIO DE MANTENIMIENTO PREVENTIVO Y CORRECTIVO DE LOS ASCENSORES DE LOS EDIFICIOS I Y II DE ESTE MINISTERIO, DIRIGIDO A MIPYMES, CORRESPONDIENTE AL MES DE FEBRERO DEL 2023. SEGUN DA/0168/2023 D/F 15/02/2023. (RETENCION: 5% DEL ISR) VER ANEXOS.</t>
  </si>
  <si>
    <t>CH-2135</t>
  </si>
  <si>
    <t>[AGUA PLANETA AZUL, S. A.] LIB-1195. NOVENO PAGO DE LA ORDEN DE SERVICIOS NO. MIVHED-2022-00268, PROCESO NO. MIVHED-DAF-CM-2022-0094 D/F 05/08/2022, CON LAS FACTURAS NCF NO. B1500149954 D/F 21/12/2022, B1500153648, B1500153649 D/F 25/01/2023, B1500153673 D/F 03/02/2023, B1500153700 D/F 31/01/2023, B1500153674 D/F 03/02/2023, B1500157842 D/F 27/01/2023, B1500157158 D/F 13/02/2023, B1500158246 D/F 14/02/2023, B1500158238 D/F 10/02/2023, POR SERVICIO PARA EL SUMINISTRO DE AGUA POTABLE A LOS EDIFICIOS I Y II DE ESTE MINISTERIO Y LA ADQUISICION DE BOTELLONES DE AGUA, SEGUN DA/0172/2023 D/F 17/02/2023. (RETENCIÓN: 5% ISR). VER ANEXOS.</t>
  </si>
  <si>
    <t>CH-2137</t>
  </si>
  <si>
    <t>[PRODUCTIVE BUSINESS SOLUTIONS DOMINICANA] LIB-1155. QUINTO PAGO DEL CONTRATO NO. MIVHED/CB/CS/LPN/003/2022, PROCESO MIVHED-CCC-LPN-2022-0006, CON LA FACTURA NCF NO. B1500002511 D/F 16/02/2023, POR SERVICIOS DE IMPRESIÓN PARA LA SEDE DEL MIVHED Y LAS DISTINTAS REGIONALES A NIVEL NACIONAL, CORRESPONDIENTE AL MES DE FEBRERO DEL 2023, SEGUN DA/0181/2023 D/F 20/02/2023. (RETENCION DEL 30% DEL ITBIS Y 5% DEL ISR) VER ANEXOS.</t>
  </si>
  <si>
    <t>CH-2138</t>
  </si>
  <si>
    <t>[DENTSU DOMINICANA SRL] LIB-1151. PAGO DEL CONTRATO NO. MIVHED-CB-CS-093-2022 PROCESO NO. MIVHED-CCC-PEOR-2022-0008 CON LA FACT. NCF NO. B1500000176 D/F 10/02/2023, POR CONCEPTO DE SERVICIOS DE PRODUCCION DE AUDIOVISUALES Y OTROS CONTENIDOS DE OBRAS HOSPITALARIAS, SEGUN DA/0159/2023 D/F 14/02/2023. (RETENCIÓN: 5% DEL ISR Y 30% ITBIS: RD$162,000.00). VER ANEXOS.</t>
  </si>
  <si>
    <t>CH-2139</t>
  </si>
  <si>
    <t>[MINISTERIO DE LA VIVIENDA HABITAT Y EDIFICACIONES (MIVHED)] LIB-1247. PAGO DE VIATICOS EN OPERATIVOS DE SUPERVISION, CONSTRUCCION Y RECONSTRUCCION DE VIVIENDAS PARA PERSONAL DESCRITO EN EL EXPEDIENTE ANEXO, GRUPO NO. 4, SEGUN COM. DA-0145-23 D/F 15/02/2023. (VER ANEXOS).</t>
  </si>
  <si>
    <t>CH-2142</t>
  </si>
  <si>
    <t>[CONSORCIO KOIOS] LIB-1005. PAGO CUBICACIÓN CB-02(24.11%) DEL CONTRATO MIVHED-OB-CB-LPN-019-2021, FICHA CBE00422, LOTE 2, POR CONSTRUCCION HOSPITAL MUNICIPAL DE VILLA VÁSQUEZ, PROVINCIA MONTECRISTI, PROYECTO 00430, SEGÚN VMC-SP-19-2023 D/F 20/01/2023 ANEXA</t>
  </si>
  <si>
    <t>CH-2143</t>
  </si>
  <si>
    <t>[LEYDA AMARILIS DE LOS SANTOS LEREBOURS] LIB-1064. PAGO FACTURA NCF NO. B1500000169 D/F 01/02/2023, POR CONCEPTO DE HONORARIOS POR SERVICIOS NOTARIALES DE DOS (2) ACTOS AUTENTICOS, SEGÚN COMUNICACIONES: DA/0125/2023 D/F 07/02/2023, MIVED-DJ/049/2023 D/F 06/02/2023 (RETENCIÓN: 100% DEL ITBIS Y 10% DEL ISR) VER ANEXOS.</t>
  </si>
  <si>
    <t>CH-2147</t>
  </si>
  <si>
    <t>[GL PROMOCIONES SRL] LIB-1033. PAGO ORDEN DE COMPRA NO. MIVHED-2023-00025, PROCESO NO. MIVHED-UC-CD-2023-0005 D/F 25/01/2023, CON LA FACTURA NCF NO. B1500001605 D/F 08/02/2023, POR ADQUISICION DE COMPRA DE YOYOS PORTACARNET SOLIDO COLOR AZUL. SEGUN DA/0139/2023 D/F 10/02/2023. (RETENCION: 5% DEL ISR) VER ANEXOS.</t>
  </si>
  <si>
    <t>CH-2156</t>
  </si>
  <si>
    <t>[ESTRUCTURAS CIVILES TECNIFICADAS ECITEC, SRL] LIB-490. SALDO CUBICACIÓN CB-03(54.06%) DEL CONTRATO INVI-OB-SO-024-2021, FICHA CBE00362, LOTE 2, POR PROYECTO DE CONSTRUCCIÓN DE VIVIENDAS SOCIALES Y MEJORAMIENTO DE VIVIENDAS EN LA REGIÓN SUR,PROVINCIA SAN JOSE DE OCOA, PROYECTO NO. 00421, SEGÚN VMC-SP-682-2022 D/F 13/12/2022 ANEXA</t>
  </si>
  <si>
    <t>CH-2158</t>
  </si>
  <si>
    <t>[BANCO DE RESERVAS DE LA REPUBLICA DOMINICANA] LIB-712. SALDO A CESION DE LINIA DE CREDITO CON EL BANRESERVAS POR VALOR DE RD$1,643,881.48, DE LA CUBICACIÓN CB-03(54.06%) DEL CONTRATO INVI-OB-SO-024-2021, FICHA CBE00362, LOTE 2, POR PROYECTO DE CONSTRUCCIÓN DE VIVIENDAS SOCIALES Y MEJORAMIENTO DE VIVIENDAS EN LA REGIÓN</t>
  </si>
  <si>
    <t>CH-2160</t>
  </si>
  <si>
    <t>[CONSORCIO PROVECTUS] LIB-1237. PAGO CUBICACIÓN CB-02(75%), DEL CONTRATO MIVHED-CB-OB-LPN-065-2022, FICHA CBE00620, LOTE 7, PARA LA EJECUCIÓN DEL PROYECTO DE TERMINACIÓN Y REHABILITACIÓN DE EDIFICACIONES Y ÁREAS EXTERIORES EN EL SECTOR INVIVIENDA, SANTO DOMINGO ESTE, PROV. SANTO DOMINGO, PROYECTO NO. 00533, SEGÚN VMC-SP-039-2023 D/F 07/02/2023.</t>
  </si>
  <si>
    <t>CH-2162</t>
  </si>
  <si>
    <t>[TROPIGAS DOMINICANA, SRL] LIB-1075. ABONO A CESION DE CREDITO CON TROPIGAS DOMINICANA, SRL CON EL PAGO DE LA CUBICACIÓN CB-02(89.70%) DEL CONTRATO MIVHED/BS/CB/LPN/016/2021, FICHA CBE00588, LOTE 9 SUB-LOTE 2, POR ADQUISICIÓN E INSTALACIÓN DE EQUIPOS DE COCINA Y DE LAVANDERÍA DEL HOSPITAL DOCENTE PADRE BILLINI, MUNICIPIO SANTO DOMINGO DE GUZMAN, PROVINCIA DISTRITO NACIONAL PROYECTO NO.00459, SEGÚN VMC-SP-622-2022 D/F 02/12/2022</t>
  </si>
  <si>
    <t>CH-2163</t>
  </si>
  <si>
    <t>[CONSTRUCTORA ECHAVARRIA MOTA, S.R.L.] LIB-619. PAGO CUBICACIÓN CB-01(17.26%) DEL CONTRATO MIVHED-CB-OB-PEEN-016-2022 DE LA FICHA CBE 00637, LOTE 16, POR CONSTRUCCION Y RECONSTRUCCION DE VIVIENDAS AFECTADAS POR EL HURACAN FIONA EN LA PROVINCIA DUARTE, REGION NORTE, PROYECTO NO.00535, SEGÚN VMC-SP-14-2023 D/F 18/01/2023 ANEXA</t>
  </si>
  <si>
    <t>CH-2164</t>
  </si>
  <si>
    <t>[CONSTRUCTORA CMG, S.R.L] LIB-1251. PAGO CUBICACIÓN CB-02 Y CUB -03 (87.47%), DEL CONTRATO MIVHED-CB-OB-LPN-063-2022, FICHA CBE00608, LOTE 5, POR EJECUCIÓN DEL PROYECTO DE TERMINACIÓN Y REHABILITACIÓN DE EDIFICACIONES Y ÁREAS EXTERIORES EN EL SECTOR INVIVIENDA, SANTO DOMINGO ESTE, 5-REHABILITACIÓN DE FACHADA EXTERIOR DE 56 EDIFICIOS Y TERMINACIÓN Y REHABILITACIÓN DE EDIFICACIONES Y ÁREAS EXTERIORES EN EL SECTOR DE INVIVIENDA, PROYECTO NO.00531, PROVINCIA SANTO DOMINGO, SEGÚN VMC-SP-037-2023 D/F 07/02/2023 Y VMC-SP-58-2023 D/F 21/02/2023.</t>
  </si>
  <si>
    <t>CH-2165</t>
  </si>
  <si>
    <t>[ENA INGENIERÍA Y MATERIALES S.R.L.] LIB-1249. PAGO CUBICACIÓN CB-02(67.83%) DEL CONTRATO MIVHED-CB-OB-LPN-066-2022, FICHA CBE00611, LOTE 8, POR EJECUCIÓN DEL PROYECTO DE TERMINACIÓN Y REHABILITACIÓN DE EDIFICACIONES Y ÁREAS EXTERIORES EN EL SECTOR INVIVIENDA, SANTO DOMINGO ESTE, PROYECTO NO.00531, SEGÚN VMC-SP-43-2023 D/F 9/02/2023, ANEXO</t>
  </si>
  <si>
    <t>CH-2166</t>
  </si>
  <si>
    <t>[GRUPO INGENIARQ, S.R.L.] LIB-1250. PAGO CUBICACIÓN CB-02(66.66%), DEL CONTRATO MIVHED/CB/OB/LPN/062/2022, FICHA CBE00613, LOTE 4, PARA LA EJECUCIÓN DEL PROYECTO DE TERMINACIÓN Y REHABILITACIÓN DE EDIFICACIONES Y ÁREAS EXTERIORES EN EL SECTOR INVIVIENDA, MUNICIPIO SANTO DOMINGO ESTE, PROVINCIA SANTO DOMINGO, PROYECTO NO.00531, SEGÚN VMC-SP-045-2023 D/F 09/02/2023.</t>
  </si>
  <si>
    <t>[GRUPO INGENIARQ, S.R.L.] LIB-1250. PAGO CUBICACIÓN CB-02(66.66%), DEL CONTRATO MIVHED/CB/OB/LPN/062/2022, FICHA CBE00613, LOTE 4, PARA LA EJECUCIÓN DEL PROYECTO DE TERMINACIÓN Y REHABILITACIÓN DE EDIFICACIONES Y ÁREAS EXTERIORES EN EL SECTOR INVIVIENDA,</t>
  </si>
  <si>
    <t>CH-2167</t>
  </si>
  <si>
    <t>[GLADYS VIRGINIA DE LOS A DIAZ Q DE SCHIFFINO] LIB-1132. PAGO DE LA ORDEN DE SERVICIOS NO. MIVHED-2023-00031, PROCESO NO. MIVHED-UC-CD-2023-0008 D/F 27/01/2023, CON LA FACT. NCF NO. B1500001163 D/F 09/02/2023, POR SERVICIO DE CATERING PARA LA ACTIVIDAD DE PRESENTACION DEL PLAN ESTRATEGICO 2023 DE ESTE MINISTERIO, SEGUN DA/0155/2023 D/F 13/02/2023. (RETENCION: 10% DEL ISR Y 100% DEL ITBIS) VER ANEXOS.</t>
  </si>
  <si>
    <t>CH-2180</t>
  </si>
  <si>
    <t>[SERVIAMED DOMINICANA SRL] LIB-1028. PAGO CUBICACIÓN CB-01(13.70%) DEL CONTRATO MIVHED-BS-CB-LPN-014-2021, FICHA CBE00460, LOTE 2, POR ADQUISICIÓN E INSTALACIÓN DE EQUIPAMIENTO DE COCINA Y DE LAVANDERIA DEL HOSPITAL REGIONAL SAN VICENTE DE PAUL, UBICADO EN EL MUNICIPIO DE SAN FRANCISCO DE MACORIS, PROV. DUARTE, PROYECTO NO. 00454, SEGÚN VMC-SP-576-2022 D/F 09/11/2022</t>
  </si>
  <si>
    <t>CH-2181</t>
  </si>
  <si>
    <t>[CONSTRUCTORA MEJÍA DRAIBY SRL] LIB-459. PAGO CUBICACIÓN CB-05(64.35%) DEL CONTRATO MIVHED-OB-LPN-046-2021, FICHA CBE00410, LOTE 27, POR CONSTRUCCIÓN Y MEJORAMIENTO DE VIVIENDAS SOCIALES, DOMINICANA SE RECONSTRUYE II,PROVINCIA SAN PEDRO DE MACORIS, PROYECTO NO. 00427, SEGÚN VMC-SP-710-2022 D/F 22/12/2022, ANEXA</t>
  </si>
  <si>
    <t>CH-2182</t>
  </si>
  <si>
    <t>[GENIUS PRINT GRAPHIC SRL] LIB-1066. PAGO DE LA ORDEN DE COMPRA NO. MIVHED-2023-00027 PROCESO NO. MIVHED-UC-CD-2023-0003 D/F 25/01/2023, CON LA FACTURA NCF NO. B1500000145 D/F 06/02/2023, POR SERVICIO DE IMPRESIÓN EN ALTA RESOLUCION Y SERV. DE INSTALACION Y DESINSTALACION DE DOS (2) BANNER, (1) DE 20 X 30 PIES Y (1) DE 13 X 20 PIES, LONA MESH, SEGUN DA/0142/2023 D/F 09/02/2023. (RETENCION DEL 5% DEL ISR) VER ANEXOS.</t>
  </si>
  <si>
    <t>[GENIUS PRINT GRAPHIC SRL] LIB-1066. PAGO DE LA ORDEN DE COMPRA</t>
  </si>
  <si>
    <t>CH-2189</t>
  </si>
  <si>
    <t>[CONSTRUCTORA VELEZ &amp; SANCHEZ, S.R.L.] LIB-596. PAGO CUBICACIÓN CB-08(57.21%) DEL CONTRATO ME-028-18, FICHA MEV01778, LOTE 7, POR CONSTRUCCIÓN DE 12 EDIF. ECONÓMICOS DE TRES NIVELES Y SEIS APARTAMENTOS DE 65 MTS2 TIPO E., UN 1 EDIF. ECONÓMICOS DE 4 NIVELES Y 8 APARTAMENTOS DE 65 MTS2 TIPO E Y CALLES DE ACCESO Y PARQUEOS, PROYECTO INVI VILLA ESPERANZA SAN CRISTOBAL NO.00368, PROV. SAN CRISTOBAL SEGÚN VMC-SP-701-2022 D/F 14/12/2022 ANEXA</t>
  </si>
  <si>
    <t>CH-2190</t>
  </si>
  <si>
    <t>[ELECTRICOS PROFESIONALES ELECPROF SRL] LIB-479. CUARTO PAGO DEL CONTRATO NO. MIVHED/BS/CB/LPN/084/2021 CON EL PROCESO NO. INVI-CCC-LPN-2021-0008 CON LA FACT. NCF NO. B1500000077 D/F 19/12/2022 (POR RD$ 1,398,087.60 MENOS RD$279,617.52 CORRESP. AL 20% DE LA FACTURA AMORTIZADO DEL AVANCE INICIAL) POR CONCEPTO DE ADQUISICION DE MATERIALES PARA INSTALACIONES SANITARIAS Y ELECTRICAS, DISTRITO NACIONAL, ALMACEN HATO NUEVO. LOTE 9, SUB-LOTE 2, SEGUN DA/1678/2022 D/F 27/12/2022. (RETENCION: 5% DEL ISR) VER ANEXOS.</t>
  </si>
  <si>
    <t>CH-2191</t>
  </si>
  <si>
    <t>[AGP LIMITED, S.R.L] LIB-1181. SALDO CUB-02 Y ABONO CUB-03 (54.53%), DEL CONTRATO MIVHED-OB-002-2021, FICHA CBE00367, LOTE 3, POR REMODELACION DEL FARO A COLON, PROYECTO NO. 00428, PROVINCIA SANTO DOMINGO, SEGÚN COMUNICACION VMC-SP-566-2022 D/F 07/11/2022 Y VMC-SP-620-2022 D/F 02/12/2022.</t>
  </si>
  <si>
    <t>[AGP LIMITED, S.R.L] LIB-1181. SALDO CUB-02 Y ABONO CUB-03 (54.53%), DEL CONTRATO MIVHED-OB-002-2021, FICHA CBE00367, LOTE 3, POR REMODELACION DEL FARO A COLON, PROYECTO NO. 00428, PROVINCIA SANTO DOMINGO, SEGÚN COMUNICACION VMC-SP-566-2022 D/F 07/11/2022</t>
  </si>
  <si>
    <t>CH-2193</t>
  </si>
  <si>
    <t>[COINSA, S.R.L.] LIB-1189. SALDO CUBICACIÓN CB-01 Y PAGO CUBICACIÓN CB-02(53.38%), DEL CONTRATO MIVHED-CB-OB-LPN-064-2022, FICHA CBE00616, LOTE 6, POR EJECUCIÓN DEL PROYECTO DE TERMINACIÓN Y REHABILITACIÓN DE EDIFICACIONES Y ÁREAS EXTERIORES EN EL SECTOR INVIVIENDA, MUNICIPIO SANTO DOMINGO ESTE, PROVINCIA SANTO DOMINGO, PROYECTO NO.00533, SEGÚN VMC-SP-709-2022 D/F 16/12/2022 Y VMC-SP-042-2023 D/F 09/02/2023.</t>
  </si>
  <si>
    <t>CH-2194</t>
  </si>
  <si>
    <t>[CONSORCIO B&amp;M INGENIEROS ARQUITECTOS-CHAIN DUVAL] LIB-1236. PAGO CUBICACIÓN CB-01(77.24%), DEL CONTRATO FP-009-2019 (MIVHED-MOD-026-2021), FICHA CBE00449, POR CONSTRUCCION DEL LOTE G, SUMINISTRO E INSTALACION DEL SISTEMA CONTRA INCENDIOS, DEL HOSPITAL DEL DISTRITO MUNICIPAL TURISTICO DE VERON PUNTA CANA, PROVINCIA LA ALTAGRACIA, PROYECTO NO.00443, SEGÚN VMC-SP-57-2023 D/F 21/02/2023.</t>
  </si>
  <si>
    <t>CH-2205</t>
  </si>
  <si>
    <t>[CONSTRUCTORA CÁCERES MADERA, S.R.L.] LIB-404. PAGO CUBICACIÓN CB-06(97.33%), DEL CONTRATO NO. MIVHED/OB/CB/LPN/029/2021, FICHA CBE00393, LOTE 10, POR CONSTRUCCION Y MEJORAMIENTO DE 150 VIVIENDAS SOCIALES EN LA PROVINCIA MONTECRISTI, PROYECTO DOMINICANA SE RECONSTRUYE II, NO. 00427, SEGÚN VMC-SP-691-2022 D/F 12/12/2022 Y FACTURA NCF NO. B1500000050 D/F 25/11/2022.</t>
  </si>
  <si>
    <t>[CONSTRUCTORA CÁCERES MADERA, S.R.L.] LIB-404. PAGO CUBICACIÓN CB-06(97.33%), DEL CONTRATO NO. MIVHED/OB/CB/LPN/029/2021, FICHA CBE00393, LOTE 10, POR CONSTRUCCION Y MEJORAMIENTO DE 150</t>
  </si>
  <si>
    <t>CH-2238</t>
  </si>
  <si>
    <t>[DELMONTE ARQUITECTOS, S.R.L.] LIB-1024. PAGO CUBICACIÓN CB-01(57.54%) DEL CONTRATO MIVHED-CB-OB-PEOR-006-2022, FICHA CBE00582, LOTE 6,POR RESTAURACIÓN DE CUBIERTAS Y ADECUACIÓN DE EDIFICACIONES DE LA CIUDAD COLONIAL Y PANTEON NACIONAL, PROYECTO NO. 00525, DISTRITO NACIONAL, SEGÚN VMC-SP-670-2022 D/F 12/12/2022</t>
  </si>
  <si>
    <t>CH-2239</t>
  </si>
  <si>
    <t>[MINISTERIO DE LA VIVIENDA HABITAT Y EDIFICACIONES (MIVHED)] LIB-1037. PAGO DE VIATICOS EN OPERATIVOS DE SUPERVISION, CONSTRUCCION Y RECONSTRUCCION DE VIVIENDAS, PARA PERSONAL DESCRITO EN EL EXPEDIENTE ANEXO, GRUPO 44, SEGUN COM. DA-1609-22 D/F 14/12/2022. (VER ANEXOS).</t>
  </si>
  <si>
    <t>CH-2245</t>
  </si>
  <si>
    <t>[BANCO DE DESARROLLO Y EXPORTACIONES] LIB-518. CUARTO PAGO DEL CONTRATO NO. MIVHED/BS/CB/LPN/085/2021 PROCESO INVI-CCC-LPN-2021-0008, CON LA FACT. NCF NO. B1500000078 D/F 21/12/2022, ABONO A CESION DE LINEA DE CREDITO DE BANDEX (ELECPROF, SRL SEDE CESION DE CREDITO A BANDEX (POR VALOR DE RD$ 1,398,087.60 MENOS RD$279,617.52 CORRESP. AL 20% DE LA FACTURA AMORTIZADO DEL AVANCE INICIAL) POR CONCEPTO DE ADQUISICION DE MATERIALES DE CONSTRUCCION PARA LA REPARACION DE VIVIENDAS A TRAVES DE LAS BRIGADAS DE ACCION RAPIDA. LOTE 10, SUB-LOTE 2, SEGÚN COMS: DA/1677/2022 D/F 27/11/2022, MIVED-DJ/757/2022 D/F 26/09/2022. VER ANEXOS.</t>
  </si>
  <si>
    <t>ED-12781</t>
  </si>
  <si>
    <t>PARA REGISTRAR ASIGNACION COUTA DE PAGO DEBITO DE LA CTA. SUBCUENTA TESORERIA MIVED NO. 211-900100-0, HACIA LA CTA. LIBRAMIENTO TESORERIA NACIOANL MIVED P 1113-18 PARA CUBRIR PAGO DE VIATICOS, SUGUN LIB-1237 20/02/2023</t>
  </si>
  <si>
    <t>ED-12988</t>
  </si>
  <si>
    <t>PAGO JORNALEROS DE LOS TRABAJO REALIZADOS EN LA CONSTRUCCION Y REPARACION DE VIVIENDAS UBICADA EN EL MUNICIPIO DE LOS ALCARRIZOS, DICIEMBRE 2022. SEGUN LIB. NO. 1078-1 Y COM. D/F 22/02/2023. (RETENCIÓN: 5% ISR). VER ANEXOS.</t>
  </si>
  <si>
    <t>ED-12989</t>
  </si>
  <si>
    <t>PAGO JORNALEROS DE LOS TRABAJO REALIZADOS EN LA CONSTRUCCION Y REPARACION DE VIVIENDAS UBICADA EN EL MUNICIPIO DE LOS ALCARRIZOS, ENERO 2023. SEGUN LIB. NO. 1080-1 Y COM. D/F 22/02/2023.</t>
  </si>
  <si>
    <t>PAGO JORNALEROS DE LOS TRABAJO REALIZADOS EN LA CONSTRUCCION Y REPARACION DE VIVIENDAS UBICADA EN EL MUNICIPIO DE LOS ALCARRIZOS, ENERO 2023. SEGUN LIB. NO. 1080-1 Y COM. D/F 22/02/2023. (RETENCIÓN: 5% ISR). VER ANEXOS.</t>
  </si>
  <si>
    <t>ED-12990</t>
  </si>
  <si>
    <t>REGISTRO Y PAGO NOMINA PERSONAL TEMPORAL EN CARGOS DE CARRERA CORRESPONDIENTE AL MES DE ENERO 2023. RETENCIONES POR VALOR DE RD$8,294.05 Y APORTES TSS POR VALOR DE RD$10,068.50. SEGUN LIBRAMIENTO NO.1170-1 D/F 28/02/2023 Y COM. D/F 01/03/2023.</t>
  </si>
  <si>
    <t>CH-2121</t>
  </si>
  <si>
    <t>[ADVANCED AUTO TECHNOLOGY SAS] LIB-1284. PAGO NO. VEINTE DE LA ORDEN DE COMPRA NO. OISOE B&amp;S-2019-00217 CON EL PROCESO NO. OISOE B&amp;S-DAF-CM-2019-0059 D/F 14/10/2019, CON LA FACTURA NCF NO. B1500000571 D/F 20/02/2023, POR SERVICIO DE PAGOS DE DEDUCIBLES EN CASO DE SINIESTRO PARA REPARACIONES DE LOS VEHICULOS, SEGUN DA/0186/2023 D/F 22/02/2023. (RETENCION DEL 5% DEL ISR) VER ANEXOS.</t>
  </si>
  <si>
    <t>CH-2128</t>
  </si>
  <si>
    <t>[RAAS, S.R.L.] LIB-1287. PAGO CUBICACIÓN CB-01(21.24%), DEL CONTRATO MIVHED/CB/OB/LPN/023/2022, FICHA CBE00528, LOTE 12, POR CONSTRUCCION Y MEJORAMIENTO DE VIVIENDAS SOCIALES, DOMINICANA SE RECONSTRUYE III, PROVINCIA VALVERDE, PROYECTO NO. 00503, SEGUN VMC-SP-024-2023 D/F 01/02/2023.</t>
  </si>
  <si>
    <t>CH-2140</t>
  </si>
  <si>
    <t>[TRANSGLOBAL LOGISTIC EIRL] LIB-1282. PAGO DE LA ORDEN DE SERVICIOS NO. MIVHED-2023-00036, PROCESO NO. MIVHED-UC-CD-2023-0010 D/F 03/02/2023, CON LA FACT. NCF NO. B1500000006 D/F 13/02/2023 POR CONCEPTO DE SERVICIO ADUANERO PARA LA LIBERACION DE EQUIPO MEDICO, SEGUN DA/0189/2023 D/F 23/02/2023. (RETENCIÓN: 5% DEL ISR Y 30% ITBIS). VER ANEXOS.</t>
  </si>
  <si>
    <t>CH-2141</t>
  </si>
  <si>
    <t>[MANZUETA &amp; PEÑA GROUP SRL] LIB-1283. PAGO DE LA ORDEN DE COMPRA NO. MIVHED-2023-00038, PROCESO NO. MIVHED-DAF-CM-2023-0006 D/F 06/02/2023, CON LA FACT. NCF NO. B1500000046 D/F 15/02/2023, POR ADQUISICION DE OBSEQUIOS PERSONALIZADOS POR MOTIVO AL DIA DE SAN VALENTIN PARA EL PERSONAL DEL MINISTERIO, SEGUN DA/0185/2023 D/F 22/02/2023. (RETENCION: 5% DEL ISR) VER ANEXOS.</t>
  </si>
  <si>
    <t>ED-12725</t>
  </si>
  <si>
    <t>PARA REGISTRAR INGRESOS POR DEDUCCION RECIBIDAS DE SUPERVISION DE OBRAS, POR LA SUBCUENTA TESORERIA NACIONAL MINISTERIO DE LA VIVIENDA HABITAT Y EDIFICACIONES (MIVEHD) CORRESPONDIENTE AL LIB-1001 D/F 17/02/2023</t>
  </si>
  <si>
    <t>ED-12732</t>
  </si>
  <si>
    <t>PARA REGISTRAR ASIGNACION COUTA DE PAGO DEBITO DE LA CTA. SUBCUENTA TESORERIA MIVED NO. 211-900100-0, HACIA LA CTA. LIBRAMIENTO TESORERIA NACIOANL MIVED P 1113-18 PARA CUBRIR PAGO DE VIATICOS, SUGUN LIB-1247 Y 1253 01/03/2023</t>
  </si>
  <si>
    <t>CH-2144</t>
  </si>
  <si>
    <t>[FIDEICOMISO PUBLICO DE ADMINISTRACION MIVIVIENDA] LIB-1311. SEGUNDO APORTE DE RECURSOS FINANCIEROS EN VIRTUD DE LA ADENDA NO. 6 DEL CONTRATO DE FIDEICOMISO DE ADMINISTRACION MI VIVIENDA Y EN BASE A SU ACTUALIZACION CLAUSULA QUINTA NUMERAL 5.1.2.1, PROYECTO: CONSTRUCCION DE 2,384 VIVIENDAS EN EL DISTRITO MUNICIPAL SAN LUIS, FUENTE NO. 10, SEGUN COM. DM-INT-0010-23 D/F 01/03/2023. VER ANEXOS</t>
  </si>
  <si>
    <t>CH-2148</t>
  </si>
  <si>
    <t>[SOFIA ISABEL ROJAS GOICO] LIB-1290. PAGO FACTURA NCF NO. B1500000119 D/F 02/02/2023, POR SERVICIOS DE NOTARIZACIONES DE UNA (1) ACTOS, SEGUN COM. NO. DA/0187/2023 D/F 23/02/2023 Y MIVED-DJ/073/2023 D/F 13/02/2023. (RETENCIÓN: 100% DEL ITBIS Y 10% DEL ISR). VER ANEXOS.</t>
  </si>
  <si>
    <t>CH-2188</t>
  </si>
  <si>
    <t>[GRINVIRANT GROUP SRL] LIB-1318. SEXTO PAGO DEL CONTRATO NO. MIVHED/CB/BS/PEEN/001/2022, PROCESO MIVHED-MAE-PEEN-2022-0001, (ADEMDUM NO. MIVHED-CB-AD-170-2022, POR AUMENTO DE CONTRATO) CON LAS FACTURAS NCF NO. B1500000033 D/F 20/02/2023 Y B1500000034 D/F 21/02/2023 (POR RD$ 4,047,400.00 MENOS RD$ 809,480.00 CORRESPONDIENTE AL 20% DE LA FACTURA AMORTIZADO DEL AVANCE INICIAL) POR ADQUISICION DE MATERIALES Y HERRAMIENTAS PARA LA REPARACION DE VIVIENDAS AFECTADAS POR EL HURACAN FIONA, LOTE 2, SEGUN DA/0188/2023 D/F 23/02/2023. (RETENCION: 5% DEL ISR) VER ANEXOS.</t>
  </si>
  <si>
    <t>ED-12726</t>
  </si>
  <si>
    <t>PARA REGISTRAR INGRESOS POR DEDUCCION RECIBIDAS DE SUPERVISION DE OBRAS, POR LA SUBCUENTA TESORERIA NACIONAL MINISTERIO DE LA VIVIENDA HABITAT Y EDIFICACIONES (MIVEHD) CORRESPONDIENTE AL LIB-962 D/F 16/02/2023</t>
  </si>
  <si>
    <t>ED-12727</t>
  </si>
  <si>
    <t>PARA REGISTRAR INGRESOS POR DEDUCCION RECIBIDAS DE SUPERVISION DE OBRAS, POR LA SUBCUENTA TESORERIA NACIONAL MINISTERIO DE LA VIVIENDA HABITAT Y EDIFICACIONES (MIVEHD) CORRESPONDIENTE AL LIB-927 D/F 15/02/2023</t>
  </si>
  <si>
    <t>ED-12728</t>
  </si>
  <si>
    <t>PARA REGISTRAR INGRESOS POR DEDUCCION RECIBIDAS DE SUPERVISION DE OBRAS, POR LA SUBCUENTA TESORERIA NACIONAL MINISTERIO DE LA VIVIENDA HABITAT Y EDIFICACIONES (MIVEHD) CORRESPONDIENTE AL LIB-1023 D/F 20/02/2023</t>
  </si>
  <si>
    <t>ED-13055</t>
  </si>
  <si>
    <t>PAGO VACACIONES NO DISFRUTADAS EX EMPLEADOS NOVIEMBRE 2022, SEGUN LIBRAMIENTO NO. 1305-1 D/F 03/03/2023 Y COM. D/F 08/03/2023. VER</t>
  </si>
  <si>
    <t>CH-2161</t>
  </si>
  <si>
    <t>[PRIORMON OFFICE SRL] LIB-1342. PAGO DE LA ORDEN DE COMPRA NO. MIVHED-2023-00044, PROCESO NO. MIVHED-UC-CD-2023-0012 D/F 09/02/2023, CON LA FACT. NCF NO. B1500000232 D/F 17/02/2023, POR COMPRA DE RESPUESTOS Y BATERIAS PARA DRONE PHANTOM 4 PRO V2, PARA EL DEPARTAMENTO DE TECNOLOGIA DE LA INFORMACION Y COMUNICACIÓN TIC. SEGUN DA/0202/2023 D/F 01/03/2023. (RETENCION 5% DEL ISR). VER ANEXOS.</t>
  </si>
  <si>
    <t>CH-2216</t>
  </si>
  <si>
    <t>[CONSORCIO B.E.C. MAGON] LIB-1324. PAGO CUBICACIÓN CB-01(30.98%) POR CONSTRUCCION Y RECONSTRUCCION DE VIVIENDAS AFECTADAS POR HURACAN FIONA, PROV. HATO MAYOR, REGION ESTE, LOTE 12.. PROY: CONSTRUCCION Y RECONSTRUCCION DE VIVIENDAS AFECTADAS POR HURACAN FIONA [00535] . (FICHA # CBE00633) SEGÚN VMC-SP-64-2023 D/F 21/02/2023</t>
  </si>
  <si>
    <t>ED-12733</t>
  </si>
  <si>
    <t>PARA REGISTRAR ASIGNACION COUTA DE PAGO DEBITO DE LA CTA. SUBCUENTA TESORERIA MIVED NO. 211-900100-0, HACIA LA CTA. LIBRAMIENTO TESORERIA NACIOANL MIVED 1113-18 PARA CUBRIR PAGO FACT B1500000051 POR SERVICIO DE TRANSPORTE DE CARGA DE MATERIALES SUGUN LIB-1152 24/02/2023</t>
  </si>
  <si>
    <t>ED-12771</t>
  </si>
  <si>
    <t>PARA REGISTAR APORTE AL FONDO REPONIBLE INSTITUCIONAL ( FRI ) CTA. NO.960-441274-7 POR VALOR DE RD$523,919.74 REFERENCIA NO. 4524000000001, SEGUN LIB-1191 D/F 01/03/2023</t>
  </si>
  <si>
    <t>CH-2146</t>
  </si>
  <si>
    <t>[MAGNA MOTORS S A] LIB-1374. TERCER PAGO DEL CONTRATO NO. MIVHED-CB-CS-051-2022, PROCESO NO. MIVHED-CCC-PEPU-2022-0003, CON LAS FACTURAS NCF NO. B1500005984 D/F 04/01/2023 Y B1500005999 D/F 06/01/2023, POR SERVICIO DE MANTENIMIENTO PREVENTIVO PARA LAS NUEVAS UNIDADES ADQUIRIDAS PARA LA FLOTILLA VEHICULAR DE ESTE MINISTERIO. DURANTE EL MES DE ENERO 2023. SEGUN DA/0123/2023 D/F 06/02/2023. (RETENCION: 5% DEL ISR) VER ANEXOS.</t>
  </si>
  <si>
    <t>CH-2150</t>
  </si>
  <si>
    <t>[ALTICE DOMINICANA, S. A.] LIB-1371. PAGO FACTURA NCF NO. B1500048373 D/F 25/02/2023, POR CONCEPTO DE SERVICIOS DE COMUNICACIÓN (VOZ, DATA Y ALTICE TV) DE LA CUENTA NO. 2152062 DE ESTE MINISTERIO, DURANTE EL PERIODO DESDE EL 23/01/2023 AL 22/02/2023, SEGUN DA/0203/2023 D/F 01/03/2023. (RETENCION 5% DE ISR) VER ANEXOS.</t>
  </si>
  <si>
    <t>CH-2157</t>
  </si>
  <si>
    <t>[SERVICENTRO DEL CARIBE AZUL, SRL] LIB-1368. SEXTO PAGO DEL CONTRATO NO. MIVHED/CB/CS/LPN/002/2022, PROCESO NO. MIVHED-CCC-LPN-2022-0004 Y ADENDUM NO. MIVHED-CB-AD-006-2023 (POR AUMENTO AL</t>
  </si>
  <si>
    <t>[SERVICENTRO DEL CARIBE AZUL, SRL] LIB-1368. SEXTO PAGO DEL CONTRATO NO. MIVHED/CB/CS/LPN/002/2022, PROCESO NO. MIVHED-CCC-LPN-2022-0004 Y ADENDUM NO. MIVHED-CB-AD-006-2023 (POR AUMENTO AL CONTRATO DE SERVICIO) CON LAS FACTURAS NCF NO. B1500000345 Y B1500000346 D/F 16/02/2023 (POR VALOR DE RD$ 863,391.05 MENOS AMORTIZACION DEL AVANCE INICIAL POR RD$ 172,678.21) POR SERVICIOS DE MANTENIMIENTOS PREVENTIVOS Y CORRECTIVOS DE LA FLOTILLA VEHICULAR DE ESTE MINISTERIO, DURANTE EL PERIODO DE ENERO DEL 2023. SEGUN DA/0183/2023 D/F 21/02/2023. (RETENCION: 5% DEL ISR) VER ANEXOS.</t>
  </si>
  <si>
    <t>CH-2183</t>
  </si>
  <si>
    <t>[AGROINDUSTRIAL FREYSA SRL] LIB-1373. QUINCEAVO PAGO DEL CONTRATO NO. INVI-CS-041-2021, ADENDUM NO. MIVHED-AD-014-2021 (POR CAMBIO EN FORMA DE PAGO AL CONTRATO DE SERVICIO DE ALQUILER DE PARQUEOS), CON LA FACTURA NCF NO. B1500000104 D/F 21/02/2023 POR ALQUILER DE 38 PARQUEOS PARA AUTOS Y 8 PARA MOTORES, UBICADOS EN LA CALLE 30 DE MARZO NO. 41, SECTOR SAN CARLOS, D.N. CORRESP. AL MES DE MARZO DEL 2023, SEGUN DA/0193/2023 D/F 24/02/2023. (RETENCION: 5% DEL ISR). VER ANEXOS.</t>
  </si>
  <si>
    <t>CH-2196</t>
  </si>
  <si>
    <t>[HUMANO SEGUROS, S. A.] LIB-1372. PAGO FACTURA NCF NO. B1500026992 D/F 01/03/2023 POR USD$4,078.43, MENOS NOTA DE CREDITO NCF NO. B0400374222 D/F 01/03/2023 POR USD$301.27 (CON LA TASA DEL DOLAR A RD$55.3432 AL 06 DE MARZO DEL 2023), POR RD$209,040.12 MENOS 13,694.42 EL CUAL SERA DESCONTADO POR NOMINA, POR CONCEPTO DE SEGURO MEDICO MÁSTER IND DE SALUD INTERNACIONAL, CORRESPONDIENTE A LA POLIZA NO. 30-93-015688, DURANTE EL PERIODO DESDE 01/03/2023 AL 31/03/2023, SEGUN COM. RRHH-0084 D/F 06/03/2023. VER ANEXOS (RETENCION: 5% DEL ISR).</t>
  </si>
  <si>
    <t>ED-12729</t>
  </si>
  <si>
    <t>PARA REGISTRAR INGRESOS POR DEDUCCION RECIBIDAS DE SUPERVISION DE OBRAS, POR LA SUBCUENTA TESORERIA NACIONAL MINISTERIO DE LA VIVIENDA HABITAT Y EDIFICACIONES (MIVEHD) CORRESPONDIENTE AL LIB-825 D/F 10/02/2023</t>
  </si>
  <si>
    <t>ED-12734</t>
  </si>
  <si>
    <t>PARA REGISTRAR ASIGNACION COUTA DE PAGO DEBITO DE LA CTA. SUBCUENTA TESORERIA MIVED NO. 211-900100-0, HACIA LA CTA. LIBRAMIENTO TESORERIA NACIOANL MIVED 1113-18 PARA CUBRIR PAGO FACT-B1500005903 POR ADQUISICION DE COMBUSTIBLE (PLATA ELECTRICA) Y FACT-B1500000068 POR SERVICIO DIGRAMACION Y CORRECION DE CONTENIDO SUGUN LIB-1355 Y 1356 07/03/2023</t>
  </si>
  <si>
    <t>ED-12987</t>
  </si>
  <si>
    <t>PAGO VACACIONES NO DISFRUTADAS JULIO 2022 (PERSONAL FIJO AL PROYECTO DSR), SEGUN LIBRAMIENTO NO. 1365-1 D/F 07/03/2023 Y COM. D/F 08/03/2023. VER ANEXOS.</t>
  </si>
  <si>
    <t>CH-2149</t>
  </si>
  <si>
    <t>[MINISTERIO DE LA VIVIENDA HABITAT Y EDIFICACIONES (MIVHED)] LIB-1379. PAGO DE VIATICOS EN OPERATIVOS DE SUPERVISION, CONSTRUCCION Y RECONSTRUCCION DE VIVIENDAS PARA PERSONAL DESCRITO EN EL EXPEDIENTE ANEXO, GRUPO.5, SEGUN COM. DA-0170-23 D/F 15/02/2023. (VER ANEXOS).</t>
  </si>
  <si>
    <t>CH-2197</t>
  </si>
  <si>
    <t>[ESCONSA SRL] LIB-1390. PAGO CUBICACIÓN CB-04(50.21%) POR CESION DE OBRA CONSTRUCCION DEL LOTE A, OBRA CIVIL Y ARQUITECTONICA, HOSPITAL REGIONAL SAN VICENTE DE PAUL DEL CONTRATO MIVHED/CB/CCO/001/2021, PROYECTO NO. 00499, PROVINCIA DUARTE, SEGÚN VMC-SP-78-2023 D/F 03/03/2023 ANEXA</t>
  </si>
  <si>
    <t>[ESCONSA SRL] LIB-1390. PAGO CUBICACIÓN CB-04(50.21%) POR CESION DE OBRA CONSTRUCCION DEL LOTE A, OBRA CIVIL Y ARQUITECTONICA,</t>
  </si>
  <si>
    <t>ED-12782</t>
  </si>
  <si>
    <t>PARA REGISTRAR ASIGNACION COUTA DE PAGO DEBITO DE LA CTA. SUBCUENTA TESORERIA MIVED NO. 211-900100-0, HACIA LA CTA. LIBRAMIENTO TESORERIA NACIOANL MIVED P 1113-18 PARA CUBRIR PAGO DE VIATICOS, SUGUN LIB-1379 08/03/2023</t>
  </si>
  <si>
    <t>CH-2151</t>
  </si>
  <si>
    <t>[EMPRESA DISTRIBUIDORA DE ELECTRICIDAD DEL ESTE (EDEESTE)] LIB-1462. PAGO FACTS. CON NCF NO. B1500257044 D/F 17/02/2023 Y B15000255811 D/F 16/02/2023, POR SUMINISTRO DE ENERGIA ELECTRICA DEL EDIFICIO I, NIC 1511156 Y DE LA OFICINA REGIONAL ESTE LA ROMANA NIC 1660642 DURANTE EL PERIODO DESDE EL 19/01/2023 - 16/02/2023, SEGUN DA/0213/2023 D/F 03/03/2023. (RETENCIÓN: 5% ISR) VER ANEXOS.</t>
  </si>
  <si>
    <t>CH-2152</t>
  </si>
  <si>
    <t>[AURELIO AUTO SOLUTIONS FRENYSSA SRL] LIB-1448. PAGO DE LA ORDEN DE SERVICIOS NO. MIVHED-2023-00045, PROCESO NO. MIVHED-UC-CD-2023-0014 D/F 16/02/2023, NCF NO. B1500000073 D/F 01/03/2023, POR CONCEPTO DE SERVICIOS DE PINTURA PARA FURGON, SEGUN DA/0223/2023 D/F 06/03/2023. (RETENCION DEL 5% DEL ISR). VER ANEXOS.</t>
  </si>
  <si>
    <t>CH-2153</t>
  </si>
  <si>
    <t>[ALCALDIA DEL DISTRITO NACIONAL (ADN)] LIB-1435. PAGO FACTURAS NCF NO. B1500040870, B150040871, B150040872, B1500040873 Y B1500040940 D/F 01/03/2023 POR LA RECOGIDA DE BASURA DEL EDIFICIO 1, 2, LOCAL 2B, Y PARQUEO LA ESPERILLA CON LOS CODIGOS DEL SISTEMA NO. 40293, 40294, 40295, 40480, Y 110526, CORRESPONDIENTE AL PERIODO DEL MES DE MARZO 2023, SEGUN COM. DA/0211/2023 D/F 03/03/2023. VER ANEXOS.</t>
  </si>
  <si>
    <t>CH-2154</t>
  </si>
  <si>
    <t>[ALBEN RAFAEL HERNANDEZ FELIX] LIB-1449. DECIMO Y ULTIMO PAGO DEL CONTRATO NO. MIVHED-CA-2022-003, CON LA FACTURA CON NCF. NO. B1500000012 D/F 06/03/2023, POR ALQUILER DE LOCALES PARA LA OFICINA DE TRAMITACION DE PLANOS Y SUPERVISION DE OBRAS PRIVADAS DEL MIVHED EN EL MUNICIPIO DE SAN FRANCISCO DE MACORIS, PROV. DUARTE. CORRESPONDIENTE AL MES DE MARZO DEL 2023, SEGUN DA/0220/2023 D/F 06/03/2023. (RETENCION: 10% ISR Y EL 100% DEL ITBIS) VER ANEXOS.</t>
  </si>
  <si>
    <t>CH-2155</t>
  </si>
  <si>
    <t>[SERVIATESA SRL] LIB-1417. CUARTO PAGO DEL CONTRATO NO. MIVHED-CA-2022-006, PROCESO MIVHED-CCC-PEPU-2022-0006 CON LA FACTURA NCF NO. B1500000041 D/F 02/03/2023, POR ARRENDAMIENTO DE LOCAL COMERCIAL, CALLE MOISES GARCIA #4, GAZCUE, SANTO DOMINGO, CORRESPONDIENTE AL MES MARZO DEL 2023, SEGUN DA/0217/2023 D/F 03/03/2023. (RETENCION DEL 5% DEL ISR). VER ANEXOS.</t>
  </si>
  <si>
    <t>CH-2159</t>
  </si>
  <si>
    <t>[CONSORCIO CARRASCO LUCIANO] LIB-1455. ABONO CUBICACIÓN CB-12(84.11%) DEL CONTRATO FP-010-2019 FICHA CBE00488, POR</t>
  </si>
  <si>
    <t>[CONSORCIO CARRASCO LUCIANO] LIB-1455. ABONO CUBICACIÓN CB-12(84.11%) DEL CONTRATO FP-010-2019 FICHA CBE00488, POR CONSTRUCCION DEL LOTE A, OBRA CIVIL Y ARQUITECTONICA, DEL HOSPITAL MUNICIPAL DE VILLA HERMOSA, PROV. LA ROMANA, PROYECTONO.00482 SEGÚN VMC-SP-2023 D/F 03/03/2023.</t>
  </si>
  <si>
    <t>CH-2168</t>
  </si>
  <si>
    <t>[SATCOM LAT SRL] LIB-1465. PAGO ORDEN DE SERVICIO NO. MIVHED-2022-00425, PROCESO MIVHED-DAF-CM-2022-0130 D/F 10/11/2022, CON LA FACTURA NCF NO. B1500000076 D/F 03/01/2023, POR SERV. E INSTALACION DEL SISTEMA DE POSICIONAMIENTO GLOBAL (GPS) POR UN AÑO PARA TREINTA Y UN (31) VEHICULOS DE LA FLOTILLA VEHICULAR DEL MINISTERIO, CORRESPONDIENTE AL MES DE DICIEMBRE DEL 2022, SEGUN DA/0201/2023 D/F 02/03/2023. (RETENCION: 5% DEL ISR) VER ANEXOS.</t>
  </si>
  <si>
    <t>CH-2170</t>
  </si>
  <si>
    <t>[ADVANCED AUTO TECHNOLOGY SAS] LIB-1463. PAGO NO. VEINTIUNO DE LA ORDEN DE COMPRA NO. OISOE B&amp;S-2019-00217 CON EL PROCESO NO. OISOE B&amp;S-DAF-CM-2019-0059 D/F 14/10/2019, CON LAS FACTURAS NCF NO. B1500000572 Y B1500000573 D/F 01/03/2023, POR SERVICIO DE PAGOS DE DEDUCIBLES EN CASO DE SINIESTRO PARA REPARACIONES DE LOS VEHICULOS, SEGUN DA/0229/2023 D/F 07/03/2023. (RETENCION DEL 5% DEL ISR) VER ANEXOS.</t>
  </si>
  <si>
    <t>CH-2171</t>
  </si>
  <si>
    <t>[STAGE VISUAL SOUND SVS, S.R.L.] LIB-1460. PAGO ORDEN DE SERVICIOS NO. MIVHED-2023-00053, PROCESO NO. MIVHED-DAF-CM-2023-0017 D/F 20/02/2023, CON LA FACTURA NCF NO. B1500000144 D/F 01/03/2023, POR SERV. DE ALQUILER DE EQUIPOS AUDIOVISUALES Y OTROS, PARA ENTREGA DE OBRAS DE SALUD Y DE VIVIENDAS, PLAN DOMINICANA SE RECONSTRUYE EN LA PROVINCIA DE LA ROMANA, SEGUN DA/0219/2023 D/F 06/03/2023. (RETENCION: 5% DEL ISR Y 30% DEL ITBIS) VER ANEXOS.</t>
  </si>
  <si>
    <t>CH-2173</t>
  </si>
  <si>
    <t>[SEGURO NACIONAL DE SALUD (ARS SENASA)] LIB-1466. PAGO FACTURA NCF NO. B1500008084 D/F 17/02/2023, POLIZA NO. 12974, CORRESPONDIENTE AL SEGURO MEDICO DE LOS EMPLEADOS FIJOS, DEL PERIODO 01/03/2023 AL 31/03/2023, POR RD$ 1,554,663.34 MENOS RD$148,094.29 EL CUAL SERA DESCONTADO EN LA NOMINA DE MARZO 2023, SEGUN COM. RRHH-0086 D/F 07/03/2023. VER ANEXOS.</t>
  </si>
  <si>
    <t>CH-2175</t>
  </si>
  <si>
    <t>[KG CONSTRUCTORA, S.R.L.] LIB-1437. PAGO CUBICACIÓN CB-01(17.05%) DEL CONTRATO MIVHED-CB-OB-LPN-070-2022, FICHA CBE00621, LOTE 3, POR PROYECTO DE AMPLIACION DEL INSTITUTO NACIONAL DEL CANCER ROSA</t>
  </si>
  <si>
    <t>[KG CONSTRUCTORA, S.R.L.] LIB-1437. PAGO CUBICACIÓN CB-01(17.05%) DEL CONTRATO MIVHED-CB-OB-LPN-070-2022, FICHA CBE00621, LOTE 3, POR PROYECTO DE AMPLIACION DEL INSTITUTO NACIONAL DEL CANCER ROSA EMILIA SANCHEZ PEREZ DE TAVAREZ (INCART), PROYECTO NO.00495, DISTRITO NACIONAL, SEGÚN VMC-SP-85-2023 D/F 08/03/2023 ANEXA</t>
  </si>
  <si>
    <t>CH-2184</t>
  </si>
  <si>
    <t>[EDESUR DOMINICANA, S. A.] LIB-1444. PAGO DE FACTS. CON NCF B1500358228, B1500358281, B1500358296, B1500360037, B1500362577 D/F 28/02/2023, POR CONSUMO DE ENERGIA ELECTRICA DEL NIC. 5368777 DEL ALMACEN DE HATO NUEVO, NIC. 5017176 DE SAN JUAN DE LA MAGUANA, NIC. 7219931 DEL EDIFICIO 2B, NIC. 5393659 DEL EDIFICIO ANEXO II Y NIC. 6002583, DEL EDIFICIO I, CORRESPONDIENTE A LOS PERIODOS: 07/01/2023- 07/02/2023, 03/01/2023 - 02/02/2023, 07/01/2023 - 07/02/2023, 04/01/2023, 04/02/2023 - 07/01/2023 - 07/02/2023, SEGUN DA/0212/2023 D/F 03/03/2023. (RETENCION 5% DEL ISR) VER ANEXOS.</t>
  </si>
  <si>
    <t>CH-2186</t>
  </si>
  <si>
    <t>[CORPORACION DEL ACUEDUCTO Y ALC. DE STO. DGO. (CAASD)] LIB-1464. PAGO FACTURAS NCF NO. B1500112571, B1500112776, B1500112805, B1500112807, B1500113233, B1500113237, B1500113271 D/F 01/03/2023, B1500113225 Y B1500113529, B1500113531 D/F 06/03/2023, POR SUMINISTRO DE AGUA POTABLE DEL EDIFICIOS I, EDIFICIO II, LA CASITA 2B, ALMACEN DE HATO NUEVO Y PARQUE LA ESPERILLA DEL MINISTERIO, CON LOS CODIGO NO. 432493, 513523, 45727, 45728, 15402, 456024, 15401, 45941, 570807, 1003033 CORRESPONDIENTE AL MES DE MARZO DEL 2023, SEGUN DA/0228/2023 D/F 07/03/2023. VER ANEXOS.</t>
  </si>
  <si>
    <t>CH-2187</t>
  </si>
  <si>
    <t>[STAGE VISUAL SOUND SVS, S.R.L.] LIB-1461. PAGO ORDEN DE SERVICIOS NO. MIVHED-2023-00051, PROCESO NO. MIVHED-DAF-CM-2023-0014 D/F 20/02/2023, CON LA FACTURA NCF NO. B1500000145 D/F 01/03/2023, POR SERVICIO DE ALQUILER DE EQUIPOS AUDIOVISUALES Y OTROS, PARA ENTREGA DE PROYECTOS DE VIVIENDAS, PLAN MI VIVIENDA LOS SALADOS, SEGUN DA/0218/2023 D/F 06/03/2023. (RETENCION: 5% DEL ISR Y 30% DEL ITBIS) VER ANEXOS.</t>
  </si>
  <si>
    <t>CH-2198</t>
  </si>
  <si>
    <t>[HUMANO SEGUROS, S. A.] LIB-1450. PAGO FACTURAS CON NCF NO. B1500027049 D/F 01/03/2023 Y B1500027050 D/F 01/03/2023 (POR RD$ 1,099,181.98 MENOS RD$ 92,997.12, EL CUAL SERÁ DESCONTADO Y PAGADO EN LA NOMINA DE MARZO 2023), MENOS SALDO A FAVOR DEL MES DE ENERO 2023 RD$4,342.61, POR CONCEPTO DE SEGURO MEDICO DE EMPLEADOS FIJOS Y DEPENDIENTES OPCIONALES, DURANTE EL PERIODO DESDE EL 01/03/2023 AL 31/03/2023. SEGUN COM. RRHH-0087 D/F 07/03/2023. (RETENCIÓN: 5% DEL ISR) VER ANEXOS.</t>
  </si>
  <si>
    <t>[HUMANO SEGUROS, S. A.] LIB-1450. PAGO FACTURAS CON NCF NO. B1500027049 D/F 01/03/2023 Y B1500027050 D/F 01/03/2023 (POR RD$ 1,099,181.98 MENOS RD$ 92,997.12, EL CUAL SERÁ DESCONTADO Y</t>
  </si>
  <si>
    <t>CH-2199</t>
  </si>
  <si>
    <t>[CONSTRUCTORA CASOLAR, S.R.L.] LIB-1438. PAGO CUBICACIÓN CB-01(28.50%) DEL CONTRATO MIVHED/CB/OB/LPN/051/2022, FICHA CBE00567, LOTE 2, POR REMODELACIÓN DE LAS OFICINAS DEL MINISTERIO DE LA VIVIENDA Y EDIFICACIONES (MIVED) Y M0BILIARIO GENERAL, PROYECTO NO. 00516 , DISTRITO NACIONAL, SEGÚN VMC-SP-79-2023 D/F 03/03/2023, ANEXA</t>
  </si>
  <si>
    <t>CH-2200</t>
  </si>
  <si>
    <t>[ANTILLEAN CONSTRUCTION CORPORATION, S.R.L.] LIB-1432. PAGO CUBICACIÓN CB-01(20.71%), DEL CONTRATO MIVHED/CB/OB/LPN/054/2022, FICHA CBE00557, LOTE 1, POR CONSTRUCCION DEL SUBCENTRO DE LA UNIVERSIDAD AUTONOMA DE SANTO DOMINGO (UASD), EN EL MUNICIPIO DE AZUA DE COMPOSTELA, PROVINCIA AZUA, NO. 00507, SEGÚN VMC-SP-83-2023 D/F 07/03/2023.</t>
  </si>
  <si>
    <t>CH-2201</t>
  </si>
  <si>
    <t>[ARMADURA SOFIA, S.R.L.] LIB-1457. ABONO CUBICACIÓN CB-12(73.04%) DEL CONTRATO FP-017-2020, ADENDUM (LEY-118-21) MIVHED-MOD-010-2021, FICHA CBE00489, POR CONSTRUCCION DEL HOSPITAL MUNICIPAL SAN JOSE DE LAS MATAS, PROVINCIA . SANTIAGO, PROYECTO NO.00483, SEGÚN VMC-SP-86-2023 D/F 08/03/2023 ANEXA</t>
  </si>
  <si>
    <t>CH-2218</t>
  </si>
  <si>
    <t>[CONSTRUCTORA TRADECO SRL] LIB-1452. PAGO CUBICACIÓN CB-02(33.04%), DEL CONTRATO MIVHED-CB-OB-LPN-032-2022, FICHA CBE00537, LOTE 21, POR CONSTRUCCION Y MEJORAMIENTO DE VIVIENDAS SOCIALES, DOMINICANA SE RECONSTRUYE III, PROYECTO NO. 00503, SEGÚN VMC-SP-82-2023 D/F 03/03/2023.</t>
  </si>
  <si>
    <t>CH-2219</t>
  </si>
  <si>
    <t>[CONSORCIO KORALIA DOMINICANA EQUIPAMIENTO MEDICO] LIB-1434. PAGO CUBICACIÓN CB-02(28.82%) DEL CONTRATO MIVHED-BS-CB-LPN-004-2021, FICHA CBE00585, LOTE 1, SUB-LOTE 1 POR SUMINISTRO DE BIENES PARA LA ADQUISICION E INSTALACION DE EQUIPOS MEDICOS Y MOBILIARIO MEDICOS DEL HOSPITAL DR. JOSE FAUSTO OVALLES, MUNICIPIO ESPERANZA., PROVINCIA VALVERDE, PROYECTO 00433, SEGÚN VMC-SP-84-2023 D/F 08/03/2023, ANEXO</t>
  </si>
  <si>
    <t>CH-2220</t>
  </si>
  <si>
    <t>[CONSORCIO ECOCISA-GLENDALE] LIB-1433. PAGO CUBICACIÓN CB-01(21.44%) DEL CONTRATO MIVHED-CB-OB-LPN-053-2022, FICHA CBE00566,LOTE 4, POR CONSTRUCCIÓN DEL CENTRO REGIONAL UNIVERSITARIO DE HATO MAYOR (CURHAMA), PROVINCIA HATO MAYOR, SEGÚN VVMC-SP-77-2023 D/F 03/03/2023, ANEXA</t>
  </si>
  <si>
    <t>ED-12776</t>
  </si>
  <si>
    <t>PARA REGISTRAR INGRESOS POR DEDUCCION RECIBIDAS DE SUPERVISION DE OBRAS, POR LA SUBCUENTA TESORERIA NACIONAL MINISTERIO DE LA VIVIENDA HABITAT Y EDIFICACIONES (MIVEHD) CORRESPONDIENTE AL LIB-1287 D/F 02/03/2023</t>
  </si>
  <si>
    <t>CH-2169</t>
  </si>
  <si>
    <t>[ASCARY CORP, SRL] LIB-1494.QUINTO PAGO DE LA ORDEN DE SERVICIOS NO. MIVHED-2022-00097, PROCESO NO. MIVHED-DAF-CM-2022-0047 D/F 22/04/2022, CON LA FACTURA NO. B1500000063 D/F 09/02/2023, POR SERVICIO DE MANTENIMIENTO PREVENTIVO Y CORRECTIVO DE PLANTAS ELECTRICAS DE LOS EDIFICIOS I Y II DEL MINISTERIO, CORRESPONDIENTE AL MES DE DICIEMBRE DEL 2022, SEGUN DA/0209/2023 D/F 02/03/2023. (RETENCIÓN: 5% ISR) VER ANEXOS.</t>
  </si>
  <si>
    <t>CH-2172</t>
  </si>
  <si>
    <t>[AGUA PLANETA AZUL, S. A.] LIB-1490. DECIMO PAGO DE LA ORDEN DE SERVICIOS NO. MIVHED-2022-00268, PROCESO NO. MIVHED-DAF-CM-2022-0094 D/F 05/08/2022, CON LAS FACTURAS NCF NO. B1500146804 D/F 20/02/2023, B1500158077, B1500158079 D/F 28/02/2023, B1500158343 D/F 20/02/2023, B1500158374, B1500158375 D/F 16/02/2023, B1500158385 D/F 21/02/2023, B1500158526, B1500158527 D/F 23/02/202, B1500158660 D/F 28/02/2023, POR SERVICIO PARA EL SUMINISTRO DE AGUA POTABLE A LOS EDIFICIOS I Y II DE ESTE MINISTERIO Y LA ADQUISICION DE BOTELLONES DE AGUA, SEGUN DA/0216/2023 D/F 03/03/2023. (RETENCIÓN: 5% ISR). VER ANEXOS.</t>
  </si>
  <si>
    <t>CH-2174</t>
  </si>
  <si>
    <t>[GRUPO TO DO SRL] LIB-1489. PAGO ORDEN DE SERVICIOS NO. MIVHED-2023-00011, PROCESO NO. MIVHED-DAF-CM-2023-0004 D/F 17/01/2023, CON LA FACTURA NCF NO. B1500000088 D/F 24/02/2023, POR SERVICIO DE ALQUILER DE EQUIPOS AUDIOVISUALES Y OTROS, PARA ENTREGA DE PROYECTOS DE VIVIENDAS, PLAN MI VIVIENDA SANTIAGO RODRIGUEZ, SEGUN DA/0227/2023 D/F 06/03/2023. (RETENCION: 5% DEL ISR Y 30% ITBIS). VER ANEXOS.</t>
  </si>
  <si>
    <t>CH-2176</t>
  </si>
  <si>
    <t>[AYUNTAMIENTO MUNICIPAL DE SAN JUAN DE LA MAGUANA] LIB-1495. PAGO FACTURA NCF NO. B1500000395 D/F 07/03/2023 POR LA RECOGIDA DE BASURA EN LA OFICINA REGIONAL SAN JUAN DE LA MAGUANA CON EL CODIGO DEL SISTEMA NO. 4828, CORRESPONDIENTE AL MES MARZO DEL 2023, SEGUN COM. DA/0244/2023 D/F 08/03/2023. VER ANEXOS</t>
  </si>
  <si>
    <t>CH-2185</t>
  </si>
  <si>
    <t>[UN TECHO PARA MI PAIS REPUBLICA DOMINICANA] LIB-1493. APORTE ECONOMICO CORRESPONDIENTE AL PRIMER TRIMESTRE DEL AÑO 2023, RESPECTO A LA EJECUCION DE LA CONVOCATORIA SUBVENCION DEL ESTADO COORDINADA POR EL CENTRO DE FORMENTO DE LAS ASOCIACIONES SIN FINES DE LUCRO (CASFL) SEGÚN COM. DPD/003/23 D/F 08/03/2023. VER ANEXOS.</t>
  </si>
  <si>
    <t>CH-2192</t>
  </si>
  <si>
    <t>[V H OFFICE SUPPLY SRL] LIB-1492. NOVENO PAGO DEL CONTRATO NO. MIVHED/CB/BS/PEEN/002/2022, PROCESO NO. MIVHED-MAE-PEEN-2022-0001 Y ADENDUM NO. MIVHED-CB-AD-167-2022 (POR EXTENCION DE VIGENCIA DEL CONTRATO) CON LA FACTURA NO. B1500000066 D/F 01/02/2023, POR ADQUISICION DE MATERIALES DE CARPINTERIA Y HERRAMIENTAS PARA LA REPARACION DE VIVIENDAS AFECTADAS POR EL HURACAN FIONA LOTES 1 Y 2. SEGUN DA/0122/2023 D/F 06/02/2023. (RETENCIÓN: 5% ISR). VER ANEXOS.</t>
  </si>
  <si>
    <t>ED-12777</t>
  </si>
  <si>
    <t>PARA REGISTRAR INGRESOS POR DEDUCCION RECIBIDAS DE SUPERVISION DE OBRAS, POR LA SUBCUENTA TESORERIA NACIONAL MINISTERIO DE LA VIVIENDA HABITAT Y EDIFICACIONES (MIVEHD) CORRESPONDIENTE AL LIB-956 D/F 16/02/2023</t>
  </si>
  <si>
    <t>ED-12778</t>
  </si>
  <si>
    <t>PARA REGISTRAR INGRESOS POR DEDUCCION RECIBIDAS DE SUPERVISION DE OBRAS, POR LA SUBCUENTA TESORERIA NACIONAL MINISTERIO DE LA VIVIENDA HABITAT Y EDIFICACIONES (MIVEHD) CORRESPONDIENTE AL LIB-1005 D/F 17/02/2023</t>
  </si>
  <si>
    <t>ED-12779</t>
  </si>
  <si>
    <t>PARA REGISTRAR INGRESOS POR DEDUCCION RECIBIDAS DE SUPERVISION DE OBRAS, POR LA SUBCUENTA TESORERIA NACIONAL MINISTERIO DE LA VIVIENDA HABITAT Y EDIFICACIONES (MIVEHD) CORRESPONDIENTE AL LIB-</t>
  </si>
  <si>
    <t>CH-2136</t>
  </si>
  <si>
    <t>[VAR CONSULTING SRL.] LIB-1135. PRIMER PAGO DE LA ORDEN DE SERVICIOS NO. MIVHED-2022-00483, PROCESO NO. MIVHED-DAF-CM-2022-0136 D/F 05/12/2022, CON LA FACTURA NCF NO. B1500000068 D/F 09/02/2023, POR SERVICIO DE DIAGRAMACION Y CORRECCION DE CONTENIDO DEL PLAN DECENAL DE VIVIENDAS (RELANZAMIENTO), SEGUN DA/0162/2023 D/F 15/02/2023. (RETENCIÓN: 5% ISR Y 30% ITBIS). VER ANEXOS.</t>
  </si>
  <si>
    <t>CH-2177</t>
  </si>
  <si>
    <t>[FLORISTERIA ZUNIFLOR] LIB-1503. PAGO ORDEN DE COMPRA NO. MIVHED-2023-00010, PROCESO NO. MIVHED-UC-CD-2023-0002 D/F 17/01/2023, CON LA FACTURA NCF NO. B1500002515 D/F 16/02/2023, POR ADQUISICION DE UNA CORONA DE FLORES QUE SERA DEPOSITADA PARA EL MES DE FEBRERO EN EL ALTAR DE LA PATRIA, EN CONMEMORACION DEL MES DE LA PATRIA 2023, SEGUN DA/0234/2023 D/F 07/03/2023. (RETENCION: 5% DEL ISR) VER ANEXOS.</t>
  </si>
  <si>
    <t>CH-2178</t>
  </si>
  <si>
    <t>[GRUPO RETMOX SRL] LIB-1499. QUINTO PAGO ORDEN DE SERVICIOS NO. MIVHED-2022-00340 PROCESO MIVHED-DAF-CM-2022-0117 D/F 03/10/2022, CON LA FACTURA NCF NO. B1500000440 D/F 06/03/2023, POR SERVICIOS DE FUMIGACION POR PERIODO DE 6 MESES, CORRESPONDIENTE AL MES DE FEBRERO 2023, SEGUN DA/0241/2023 D/F 08/03/2023. (RETENCION: 5% DEL ISR) VER ANEXOS.</t>
  </si>
  <si>
    <t>CH-2179</t>
  </si>
  <si>
    <t>[XIOMARI VELOZ D´LUJO FIESTA, SRL] LIB-1498. PAGO ORDEN DE SERVICIOS NO. MIVHED-2023-00059, PROCESO NO. MIVHED-UC-CD-2023-0016 D/F 22/02/2023, CON LA FACTURA NCF NO. B1500001834 D/F 24/02/2023, POR SERVICIOS DE CATERING, PARA ACTO DE ENTREGA DE VIVIENDAS, PLAN MI VIVIENDA CIUDAD MODELO FASE 2, SEGUN DA/0208/2023 D/F 02/03/2023. (RETENCION: 5% DEL ISR Y 30% ITBIS). VER ANEXOS.</t>
  </si>
  <si>
    <t>ED-12780</t>
  </si>
  <si>
    <t>PARA REGISTRAR INGRESOS POR DEDUCCION RECIBIDAS DE SUPERVISION DE OBRAS, POR LA SUBCUENTA TESORERIA NACIONAL MINISTERIO DE LA VIVIENDA HABITAT Y EDIFICACIONES (MIVEHD) CORRESPONDIENTE AL LIB-490 D/F 25/01/2023</t>
  </si>
  <si>
    <t>ED-12793</t>
  </si>
  <si>
    <t>REGISTRO Y PAGO NOMINA INTERINATO EMPLEADOS FIJOS CORRESPONDIENTE AL MES DE MARZO 2023 . RETENCIONES POR VALOR DE RD$1,201.41 Y APORTES TSS POR VALOR DE RD$929.40. SEGUN LIBRAMIENTO NO. 1508-1 D/F 13/03/2023 Y COM. D/F 13/03/2023.</t>
  </si>
  <si>
    <t>REGISTRO Y PAGO NOMINA INTERINATO EMPLEADOS FIJOS CORRESPONDIENTE AL MES DE MARZO 2023 . RETENCIONES POR VALOR</t>
  </si>
  <si>
    <t>ED-12794</t>
  </si>
  <si>
    <t>REGISTRO Y PAGO NOMINA TRAMITE DE PENSION, CORRESPONDIENTE AL MES DE MARZO 2023. RETENCIONES POR VALOR DE RD$17,833.78 Y APORTES TSS POR VALOR DE RD$24,719.65. SEGUN LIBRAMIENTO NO. 1510-1 Y COM. D/F 13/03/2023.</t>
  </si>
  <si>
    <t>ED-12986</t>
  </si>
  <si>
    <t>REGISTRO Y PAGO NOMINA COMPENSACION MILITARES, CORRESPONDIENTE AL MES DE MARZO 2023. SEGUN LIB. NO. 1512-1 Y COM. D/F 13/03/2023. RETENCIONES POR VALOR DE RD$231,392.81.</t>
  </si>
  <si>
    <t>ED-13029</t>
  </si>
  <si>
    <t>REGISTRO Y PAGO NOMINA PERSONAL DOMINICANA SE RECONSTRUYE, CORRESPONDIENTE AL MES DE MARZO 2023. RETENCIONES POR VALOR DE RD$1,810,246.02 Y APORTES TSS POR VALOR DE RD$1,555,552.00. SEGUN LIBRAMIENTO NO. 1514--1 D/F Y COM. D/F 13/03/2023.</t>
  </si>
  <si>
    <t>CH-2145</t>
  </si>
  <si>
    <t>&lt;NULO&gt;[BANCO DE DESARROLLO Y EXPORTACIONES] CUARTO PAGO DEL CONTRATO NO. MIVHED/BS/CB/LPN/085/2021 PROCESO INVI-CCC-LPN-2021-0008, CON LA FACT. NCF NO. B1500000078 D/F 21/12/2022, ABONO A CESION DE LINEA DE CREDITO DE BANDEX (ELECPROF, SRL SEDE CESION DE CREDITO A BANDEX (POR VALOR DE RD$ 1,398,087.60 MENOS RD$279,617.52 CORRESP. AL 20% DE LA FACTURA AMORTIZADO DEL AVANCE INICIAL) POR</t>
  </si>
  <si>
    <t>CH-2202</t>
  </si>
  <si>
    <t>[BANCO DE RESERVAS DE LA REPUBLICA DOMINICANA BANCO DE SERVICIOS MULTIPLES S A] LIB-1543. PAGO DE COMBUSTIBLE, CORRESPONDIENTE AL MES DE MARZO 2023 (CORTE D/F 02/03/2023). SEGUN DA/0243/2023 D/F 08/03/2023. (INTERESES Y COMISIONES RD$ 58,158.81 Y OTROS CARGOS BANCARIOS RD$ 23,250.00). VER ANEXOS.</t>
  </si>
  <si>
    <t>CH-2204</t>
  </si>
  <si>
    <t>[CONSESAR HERNANDEZ TAVAREZ] LIB-1562. PAGO NO. 11 DEL CONTRATO NO. MIVHED-CA-2022-002 CON LA FACTURA NCF NO. B1500000153 D/F 01/03/2023, POR ARRENDAMIENTO DEL LOCAL COMERCIAL UBICADO EN LA CALLE E. JENER, APARTAMENTO A-2, CONDOMINIO NO. 16, DISTRITO NACIONAL, CORRESPONDIENTE AL MES DE MARZO DEL 2023, SEGUN DA/0247/2023 D/F 09/03/2023. VER ANEXOS. (RETENCION: 10% DEL ISR Y 100% DEL ITBIS) VER ANEXOS.</t>
  </si>
  <si>
    <t>CH-2207</t>
  </si>
  <si>
    <t>[CONSTRUCTORA VICASA S R L] LIB-1553. PAGO NO. 11 DEL CONTRATO NO. MIVHED-CA-2022-001 CON LA FACT. NCF NO. B1500002222 D/F 02/03/2023 POR EL ARRENDAMIENTO DE LOCAL COMERCIAL PARA LAS OFICINAS DE LA REGION NORTE DEL MINISTERIO, CORRESPONDIENTE AL MES DE MARZO 2023, SEGUN COM. DA/0261/2023 D/F 10/03/2023. (RETENCIÓN: 5% DEL ISR) VER ANEXOS.</t>
  </si>
  <si>
    <t>CH-2226</t>
  </si>
  <si>
    <t>[XIOMARI VELOZ D´LUJO FIESTA, SRL] LIB-1550. PAGO DE LA ORDEN DE SERVICIOS NO. MIVHED-2023-00050, PROCESO NO. MIVHED-UC-CD-2023-0013 D/F 20/02/2023, CON LA FACT. NCF NO. B1500001830 D/F 22/02/2023, POR SERVICIO DE CATERING, PARA ACTO DE ENTREGA HOSPITAL VILLA HERMOSA. SEGUN DA/0200/2023 D/F 28/02/2023. (RETENCION: 5% DEL ISR Y 30% ITBIS). VER ANEXOS.</t>
  </si>
  <si>
    <t>ED-12805</t>
  </si>
  <si>
    <t>PARA REGISTRAR INGRESOS POR DEDUCCION RECIBIDAS DE SUPERVISION DE OBRAS, POR LA SUBCUENTA TESORERIA NACIONAL MINISTERIO DE LA VIVIENDA HABITAT Y EDIFICACIONES (MIVEHD) CORRESPONDIENTE AL LIB-459 D/F 25/01/2023</t>
  </si>
  <si>
    <t>ED-12806</t>
  </si>
  <si>
    <t>PARA REGISTRAR INGRESOS POR DEDUCCION RECIBIDAS DE SUPERVISION DE OBRAS, POR LA SUBCUENTA TESORERIA NACIONAL MINISTERIO DE LA VIVIENDA HABITAT Y EDIFICACIONES (MIVEHD) CORRESPONDIENTE AL LIB-596 D/F 31/01/2023</t>
  </si>
  <si>
    <t>ED-12851</t>
  </si>
  <si>
    <t>PARA REGISTRAR ASIGNACION COUTA DE PAGO DEBITO DE LA CTA. SUBCUENTA TESORERIA MIVED NO. 211-900100-0, HACIA LA CTA. LIBRAMIENTO TESORERIA NACIOANL MIVED P 1113-18 PARA CUBRIR PAGO FACTS-B1500000345 Y 346 POR SERVICIO DE MANT. PREVENTIVO Y CORRECTIVO DE FLOTILLA DE VEHICULO, SUGUN LIB-1260 02/03/2023</t>
  </si>
  <si>
    <t>CH-2195</t>
  </si>
  <si>
    <t>[ARMADURA SOFIA, S.R.L.] LIB-1595. PAGO CUBICACIÓN CB-02(76.45%) DEL CONTRATO FP-008-2019 ( MIVHED-MOD-023-2021), FICHA CBE00486, LOTE F, POR CONSTRUCCION DEL LOTE F, "SUMINISTRO E INSTALACIONES DE GASES MÉDICOS DEL HOSPITAL DEL DISTRITO MUNICIPAL TURISTICO DE VERON PUNTA CANA, PROVINCIA LA ALTAGRACIA", PROYECTO NO. 00480, SEGÚN VMC-SP-63-2023 D/F 21/02/2023 ANEXA</t>
  </si>
  <si>
    <t>[ARMADURA SOFIA, S.R.L.] LIB-1595. PAGO CUBICACIÓN CB-02(76.45%) DEL</t>
  </si>
  <si>
    <t>CH-2203</t>
  </si>
  <si>
    <t>[CONSORCIO CARRASCO LUCIANO] LIB-1609. SALDO CUBICACIÓN CB-12(84.11%) DEL CONTRATO FP-010-2019 FICHA CBE00488, POR CONSTRUCCION DEL LOTE A, OBRA CIVIL Y ARQUITECTONICA, DEL HOSPITAL MUNICIPAL DE VILLA HERMOSA, PROV. LA ROMANA, PROYECTONO.00482 SEGÚN VMC-SP-2023 D/F 03/03/2023.</t>
  </si>
  <si>
    <t>CH-2206</t>
  </si>
  <si>
    <t>[RAFAEL FERNANDO RAVELO LEMBCKE] LIB-1580. PAGO FACTURA NCF NO. B1500000047 D/F 06/03/2023, POR SERVICIOS DE NOTARIZACIONES DE DIECISEIS (16) NOTARIZACIONES: (04) CONTRATOS, (1) ADENDA, (1) COMPULSAS, (4) ACTAS DE CONCILIACION, (1) ACUERDO DE COLABORACION, (1) DECLARACION JURADA, (4) RENUNCIA A BIEN DE FAMILIA, SEGUN COM. NO. DA/0258/2023 D/F 10/03/2023 Y MIVED-DJ/118/2023 D/F 08/03/2023. (RETENCIÓN: 100% DEL ITBIS Y 10% DEL ISR). VER ANEXOS.</t>
  </si>
  <si>
    <t>CH-2208</t>
  </si>
  <si>
    <t>[YASCARA PAULINA PICHARDO DE MALDONADO] LIB-1593. PAGO FACTURA NCF NO. B1500000002 D/F 02/03/2023, POR SERVICIOS DE NOTARIZACIONES DE VEINTISEIS (26) NOTARIZACIONES: (25) CONTRATOS, (1) AUTORIZACION DE TRASPASO, ACTOS AUTENTICOS, SEGUN COM. NO. DA/0231/2023 D/F 08/03/2023 Y MIVED-DJ/111/2023 D/F 03/03/2023. (RETENCIÓN: 100% DEL ITBIS Y 10% DEL ISR). VER ANEXOS.</t>
  </si>
  <si>
    <t>CH-2209</t>
  </si>
  <si>
    <t>[MARICO SRL] LIB-1578. ONCEAVO PAGO DE LA ORDEN DE SERVICIOS NO. MIVHED-2022-00025 PROCESO NO. MIVHED-DAF-CM-2022-0018 D/F 01/03/2022, CON LA FACTURA NCF NO. B1500000169 D/F 03/03/2023, POR SERVICIO DE LAVANDERIA PARA MANTELES Y BAMBALINAS. SEGUN DA/0242/2023 D/F 08/03/2023. (RETENCION: 5% DEL ISR) VER ANEXOS.</t>
  </si>
  <si>
    <t>CH-2210</t>
  </si>
  <si>
    <t>[MERCEDES LOPEZ INMOBILIARIA, S.R.L.] LIB-1577. SEPTIMO PAGO DEL CONTRATO NO. MIVHED-CA-2022-005, PROCESO NO. MIVHED-CCC-PEPU-2022-0004, CON LA FACTURA NCF NO. B1500000007 D/F 10/03/2023, POR CONCEPTO DE ALQUILER DEL SOLAR PARA SER UTILIZADO COMO PARQUEO PARA LOS COLABORADORES DEL EDIFICIO II DE ESTE MINISTERIO, CORRESPONDIENTE AL MES DE MARZO 2023, SEGUN DA/0263/2023 D/F 13/03/2023. VER ANEXOS (RETENCCION 5% DEL ISR)</t>
  </si>
  <si>
    <t>CH-2211</t>
  </si>
  <si>
    <t>[COMPU-OFFICE DOMINICANA, SRL] LIB-1614. PAGO CONTRATO NO. MIVHED-CB-BS-005-2022 PROCESO MIVHED-CCC-CP-2022-0014, CON LA FACTURA NCF NO. B1500003580 D/F 06/03/2023, POR ADQUISICION DE VEINTIDOS (22) COMPUTADORA DELL OPTIPLEX 7090, PARA SER UTILIZADAS POR EL PERSONAL DE NUEVO INGRESO A ESTE MINISTERIO, SEGUN DA/0257/2023 D/F 09/03/2023. (RETENCION: 5% DEL ISR) VER ANEXOS.</t>
  </si>
  <si>
    <t>CH-2217</t>
  </si>
  <si>
    <t>[CAECOM, SRL] LIB-1596. ABONO CUBICACIÓN CB-01(18.03%) DEL CONTRATO MIVHED-CB-OB-LPN-052-2022, FICHA CBE 00562, LOTE 3, POR REMODELACIÓN DE LAS OFICINAS DE LA JUNTA DE AVIACIÓN CIVIL (JAC), PROYECTO NO. 00512, SEGÚN VMC-SP-76-2023 D/F 01/03/2023 ANEXA</t>
  </si>
  <si>
    <t>ED-12807</t>
  </si>
  <si>
    <t>PARA REGISTRAR INGRESOS POR DEDUCCION RECIBIDAS DE SUPERVISION DE OBRAS, POR LA SUBCUENTA TESORERIA NACIONAL MINISTERIO DE LA VIVIENDA HABITAT Y EDIFICACIONES (MIVEHD) CORRESPONDIENTE AL LIB-1237 D/F 01/03/2023</t>
  </si>
  <si>
    <t>ED-12808</t>
  </si>
  <si>
    <t>PARA REGISTRAR INGRESOS POR DEDUCCION RECIBIDAS DE SUPERVISION DE OBRAS, POR LA SUBCUENTA TESORERIA NACIONAL MINISTERIO DE LA VIVIENDA HABITAT Y EDIFICACIONES (MIVEHD) CORRESPONDIENTE AL LIB-1249 D/F 01/03/2023</t>
  </si>
  <si>
    <t>ED-12810</t>
  </si>
  <si>
    <t>PARA REGISTRAR INGRESOS POR DEDUCCION RECIBIDAS DE SUPERVISION DE OBRAS, POR LA SUBCUENTA TESORERIA NACIONAL MINISTERIO DE LA VIVIENDA HABITAT Y EDIFICACIONES (MIVEHD) CORRESPONDIENTE AL LIB-1251 D/F 01/03/2023</t>
  </si>
  <si>
    <t>ED-12811</t>
  </si>
  <si>
    <t>PARA REGISTRAR INGRESOS POR DEDUCCION RECIBIDAS DE SUPERVISION DE OBRAS, POR LA SUBCUENTA TESORERIA NACIONAL MINISTERIO DE LA VIVIENDA HABITAT Y EDIFICACIONES (MIVEHD) CORRESPONDIENTE AL LIB-619 D/F 01/02/2023</t>
  </si>
  <si>
    <t>ED-12812</t>
  </si>
  <si>
    <t>PARA REGISTRAR INGRESOS POR DEDUCCION RECIBIDAS DE</t>
  </si>
  <si>
    <t>ED-12983</t>
  </si>
  <si>
    <t>REGISTRO Y PAGO NOMINA PERSONAL DE CARACTER EVENTUAL CORRESPONDIENTE AL MES DE MARZO 2023 . RETENCIONES POR VALOR DE RD$496,395.03 Y APORTES TSS POR VALOR DE RD$304,094.71. SEGUN LIBRAMIENTO NO. 1589-1 Y COM. D/F 16/03/2023.</t>
  </si>
  <si>
    <t>ED-13007</t>
  </si>
  <si>
    <t>REGISTRO Y PAGO NOMINA EMPLEADOS FIJOS CORRESPONDIENTE AL MES DE MARZO 2023 Y LAS RETENCIONES POR VALOR DE RD$6,612,217.80. TSS POR VALOR DE RD$7,408,207.15. SEGUN LIBRAMIENTO NO. 1585-1 Y COM. D/F 16/03/2023.</t>
  </si>
  <si>
    <t>REGISTRO Y PAGO NOMINA EMPLEADOS FIJOS CORRESPONDIENTE AL MES DE MARZO 2023 Y LAS RETENCIONES POR VALOR DE RD$6,612,217.80. TSS</t>
  </si>
  <si>
    <t>ED-13042</t>
  </si>
  <si>
    <t>PAGO JORNALEROS DE LOS TRABAJO REALIZADOS EN LA CONSTRUCCION Y REPARACION DE VIVIENDAS UBICADA EN EL MUNICIPIO DE SAN CRISTOBAL, ENERO Y FEBRERO 2023. SEGUN LIB. NO. 1591-1 Y COM. D/F 16/032023. (RETENCIÓN: 5% ISR). VER ANEXOS.</t>
  </si>
  <si>
    <t>CH-2212</t>
  </si>
  <si>
    <t>[FLORISTERIA ZUNIFLOR] LIB-1636. PAGO ORDEN DE COMPRA NO. MIVHED-2023-00070, PROCESO NO. MIVHED-UC-CD-2023-0018 D/F 03/03/2023, CON LA FACTURA NCF NO. B1500002566 D/F 09/03/2023, POR ADQUISICION DE ROSAS POR MOTIVO DEL DIA DE LA MUJER, SEGUN DA/0262/2023 D/F 13/03/2023. (RETENCION: 5% DEL ISR) VER ANEXOS.</t>
  </si>
  <si>
    <t>CH-2213</t>
  </si>
  <si>
    <t>[BONANZA DOMINICANA S A S] LIB-1640. OCTAVO PAGO DEL CONTRATO NO. MIVHED-CB-CS-052-2022 PROCESO MIVHED-CCC-PEPU-2022-0003 CON LAS FACTS NCF NO. B1500002457, B1500002459, B1500002460 D/F 03/03/2023, B1500002463, B1500002464 D/F 06/03/2023, B1500002465, B1500002466, B1500002467, B1500002468 D/F 07/03/2023 Y B1500002479 D/F 10/03/2023, POR SERVICIO DE MANTENIMIENTO PREVENTIVO PARA LAS NUEVAS UNIDADES DE LA FLOTILLA VEHICULAR DE ESTE MINISTERIO, CORRESPONDIENTE MES DE FEBRERO 2023, SEGUN DA/0266/2023 D/F 13/03/2023. (RETENCION: 5% DEL ISR) VER ANEXOS.</t>
  </si>
  <si>
    <t>CH-2214</t>
  </si>
  <si>
    <t>[EMPRESA DISTRIBUIDORA DE ELECTRICIDAD DEL NORTE (EDENORTE)] LIB-1649. PAGO FACTURAS NCF NO. B1500340742 D/F 05/03/2023 Y 345696 D/F 08/03/2023, POR CONCEPTO DE SERVICIO DE ENERGIA ELECTRICA SUMINISTRADA EN LAS OFICINA REGIONAL CIBAO (SANTIAGO, SAN FRANCISCO) CONTRATOS NOS. 5159623 Y 6825841, CORRESP. A LOS PERIODOS: (01/02/2023 - 01/03/2023), (04/02/2023 - 07/03/2023), SEGUN COM. DA/0260/2023 D/F 10/03/2023. (RETENCION: 5% DEL ISR)</t>
  </si>
  <si>
    <t>CH-2215</t>
  </si>
  <si>
    <t>[CORPORACION TURISTICA DE SERVICIOS PUNTA CANA S.A.S.] LIB-1644. PAGO FACTURA NCF NO. B1500000303 D/F 28/02/2023 POR SERVICIO DE ELECTRICIDAD Y AGUA POTABLE DEL LOCAL DE ALQUILER UBICADO EN PUNTA CANA, CORRESPONDIENTE AL PERIODO DESDE EL 26 DE ENERO AL 25 DE FEBRERO DEL 2023, SEGUN DA/0268/2023 D/F 10/03/2023. (RETENCION: 5% DEL ISR)</t>
  </si>
  <si>
    <t>CH-2222</t>
  </si>
  <si>
    <t>[MINISTERIO DE LA VIVIENDA HABITAT Y EDIFICACIONES (MIVHED)] LIB-1646. PAGO DE VIATICOS EN OPERATIVOS DE SUPERVISION, CONSTRUCCION Y RECONSTRUCCION DE VIVIENDAS PARA PERSONAL DESCRITO EN EL EXPEDIENTE ANEXO, GRUPO.7, SEGUN COM. DA-0221-23 D/F 07/03/2023. (VER ANEXOS).</t>
  </si>
  <si>
    <t>CH-2233</t>
  </si>
  <si>
    <t>[MALDONADO TAPIA &amp; ASOCIADOS, SRL] LIB-1639. PAGO CUBICACIÓN CB-02 Y 03 (79.83%) DEL CONTRATO MIVHED-CB-OB-LPN-020-2022, FICHA CBE00525, LOTE 9, POR CONSTRUCCION Y MEJORAMIENTO DE VIVIENDAS, DOMINICANA SE RECONSTRUYE III, PROVINCIA SANCHEZ RAMIREZ, PROYECTO NO. 00503, SEGÚN VMC-SP-693-2022 D/F 14/12/2022 Y VMC-SP-47-2023 D/F 09/02/2023 Y FACTURA CON NCF. B1500000035 ANEXA</t>
  </si>
  <si>
    <t>ED-12862</t>
  </si>
  <si>
    <t>PARA REGISTRAR ASIGNACION COUTA DE PAGO DEBITO DE LA CTA. SUBCUENTA TESORERIA MIVED NO. 211-900100-0, HACIA LA CTA. LIBRAMIENTO TESORERIA NACIOANL MIVED P 1113-18 PARA CUBRIR PAGO FACTS-B15000003580 POR ADQUISICION DE 22 COMPUTADORAS DEL OPTIPLEX , SUGUN LIB-1614 16/03/2023</t>
  </si>
  <si>
    <t>ED-12865</t>
  </si>
  <si>
    <t>PARA REGISTRAR ASIGNACION COUTA DE PAGO DEBITO DE LA CTA. SUBCUENTA TESORERIA MIVED NO. 211-900100-0, HACIA LA CTA. LIBRAMIENTO TESORERIA NACIOANL MIVED P 1113-18 PARA CUBRIR PAGO FACTS-B1500000232 POR COMPRA DE REPUESTOS Y BATERIA PARA DRONE, SUGUN LIB-1342 06/03/2023</t>
  </si>
  <si>
    <t>ED-13054</t>
  </si>
  <si>
    <t>REGISTRO Y PAGO NOMINA PERSONAL TEMPORAL EN CARGOS DE CARRERA CORRESPONDIENTE AL MES DE MARZO 2022 RETENCIONES POR VALOR DE RD$ 5,211,682.24 Y APORTES TSS POR VALOR DE RD$5,423,364.69. SEGUN LIBRAMIENTO NO.1643-1 Y COM. D/F 17/03/2023.</t>
  </si>
  <si>
    <t>CH-2223</t>
  </si>
  <si>
    <t>[CARMEN ENICIA CHEVALIER CARABALLO] LIB-1671. PAGO FACTURA NCF NO. B1500000679 D/F 07/03/2023, POR CONCEPTO DE NOTARIZACION DE DOS</t>
  </si>
  <si>
    <t>[CARMEN ENICIA CHEVALIER CARABALLO] LIB-1671. PAGO FACTURA NCF NO. B1500000679 D/F 07/03/2023, POR CONCEPTO DE NOTARIZACION DE DOS (2) ACTOS AUTENTICOS, SEGUN DA/0285/2023 D/F 15/03/2023 Y MIVED-DJ/144/2023 D/F 14/03/2023., (RETENCION: 10% DEL ISR Y 100% DEL ITBIS) VER ANEXOS.</t>
  </si>
  <si>
    <t>CH-2224</t>
  </si>
  <si>
    <t>[MARICO SRL] LIB-1672. DOCEAVO PAGO DE LA ORDEN DE SERVICIOS NO. MIVHED-2022-00025 PROCESO NO. MIVHED-DAF-CM-2022-0018 D/F 01/03/2022, CON LA FACTURA NCF NO. B1500000171 D/F 10/03/2023, POR SERVICIO DE LAVANDERIA PARA MANTELES Y BAMBALINAS. SEGUN DA/0282/2023 D/F 15/03/2023. (RETENCION: 5% DEL ISR) VER ANEXOS.</t>
  </si>
  <si>
    <t>CH-2227</t>
  </si>
  <si>
    <t>[MULTIGESTIONES CENREX, S.A.S] LIB-1658. NOVENO PAGO DEL CONTRATO NO. MIVHED-CA-2022-004, PROCESO NO. MIVHED-CCC-PEPU-2022-0002, CON LAS FACTURAS NCF NO. B1500000437 Y B1500000438 D/F 01/03/2023 POR ALQUILER DE LOCAL PARA LA OFICINA DE TRAMITACION DE PLANOS Y SUPERVISION DE OBRAS PRIVADAS DEL MINISTERIO, EN PUNTA CANA, MUNICIPIO HIGUEY, PROVINCIA LA ALTAGRACIA, CORRESPONDIENTE AL MES DE MARZO 2023, SEGUN DA/0267/2023 D/F 13/03/2023. (RETENCION 5% DEL ISR).</t>
  </si>
  <si>
    <t>ED-12813</t>
  </si>
  <si>
    <t>PARA REGISTRAR INGRESOS POR DEDUCCION RECIBIDAS DE SUPERVISION DE OBRAS, POR LA SUBCUENTA TESORERIA NACIONAL MINISTERIO DE LA VIVIENDA HABITAT Y EDIFICACIONES (MIVEHD) CORRESPONDIENTE AL LIB-1181 D/F 28/02/2023</t>
  </si>
  <si>
    <t>ED-12815</t>
  </si>
  <si>
    <t>PARA REGISTRAR INGRESOS POR DEDUCCION RECIBIDAS DE SUPERVISION DE OBRAS, POR LA SUBCUENTA TESORERIA NACIONAL MINISTERIO DE LA VIVIENDA HABITAT Y EDIFICACIONES (MIVEHD) CORRESPONDIENTE AL LIB-1189 D/F 01/03/2023</t>
  </si>
  <si>
    <t>ED-12869</t>
  </si>
  <si>
    <t>PARA REGISTRAR ASIGNACION COUTA DE PAGO DEBITO DE LA CTA. SUBCUENTA TESORERIA MIVED NO. 211-900100-0, HACIA LA CTA. LIBRAMIENTO TESORERIA NACIOANL MIVED P 1113-18 PARA CUBRIR PAGO VIATICOS GRUPO #7-2023, SUGUN LIB-1643 17/03/2023</t>
  </si>
  <si>
    <t>CH-2221</t>
  </si>
  <si>
    <t>[GIANMARCOS ESTEVEZ SOSA] LIB-1690. PAGO FACTURA NCF NO. B1500000018 D/F 22/02/2023 POR CONCEPTO DE SERVICIOS DE ALGUACIL POR NOTIFICACIONES DE VEINTISIETE (27) ACTOS AUTENTICOS, SEGUN DA/0264/2023 D/F 13/03/2023 Y MIVED-DJ/103/2023 D/F 01/03/2023. (RETENCIÓN: 100% DEL ITBIS Y 10% DEL ISR). VER ANEXOS.</t>
  </si>
  <si>
    <t>ED-12816</t>
  </si>
  <si>
    <t>PARA REGISTRAR INGRESOS POR DEDUCCION RECIBIDAS DE SUPERVISION DE OBRAS, POR LA SUBCUENTA TESORERIA NACIONAL MINISTERIO DE LA VIVIENDA HABITAT Y EDIFICACIONES (MIVEHD) CORRESPONDIENTE AL LIB-1236 D/F 01/03/2023</t>
  </si>
  <si>
    <t>ED-12873</t>
  </si>
  <si>
    <t>PARA REGISTRAR ASIGNACION COUTA DE PAGO DEBITO DE LA CTA. SUBCUENTA TESORERIA MIVED NO. 211-900100-0, HACIA LA CTA. LIBRAMIENTO TESORERIA NACIOANL MIVED P 1113-18 PARA CUBRIR PAGO FACTS-B1500000144 POR SERVICIO DE EQUIPOS AUDIOVISUALES Y OTROS, SUGUN LIB-1460 09/03/2023</t>
  </si>
  <si>
    <t>CH-2228</t>
  </si>
  <si>
    <t>[MINISTERIO DE LA VIVIENDA HABITAT Y EDIFICACIONES (MIVHED)] LIB-1717. PAGO DE VIATICOS EN OPERATIVOS DE SUPERVISION, CONSTRUCCION Y RECONSTRUCCION DE VIVIENDAS PARA PERSONAL DESCRITO EN EL EXPEDIENTE ANEXO, GRUPO NO. 8, SEGUN COM. DA-0239-23 D/F</t>
  </si>
  <si>
    <t>CH-2240</t>
  </si>
  <si>
    <t>[JB GLOBAL SUPPLY SRL] LIB-1735.QUINTO PAGO DEL CONTRATO NO. MIVHED-BS-CB-LPN-090-2021, PROCESO NO. INVI-CCC-LPN-2021-0008, ADENDUM NO. MIVHED-CB-AD-155-2022 (POR EXTENSION DE VIGENCIA AL CONTRATO) CON LA FACTURA NO. B1500000183 D/F 08/12/2022, (POR VALOR DE RD$ 1,283,392.54 MENOS RD$256,678.51 CORRESP. AL 20% DE LA FACTURA AMORTIZADO DEL AVANCE INICIAL), POR ADQUISICION DE MATERIALES PARA PUERTAS Y VENTANAS REGION ESTE, LOTE 14, SEGUN DA/0161/2023 D/F 14/02/2023. (RETENCIÓN: 5% DEL ISR). VER ANEXOS.</t>
  </si>
  <si>
    <t>ED-12817</t>
  </si>
  <si>
    <t>PARA REGISTRAR INGRESOS POR DEDUCCION RECIBIDAS DE SUPERVISION DE OBRAS, POR LA SUBCUENTA TESORERIA NACIONAL MINISTERIO DE LA VIVIENDA HABITAT Y EDIFICACIONES (MIVEHD) CORRESPONDIENTE AL LIB-1390 D/F 08/03/2023</t>
  </si>
  <si>
    <t>ED-13144</t>
  </si>
  <si>
    <t>REGISTRO Y PAGO NOMINA COMPENSACION MILITARES (REINTEGRO), CORRESPONDIENTE AL MES DE FEBRERO 2023. SEGUN LIB. NO. 1734-1 D/F 22/03/2023 Y COM. D/F 24/03/2023.</t>
  </si>
  <si>
    <t>CH-2225</t>
  </si>
  <si>
    <t>[CYBERRAM SRL] LIB-1756. PAGO ORDEN DE SERVICIOS NO. MIVHED-2023-00029, PROCESO NO. MIVHED-UC-CD-2023-0007 D/F 26/01/2023, CON LA FACTURA NCF NO B1500000087 D/F 07/03/2023, POR SERVICIO DE REPARACIÓN DE DOS (02) DISCO DURO, SEGUN DA/0291/2023 D/F 16/03/2023. (RETENCION: 5% DEL ISR) VER ANEXOS.</t>
  </si>
  <si>
    <t>CH-2229</t>
  </si>
  <si>
    <t>[GRUPO INGENIARQ, S.R.L.] LIB-1731. PAGO 20% DE AVANCE INICIAL DEL CONTRATO MIVHED/CB/OB/CP/003/2022, FICHA CBE00683, LOTE 3, POR CONSTRUCCIÓN DE OBRAS EXTERIORES DEL PROYECTO LAS MATAS DE FARFÁN EN SAN JUAN DE LA MAGUANA, PROYECTTO 00554, SEGÚN VMC-SP-98-2023 D/F 08/03/2023. PRESUPUESTO Y CONTRATO ANEXOS</t>
  </si>
  <si>
    <t>CH-2230</t>
  </si>
  <si>
    <t>[MAXIBODEGAS EOP DEL CARIBE, SRL] LIB-1769. PAGO ORDEN DE COMPRA NO. MIVHED-2022-00503, PROCESO NO. MIVHED-DAF-CM-2022-0140 D/F 09/12/2022, CON LA FACTURA NCF NO. B1500001442 D/F 10/03/2023, POR ADQUISICION DE EQUIPOS TECNOLOGICOS PARA SER UTILIZADOS POR ESTE MINISTERIO, SEGUN DA/0292/2023 D/F 16/03/2023. (RETENCION: 5% DEL ISR) VER ANEXOS.</t>
  </si>
  <si>
    <t>CH-2231</t>
  </si>
  <si>
    <t>[PROYECTOS INTEGRALES DE INGENIERIA Y ARQUITECTURA PIIA, SRL] LIB-1774. PAGO DEL 20% AVANCE INICIAL DEL CONTRATO MIVHED-CB-OB-PEOR-009-2022, FICHA CBE00685, LOTE 1, POR SERVICIOS DE RESTAURACION DE CUBIERTAS E IMPERMEALIZACION DE LOS INMUEBLES COLONIALES: ALCAZAR DE COLON, MUSEO DE LAS CASAS REALES Y MUSEO DE LA FAMILIA DEL SIGLO XIX, DISTRITO NACIONAL, REPUBLICA DOMINICANA, NO.00557, SEGÚN VMC-SP-114-2023 D/F 21/03/2023.</t>
  </si>
  <si>
    <t>CH-2235</t>
  </si>
  <si>
    <t>[CLARA LUCIANO AQUINO] LIB-1745. PAGO FACTURA NCF NO. B1500000195 D/F 10/03/2023, POR SERVICIOS DE NOTARIZACIONES DE DOS (2) ACTOS, SEGUN COM. NO. DA/0293/2023 D/F 16/03/2023 Y MIVED-DJ/145/2023 D/F 14/03/2023. (RETENCIÓN: 100% DEL ITBIS Y 10% DEL ISR). VER ANEXOS.</t>
  </si>
  <si>
    <t>ED-12879</t>
  </si>
  <si>
    <t>PARA REGISTRAR ASIGNACION COUTA DE PAGO DEBITO DE LA CTA. SUBCUENTA TESORERIA MIVED NO. 211-900100-0, HACIA LA CTA. LIBRAMIENTO TESORERIA NACIOANL MIVED P 1113-18 PARA CUBRIR PAGO DE VIATICO GRUPO #8-2023, SUGUN LIB-1717 22/03/2023</t>
  </si>
  <si>
    <t>ED-12976</t>
  </si>
  <si>
    <t>PARA REGISTRAR INGRESOS POR DEDUCCION RECIBIDAS DE SUPERVISION DE OBRAS, POR LA SUBCUENTA TESORERIA NACIONAL MINISTERIO DE LA VIVIENDA HABITAT Y EDIFICACIONES (MIVEHD) CORRESPONDIENTE AL LIB-1438 D/F 09/03/2023</t>
  </si>
  <si>
    <t>ED-12977</t>
  </si>
  <si>
    <t>SUPERVISION DE OBRAS, POR LA SUBCUENTA TESORERIA NACIONAL MINISTERIO DE LA VIVIENDA HABITAT Y EDIFICACIONES (MIVEHD) CORRESPONDIENTE AL LIB-1432 D/F 09/03/2023</t>
  </si>
  <si>
    <t>ED-12978</t>
  </si>
  <si>
    <t>PARA REGISTRAR INGRESOS POR DEDUCCION RECIBIDAS DE SUPERVISION DE OBRAS, POR LA SUBCUENTA TESORERIA NACIONAL MINISTERIO DE LA VIVIENDA HABITAT Y EDIFICACIONES (MIVEHD) CORRESPONDIENTE AL LIB-1437 D/F 09/03/2023</t>
  </si>
  <si>
    <t>ED-12979</t>
  </si>
  <si>
    <t>PARA REGISTRAR INGRESOS POR DEDUCCION RECIBIDAS DE SUPERVISION DE OBRAS, POR LA SUBCUENTA TESORERIA NACIONAL MINISTERIO DE LA VIVIENDA HABITAT Y EDIFICACIONES (MIVEHD) CORRESPONDIENTE AL LIB-1457 D/F 09/03/2023</t>
  </si>
  <si>
    <t>CH-2234</t>
  </si>
  <si>
    <t>[COMPAÑIA DOMINICANA DE TELEFONOS, S. A. (CLARO)] LIB-1797. PAGO FACTURAS NCF NO. E450000003648 D/F 27/02/2023, E450000004282 D/F 27/02/2023, E450000003205 D/F 28/02/2023, E450000004633 D/F 27/02/2023, E450000003799 D/F 27/02/2023, E450000003446 D/F 27/02/2023, POR SERVICIOS DE TELEFONO E INTERNET DE LAS CUENTAS NO. 763915251, 757976682, 729082933, 709926216, 715410261 Y 789010137, CORRESPONDIENTE AL CORTE DEL MES DE FEBRERO DEL 2023 DE LOS EDIFICIO I Y II, SEGUN DA/0274/2023 D/F 14/03/2023, (RETENCION DEL 5% DEL ISR). VER ANEXOS.</t>
  </si>
  <si>
    <t>CH-2236</t>
  </si>
  <si>
    <t>[CANTABRIA BRAND REPRESENTATIVE SRL.] LIB-1796. ONCEAVO PAGO DEL CONTRATO NO. MIVHED/CB/CS/LPN/001/2022, PROCESO MIVHED-CCC-LPN-2022-0002, (ADEMDUM NO. MIVHED-CB-AD-129-2022, POR AUMENTO DE CONTRATO) CON LAS FACTURAS NCF NO. B1500001963 D/F 08/03/2023 Y B1500001970 D/F 13/03/2023, (POR RD$ 1,700,803.62 MENOS RD$ 125,744.82 CORRESP. AL 20% DE LA FACTURA AMORTIZADO DEL AVANCE INICIAL) POR CONTRATACION DE SERVICIO DE SUMINISTRO DE ALMUERZOS Y CENAS PARA EL PERSONAL DE DISTINTAS AREAS DEL MINISTERIO, DURANTE EL PERIODO DESDE EL 01 AL 28 DE EFEBRERO DEL 2023, SEGUN DA/0290/2023 D/F 16/03/2023. (RETENCION: 5% DEL ISR) VER ANEXOS.</t>
  </si>
  <si>
    <t>ED-12980</t>
  </si>
  <si>
    <t>PARA REGISTRAR INGRESOS POR DEDUCCION RECIBIDAS DE SUPERVISION DE OBRAS, POR LA SUBCUENTA TESORERIA NACIONAL MINISTERIO DE LA VIVIENDA HABITAT Y EDIFICACIONES (MIVEHD) CORRESPONDIENTE AL LIB-404 D/F 24/01/2023</t>
  </si>
  <si>
    <t>ED-13000</t>
  </si>
  <si>
    <t>PARA REGISTRAR ASIGNACION COUTA DE PAGO DEBITO DE LA CTA. SUBCUENTA TESORERIA MIVED NO. 211-900100-0, HACIA LA CTA. LIBRAMIENTO TESORERIA NACIOANL MIVED P 1113-18 PARA CUBRIR PAGO FACT. B1500001442 POR ADQUISICION DE EQUIPOS TECNOLOGICOS PARA SER UTILIZADOS POR ESTE MINISTERIO., SUGUN LIB-1769 23/03/2023</t>
  </si>
  <si>
    <t>ED-13145</t>
  </si>
  <si>
    <t>REGISTRO Y PAGO NOMINA PERSONAL DE CARACTER EVENTUAL(NUEVO INGRESO) CORRESPONDIENTE AL MES DE MARZO 2023 . RETENCIONES POR VALOR DE RD$25,019.71 Y APORTES TSS POR VALOR DE RD$34,852.50. SEGUN LIBRAMIENTO NO. 1813-1 Y COM. D/F 24/03/2023.</t>
  </si>
  <si>
    <t>REGISTRO Y PAGO NOMINA PERSONAL DE CARACTER EVENTUAL(NUEVO INGRESO) CORRESPONDIENTE AL MES DE MARZO 2023 . RETENCIONES</t>
  </si>
  <si>
    <t>POR VALOR DE RD$25,019.71 Y APORTES TSS POR VALOR DE RD$34,852.50. SEGUN LIBRAMIENTO NO. 1813-1 Y COM. D/F 24/03/2023.</t>
  </si>
  <si>
    <t>ED-13146</t>
  </si>
  <si>
    <t>PAGO JORNALEROS DE LOS TRABAJO REALIZADOS EN LA CONSTRUCCION Y REPARACION DE VIVIENDAS UBICADA EN EL MUNICIPIO DE LOS ALCARRIOS, ENERO Y FEBRERO 2023. SEGUN LIB. NO. 1807-1 Y COM. D/F 24/032023. (RETENCIÓN: 5% ISR). VER ANEXOS.</t>
  </si>
  <si>
    <t>CH-2232</t>
  </si>
  <si>
    <t>[ZEC ZOLO ENFOKE CREATIVO, EIRL] LIB-1825. PAGO ORDEN DE COMPRA NO. MIVHED-2023-00080, PROCESO MIVHED-DAF-CM-2023-0019 D/F 13/03/2023, CON LA FACTURA NCF NO. B1500000218 D/F 21/03/2023 POR ADQUISICION DE LANYARD E IDENTIFICADORES DE PLASTICOS (PORTA CARNET) PARA SER UTILIZADOS POR LOS COLABORADORES DE ESTE MINISTERIO, SEGUN DA/0308/2023 D/F 22/03/2023. (RETENCION 5% DEL ISR)</t>
  </si>
  <si>
    <t>CH-2241</t>
  </si>
  <si>
    <t>[GLADYS VIRGINIA DE LOS A DIAZ Q DE SCHIFFINO] LIB-1833. PAGO DE LA ORDEN DE SERVICIOS NO. MIVHED-2023-00081, PROCESO NO. MIVHED-UC-CD-2023-0021 D/F 14/03/2023, CON LA FACT. NCF NO. B1500001170 D/F 16/03/2023, POR SERVICIO DE ALMUERZO, PARA PLAN ESTRATEGICO INSTITUCIONAL DE ESTE MINISTERIO, SEGUN DA/0303/2023 D/F 22/03/2023. (RETENCION: 10% DEL ISR Y 100% DEL ITBIS) VER ANEXOS.</t>
  </si>
  <si>
    <t>CH-2242</t>
  </si>
  <si>
    <t>[CECOMSA, SRL] LIB-1832. PAGO ORDEN DE COMPRA NO. MIVHED-2023-00066 PROCESO MIVHED-UC-CD-2023-0017 CON LA FACTURA NCF NO. B1500016390 D/F 10/03/2023 POR ADQUISICION DE SEIS (6) LAPTOPS PARA SER UTILIZADAS POR EL DESPACHO DE ESTE MINISTERIO, SEGUN DA/0297/2023 D/F 22/03/2023. (RETENCION: 5% DEL ISR)</t>
  </si>
  <si>
    <t>CH-2243</t>
  </si>
  <si>
    <t>[INVERSIONES INOGAR SRL] LIB-1826. SEGUNDO PAGO DE LA ORDEN DE COMPRA NO. MIVHED-2022-00147, PROCESO NO. MIVHED-DAF-CM-2022-0055 D/F 19/05/2022, CON LA FACTURA NCF NO. B1500000546 D/F 20/03/2023, POR CONFECCION DE SELLOS PRETINTADOS, SEGUN DA/0307/2023 D/F 22/03/2023. (RETENCION: 5% DEL ISR) VER ANEXOS.</t>
  </si>
  <si>
    <t>CH-2244</t>
  </si>
  <si>
    <t>[VICTOR GARCIA AIRE ACONDICIONADO, SRL] LIB-1827. PAGO DE LA ORDEN DE COMPRA NO. MIVHED-2023-00048 CON EL PROCESO NO. MIVHED-DAF-CM-2023-0012 D/F 20/02/2023 CON LA FACT. NO. B1500002385 D/F 14/03/2023, POR CONCEPTO DE COMPRA DE MATERIALES DE CLIMATIZACION, SEGUN DA/0298/2023 D/F 22/03/2023. (RETENCION: 5% DEL ISR) VER ANEXOS.</t>
  </si>
  <si>
    <t>ED-13001</t>
  </si>
  <si>
    <t>PARA REGISTRAR ASIGNACION COUTA DE PAGO DEBITO DE LA CTA. SUBCUENTA TESORERIA MIVED NO. 211-900100-0, HACIA LA CTA. LIBRAMIENTO TESORERIA NACIOANL MIVED P 1113-18 PARA CUBRIR PAGO VIATICOS GRUPO #9-2023., SUGUN LIB-1802 24/03/2023</t>
  </si>
  <si>
    <t>ED-13003</t>
  </si>
  <si>
    <t>PARA REGISTRAR INGRESOS POR DEDUCCION RECIBIDAS DE SUPERVISION DE OBRAS, POR LA SUBCUENTA TESORERIA NACIONAL MINISTERIO DE LA VIVIENDA HABITAT Y EDIFICACIONES (MIVEHD) CORRESPONDIENTE AL LIB-1324 D/F 06/03/2023</t>
  </si>
  <si>
    <t>ED-13004</t>
  </si>
  <si>
    <t>ED-13005</t>
  </si>
  <si>
    <t>PARA REGISTRAR INGRESOS POR DEDUCCION RECIBIDAS DE SUPERVISION DE OBRAS, POR LA SUBCUENTA TESORERIA NACIONAL MINISTERIO DE LA VIVIENDA HABITAT Y EDIFICACIONES (MIVEHD) CORRESPONDIENTE AL LIB-1455 D/F 09/03/2023</t>
  </si>
  <si>
    <t>ED-13142</t>
  </si>
  <si>
    <t>PAGO VACACIONES NO DISFRUTADAS ENERO 2022, SEGUN LIBRAMIENTO NO. 1829-1 D/F 27/03/2023 Y COM. D/F 30/03/2023. VER ANEXOS.</t>
  </si>
  <si>
    <t>CH-2237</t>
  </si>
  <si>
    <t>[FL&amp;M COMERCIAL SRL] LIB-1841. PAGO ORDEN DE COMPRA NO. MIVHED-2023-00075, PROCESO NO. MIVHED-UC-CD-2023-0019 D/F 09/03/2023, CON LA FACTURA NCF NO. B1500000942 D/F 17/03/2023, POR ADQUISICION DE CEMENTO PARA SER UTILIZADO EN LA TERMINACION DE PROYECTO HABITACIONAL EN LAS MATAS DE FARFAN, PROVINCIA SAN JUAN, SEGUN DA/0311/2023 D/F 23/03/2023. (RETENCION: 5% DEL ISR) VER ANEXOS.</t>
  </si>
  <si>
    <t>ED-13006</t>
  </si>
  <si>
    <t>PARA REGISTRAR INGRESOS POR DEDUCCION RECIBIDAS DE SUPERVISION DE OBRAS, POR LA SUBCUENTA TESORERIA NACIONAL MINISTERIO DE LA VIVIENDA HABITAT Y EDIFICACIONES (MIVEHD) CORRESPONDIENTE AL LIB-1433 D/F 09/03/2023</t>
  </si>
  <si>
    <t>ED-13002</t>
  </si>
  <si>
    <t>PARA REGISTRAR ASIGNACION COUTA DE PAGO DEBITO DE LA CTA. SUBCUENTA TESORERIA MIVED NO. 211-900100-0, HACIA LA CTA. LIBRAMIENTO TESORERIA NACIOANL MIVED P 1113-18 PARA CUBRIR PAGO FACT. B1500002566 POR POR ADQUISICION DE ROSAS POR MOTIVO DEL DIA DE LA MUJER., SUGUN LIB-1802 17/03/2023</t>
  </si>
  <si>
    <t>ED-13056</t>
  </si>
  <si>
    <t>PARA REGISTRAR INGRESOS POR DEDUCCION RECIBIDAS DE SUPERVISION DE OBRAS, POR LA SUBCUENTA TESORERIA NACIONAL MINISTERIO DE LA VIVIENDA HABITAT Y EDIFICACIONES (MIVEHD) CORRESPONDIENTE AL LIB-1024 D/F 20/02/2023</t>
  </si>
  <si>
    <t>ED-13057</t>
  </si>
  <si>
    <t>PARA REGISTRAR INGRESOS POR DEDUCCION RECIBIDAS DE SUPERVISION DE OBRAS, POR LA SUBCUENTA TESORERIA NACIONAL MINISTERIO DE LA VIVIENDA HABITAT Y EDIFICACIONES (MIVEHD) CORRESPONDIENTE AL LIB-1595 D/F 16/03/2023</t>
  </si>
  <si>
    <t>ED-13058</t>
  </si>
  <si>
    <t>PARA REGISTRAR INGRESOS POR DEDUCCION RECIBIDAS DE SUPERVISION DE OBRAS, POR LA SUBCUENTA TESORERIA NACIONAL MINISTERIO DE LA VIVIENDA HABITAT Y EDIFICACIONES (MIVEHD) CORRESPONDIENTE AL LIB-1596 D/F 16/03/2023</t>
  </si>
  <si>
    <t>ED-13059</t>
  </si>
  <si>
    <t>PARA REGISTRAR INGRESOS POR DEDUCCION RECIBIDAS DE SUPERVISION DE OBRAS, POR LA SUBCUENTA TESORERIA NACIONAL MINISTERIO DE LA VIVIENDA HABITAT Y EDIFICACIONES (MIVEHD) CORRESPONDIENTE AL LIB-1609 D/F 16/03/2023</t>
  </si>
  <si>
    <t>ED-13143</t>
  </si>
  <si>
    <t>REGISTRO Y PAGO NOMINA NUEVO INGRESO, PERSONAL TEMPORAL EN CARGOS DE CARRERA CORRESPONDIENTE AL MES DE FEBRERO 2023. RETENCIONES POR VALOR DE RD$93,702.17 Y APORTES TSS POR VALOR DE RD$141,347.40. SEGUN LIBRAMIENTO NO. 1884-1 Y COM. D/F 30/03/2023.</t>
  </si>
  <si>
    <t>ED-13147</t>
  </si>
  <si>
    <t>REGISTRO Y PAGO NOMINA EMPLEADOS FIJOS (FIJOS) CORRESPONDIENTE AL MES MARZO 2023. SEGUN LIBRAMIENTO NO. 1882-1 Y COM. D/F 30/03/2023. RETENCIONES POR VALOR DE RD$35,239.03 Y TSS POR VALOR DE RD$83,181.30.</t>
  </si>
  <si>
    <t>ED-13118</t>
  </si>
  <si>
    <t>PARA REGISTRAR INGRESOS POR DEDUCCION RECIBIDAS DE SUPERVISION DE OBRAS, POR LA SUBCUENTA TESORERIA NACIONAL MINISTERIO DE LA VIVIENDA HABITAT Y EDIFICACIONES (MIVEHD) CORRESPONDIENTE AL LIB-1639 D/F 17/03/2023</t>
  </si>
  <si>
    <t>ED-13119</t>
  </si>
  <si>
    <t>PARA REGISTRAR APORTES DEL GOBIERNO CENTRAL, CUENTA NO. 100010102384894, DEL MES DE MARZO 2023. SUB-CUENTAS NO. 0100001294 POR RD$1,355,032,908.84, VER ANEXOS</t>
  </si>
  <si>
    <t>ED-13124</t>
  </si>
  <si>
    <t>PARA REGISTRAR APORTES DEL GOBIERNO CENTRAL, CUENTA NO. 100010102384894, DEL MES DE FEBRERO 2023. SUB-CUENTAS NO. 5010001046 POR RD$122081643.37, VER ANEXOS</t>
  </si>
  <si>
    <t>ED-12730</t>
  </si>
  <si>
    <t>INGRESOS POR SUPERVISION DE OBRAS DEL MINISTERIO DE EDUCACION AL MINISTERIO DE LA VIVIENDA Y EDIFICACIONES (MIVED) CORRESPONDIENTE AL LIB-920 POR CUB. #07 DEL CONTRATO NO. 1656/13 AL DIA 06/03/2023</t>
  </si>
  <si>
    <t>ED-12731</t>
  </si>
  <si>
    <t>INGRESOS POR SUPERVISION DE OBRAS DEL MINISTERIO DE EDUCACION AL MINISTERIO DE LA VIVIENDA Y EDIFICACIONES (MIVED) CORRESPONDIENTE AL LIB-2068 POR CUB. #16 DEL CONTRATO NO. 2075/2013 AL DIA 07/03/2023</t>
  </si>
  <si>
    <t>PARA REGISTRAR INGRESOS POR DEDUCCION RECIBIDAS DE SUPERVISION DE OBRAS, POR LA SUBCUENTA TESORERIA NACIONAL MINISTERIO DE LA VIVIENDA HABITAT Y EDIFICACIONES (MIVEHD) CORRESPONDIENTE AL LIB-1185 D/F 01/03/2023</t>
  </si>
  <si>
    <t>ED-12992</t>
  </si>
  <si>
    <t>INGRESOS POR SUPERVISION DE OBRAS DEL MINISTERIO DE HACIENDA AL MINISTERIO DE LA VIVIENDA Y EDIFICACIONES (MIVED) CORRESPONDIENTE AL LIB-146 POR CUB. CUB 1 Y 2 FINAL CONT. OISOE-FP-050-2018 AL DIA 13/03/2023</t>
  </si>
  <si>
    <t>ED-12993</t>
  </si>
  <si>
    <t>ED-12994</t>
  </si>
  <si>
    <t>ED-12818</t>
  </si>
  <si>
    <t>INGRESOS POR SUPERVISION DE OBRAS DEL MINISTERIO DE EDUCACION AL MINISTERIO DE LA VIVIENDA Y EDIFICACIONES (MIVED) CORRESPONDIENTE AL LIB-2642 POR CUB. #13 DEL CONTRATO NO. 0388/2015 AL DIA 15/03/2023</t>
  </si>
  <si>
    <t>PARA REGISTRAR INGRESOS POR DEDUCCION RECIBIDAS DE SUPERVISION DE OBRAS, POR LA SUBCUENTA TESORERIA NACIONAL MINISTERIO DE LA VIVIENDA HABITAT Y EDIFICACIONES (MIVEHD) CORRESPONDIENTE AL LIB-1250 D/F 01/03/2023</t>
  </si>
  <si>
    <t>ED-12819</t>
  </si>
  <si>
    <t>INGRESOS POR SUPERVISION DE OBRAS DEL MINISTERIO DE EDUCACION AL MINISTERIO DE LA VIVIENDA Y EDIFICACIONES (MIVED) CORRESPONDIENTE AL LIB-2619 POR CUB. #11 DEL CONTRATO NO. 2096/2013 AL DIA 17/03/2023</t>
  </si>
  <si>
    <t>ED-13062</t>
  </si>
  <si>
    <t>PARA REGISTRAR COBRO PENDIENTE DE APLICAR EL DIA 17 DEL MES DE MARZO 2023, SEGUN ESTADO DE BANCO ANEXO, POR NO ESTAR EN LA DISTRIBUCCION DE COBROS-DESCRIPCION -DEDUCION RECIBIDA DEL MINISTERIO DE HACIENDA (OBLIGACIONES DEL TESORO)</t>
  </si>
  <si>
    <t>ED-12820</t>
  </si>
  <si>
    <t>INGRESOS POR SUPERVISION DE OBRAS DEL MINISTERIO DE EDUCACION AL MINISTERIO DE LA VIVIENDA Y EDIFICACIONES (MIVED) CORRESPONDIENTE AL LIB-3113 POR CUB. #11 DEL CONTRATO NO. 1684/2013 AL DIA 21/03/2023</t>
  </si>
  <si>
    <t>ED-12821</t>
  </si>
  <si>
    <t>INGRESOS POR SUPERVISION DE OBRAS DEL MINISTERIO DE EDUCACION AL MINISTERIO DE LA VIVIENDA Y EDIFICACIONES (MIVED) CORRESPONDIENTE AL LIB-1128 POR CUB. #11 DEL CONTRATO NO. 0368/2015 AL DIA 21/03/2023</t>
  </si>
  <si>
    <t>PARA REGISTRAR INGRESOS POR DEDUCCION RECIBIDAS DE SUPERVISION DE OBRAS, POR LA SUBCUENTA TESORERIA NACIONAL MINISTERIO DE LA VIVIENDA HABITAT Y EDIFICACIONES (MIVEHD) CORRESPONDIENTE AL LIB-1432 D/F 09/03/2023</t>
  </si>
  <si>
    <t>ED-12981</t>
  </si>
  <si>
    <t>INGRESOS POR SUPERVISION DE OBRAS DEL MINISTERIO DE EDUCACION AL MINISTERIO DE LA VIVIENDA Y EDIFICACIONES (MIVED) CORRESPONDIENTE AL LIB-3539 POR CUB. #13 DEL CONTRATO NO. 2164/13 AL DIA 23/03/2023</t>
  </si>
  <si>
    <t>PARA REGISTRAR INGRESOS POR DEDUCCION RECIBIDAS DE SUPERVISION DE OBRAS, POR LA SUBCUENTA TESORERIA NACIONAL MINISTERIO DE LA VIVIENDA HABITAT Y EDIFICACIONES (MIVEHD) CORRESPONDIENTE AL LIB-1452 D/F 09/03/2023</t>
  </si>
  <si>
    <t>CH-39</t>
  </si>
  <si>
    <t>[SORILEINY ALCANTARA FELIZ (CUSTODIA)] REPOSICION FONDO DE CAJA CHICA DE LA DIRECCION ADMINISTRATIVA, COMPROBANTES NUMERADOS DEL 00468 AL 00501, SEGÚN COM. D/F 28/12/2022. (VER ANEXOS).</t>
  </si>
  <si>
    <t>CH-40</t>
  </si>
  <si>
    <t>[ALICIA MARIA RODRIGUEZ YUNES] REPOSICION FONDO DE CAJA CHICA DEL DESPACHO DEL MINISTRO, COMPROBANTES NUMERADOS DEL 00036 AL 00049, SEGÚN COM. NO. DM-INT-0003-23 D/F 27/01/2023 (VER ANEXOS).</t>
  </si>
  <si>
    <t>ED-12770</t>
  </si>
  <si>
    <t>PARA REGISTRAR CARGO BANCARIO 0.15% VALOR RD$415.49 DEL CH-39 POR VALOR DE RD$276,992.99 VER ANEXOS</t>
  </si>
  <si>
    <t>CH-41</t>
  </si>
  <si>
    <t>[ALICIA MARIA RODRIGUEZ YUNES] REPOSICION FONDO DE CAJA CHICA DEL DESPACHO DEL MINISTRO, COMPROBANTES NUMERADOS DEL 00050 AL 00056, SEGÚN COM. NO. DM-INT-0011-23 D/F 02/03/2023 (VER ANEXOS).</t>
  </si>
  <si>
    <t>ED-12783</t>
  </si>
  <si>
    <t>PARA REGISTRAR CARGO BANCARIO 0.15% VALOR RD$29.09 DEL CH-40 POR VALOR DE RD$19,390.06 VER ANEXOS</t>
  </si>
  <si>
    <t>ED-12809</t>
  </si>
  <si>
    <t>REGISTRO DE PAGO POR TRANSFERENCIA DE RD$44.41, POR COMPLETIVO DE LA FACTURA NCF NO. B1500000933 D/F 01/03/2023, POR CONCEPTO DE SEGURO DE VIDA DE LA POLIZA NO. 6430080000726, DURANTE EL PERIODO DE 01/03/2023 AL 01/04/2023, SEGÚN COM. SOL. DE TRANSF.NO.0001 D/F 07/03/2023, OFICIO NO. RRHH-0082 D/F 06/03/2023. (0.15 CARGOS BANCARIOS). VER ANEXOS.</t>
  </si>
  <si>
    <t>CH-42</t>
  </si>
  <si>
    <t>[SORILEINY ALCANTARA FELIZ (CUSTODIA)] REPOSICION FONDO DE CAJA CHICA DE LA DIRECCION ADMINISTRATIVA, COMPROBANTES NUMERADOS DEL 00502 AL 00513, SEGÚN COM. D/F 01/03/2023. (VER ANEXOS).</t>
  </si>
  <si>
    <t>ED-12802</t>
  </si>
  <si>
    <t>PARA REGISTRAR CARGO BANCARIO 0.15% VALOR RD$10.48 DEL CH-41 POR VALOR DE RD$6,985.10 VER ANEXOS</t>
  </si>
  <si>
    <t>CH-43</t>
  </si>
  <si>
    <t>&lt;NULO&gt;[JOHANNA REYNA NIEVE] APERTURA DE FONDO DE CAJA CHICA PARA LA OFICINA DE LA ROMANA, ASIGNADA A LA CUSTODIA JOHANNA REYNA NIEVE, CEDULA NO. 026-0119686-4, SEGUN DA/0240/2023 D/F 07/03/2023.</t>
  </si>
  <si>
    <t>CH-44</t>
  </si>
  <si>
    <t>[JOHANNA REYNA NIEVE] APERTURA DE FONDO DE CAJA CHICA PARA LA OFICINA DE LA ROMANA, ASIGNADA A LA CUSTODIA JOHANNA REYNA NIEVE, CEDULA NO. 026-0119686-4, SEGUN DA/0240/2023 D/F 07/03/2023.</t>
  </si>
  <si>
    <t>CH-45</t>
  </si>
  <si>
    <t>&lt;NULO&gt;[LIRIANA LISSELOT ESPINAL ESPINAL] REPOSICION FONDO DE CAJA CHICA PARA LA OFICINA DE LA REGION NORTE (SANTIAGO), COMPROBANTES NUMERADOS DEL 00012 AL 00024, SEGUN COM. D/F 02/03/2023.</t>
  </si>
  <si>
    <t>CH-46</t>
  </si>
  <si>
    <t>[LIRIANA LISSELOT ESPINAL ESPINAL] REPOSICION FONDO DE CAJA CHICA PARA LA OFICINA DE LA REGION NORTE (SANTIAGO), COMPROBANTES NUMERADOS DEL 00012 AL 00024, SEGUN COM. D/F 02/03/2023.</t>
  </si>
  <si>
    <t>ED-12803</t>
  </si>
  <si>
    <t>PARA REGISTRAR CARGO BANCARIO 0.15% VALOR RD$97.73 DEL CH-42 POR VALOR DE RD$97.73 VER ANEXOS</t>
  </si>
  <si>
    <t>ED-12804</t>
  </si>
  <si>
    <t>PARA CERRAR FONDOS DE CAJA CHICA DE LA CUSTODIA YAMALIS REYES DE LA ROSA, ASIGNADO A LA REGIONAL SUR, COMPROBANTES NUMERADOS DEL 00035 AL 00050, SEGUN COM. D/F 14/04/2023, POR VALOR DE RD$10,000.00. VER ANEXOS.</t>
  </si>
  <si>
    <t>ED-12948</t>
  </si>
  <si>
    <t>PARA REGISTRAR CARGO BANCARIO 0.15% VALOR RD$7.50 DEL CH-44 POR VALOR DE RD$5,000 VER ANEXOS</t>
  </si>
  <si>
    <t>ED-12949</t>
  </si>
  <si>
    <t>PARA REGISTRAR CARGO BANCARIO 0.15% VALOR RD$10.32 DEL CH-46 POR VALOR DE RD$6,879.95 VER ANEXOS</t>
  </si>
  <si>
    <t>CR-13</t>
  </si>
  <si>
    <t>MINISTERIO DE LA VIVIENDA, HABITAT Y EDIFICACIONES</t>
  </si>
  <si>
    <t>MIVHED</t>
  </si>
  <si>
    <t>LIBRO BANCO</t>
  </si>
  <si>
    <t xml:space="preserve">CUENTA BANCARIA </t>
  </si>
  <si>
    <t>Balance Inicial al 28/02/2023</t>
  </si>
  <si>
    <t>Del 01 al 31 de marzo 2023</t>
  </si>
  <si>
    <t>ED-12991</t>
  </si>
  <si>
    <t>PARA REGISTRAR SOLICITUD DEL CIERRE Y TRANSFERENCIA BANCARIAS DE LA CUENTA BANCARIA FONDO DE EXPECION HURACAN FIONA NO. 960-519670-4 EN SIGEF, HACIA A LA CTA. UNICA DEL TESORO NO. 010-238489-4 , SUGUN COM. DM-0014-2023 D/F 08/03/2023 Y DM-EXT-0128-23 D/F 23/03/2023</t>
  </si>
  <si>
    <t>ED-13137</t>
  </si>
  <si>
    <t>PARA REGISTRAR CARGOS BANCARIOS CORRESPONDIENTE A COMISIONES PENDIENTE GENERADAS DE LA CTA. FONDO POR EXCEPCION HURACAN FIONA NO. 960-519670-4, POR EL CIERRE DE LA MISMA, VER ANEXOS</t>
  </si>
  <si>
    <t>Total.</t>
  </si>
  <si>
    <r>
      <t xml:space="preserve">  </t>
    </r>
    <r>
      <rPr>
        <b/>
        <u val="single"/>
        <sz val="12"/>
        <rFont val="Times New Roman"/>
        <family val="1"/>
      </rPr>
      <t>Licda. Giannina Méndez</t>
    </r>
  </si>
  <si>
    <t xml:space="preserve">   Enc. Departamento de  Contabilidad </t>
  </si>
  <si>
    <t xml:space="preserve">    Directora Financiera</t>
  </si>
  <si>
    <r>
      <rPr>
        <b/>
        <sz val="12"/>
        <color indexed="8"/>
        <rFont val="Times New Roman"/>
        <family val="1"/>
      </rPr>
      <t xml:space="preserve">          </t>
    </r>
    <r>
      <rPr>
        <b/>
        <u val="single"/>
        <sz val="12"/>
        <color indexed="8"/>
        <rFont val="Times New Roman"/>
        <family val="1"/>
      </rPr>
      <t>Licda. Yajaira Villar</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</si>
</sst>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77">
    <font>
      <sz val="11"/>
      <color theme="1"/>
      <name val="Calibri"/>
      <family val="2"/>
    </font>
    <font>
      <sz val="11"/>
      <color indexed="8"/>
      <name val="Calibri"/>
      <family val="2"/>
    </font>
    <font>
      <b/>
      <sz val="10"/>
      <name val="Times New Roman"/>
      <family val="1"/>
    </font>
    <font>
      <b/>
      <sz val="8"/>
      <name val="Times New Roman"/>
      <family val="1"/>
    </font>
    <font>
      <b/>
      <sz val="12"/>
      <name val="Times New Roman"/>
      <family val="1"/>
    </font>
    <font>
      <b/>
      <u val="single"/>
      <sz val="12"/>
      <name val="Times New Roman"/>
      <family val="1"/>
    </font>
    <font>
      <sz val="10"/>
      <name val="Times New Roman"/>
      <family val="1"/>
    </font>
    <font>
      <b/>
      <sz val="12"/>
      <color indexed="8"/>
      <name val="Times New Roman"/>
      <family val="1"/>
    </font>
    <font>
      <b/>
      <u val="single"/>
      <sz val="12"/>
      <color indexed="8"/>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7"/>
      <color indexed="8"/>
      <name val="Arial"/>
      <family val="2"/>
    </font>
    <font>
      <sz val="9"/>
      <color indexed="8"/>
      <name val="Calibri"/>
      <family val="2"/>
    </font>
    <font>
      <b/>
      <sz val="9"/>
      <color indexed="8"/>
      <name val="Calibri"/>
      <family val="2"/>
    </font>
    <font>
      <b/>
      <sz val="9"/>
      <color indexed="8"/>
      <name val="Times New Roman"/>
      <family val="1"/>
    </font>
    <font>
      <b/>
      <sz val="10"/>
      <color indexed="8"/>
      <name val="Calibri"/>
      <family val="2"/>
    </font>
    <font>
      <sz val="7"/>
      <color indexed="8"/>
      <name val="Calibri"/>
      <family val="2"/>
    </font>
    <font>
      <sz val="10"/>
      <color indexed="8"/>
      <name val="Times New Roman"/>
      <family val="1"/>
    </font>
    <font>
      <sz val="6"/>
      <color indexed="8"/>
      <name val="Arial"/>
      <family val="2"/>
    </font>
    <font>
      <sz val="8"/>
      <color indexed="8"/>
      <name val="Calibri"/>
      <family val="2"/>
    </font>
    <font>
      <sz val="6"/>
      <color indexed="8"/>
      <name val="Calibri"/>
      <family val="2"/>
    </font>
    <font>
      <b/>
      <sz val="8"/>
      <color indexed="8"/>
      <name val="Arial"/>
      <family val="2"/>
    </font>
    <font>
      <b/>
      <sz val="8"/>
      <color indexed="8"/>
      <name val="Calibri"/>
      <family val="2"/>
    </font>
    <font>
      <b/>
      <sz val="7"/>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b/>
      <sz val="9"/>
      <color theme="1"/>
      <name val="Calibri"/>
      <family val="2"/>
    </font>
    <font>
      <b/>
      <sz val="10"/>
      <color theme="1"/>
      <name val="Calibri"/>
      <family val="2"/>
    </font>
    <font>
      <sz val="8"/>
      <color rgb="FF000000"/>
      <name val="Arial"/>
      <family val="2"/>
    </font>
    <font>
      <sz val="7"/>
      <color theme="1"/>
      <name val="Calibri"/>
      <family val="2"/>
    </font>
    <font>
      <sz val="10"/>
      <color theme="1"/>
      <name val="Times New Roman"/>
      <family val="1"/>
    </font>
    <font>
      <sz val="10"/>
      <color rgb="FF000000"/>
      <name val="Times New Roman"/>
      <family val="1"/>
    </font>
    <font>
      <sz val="6"/>
      <color rgb="FF000000"/>
      <name val="Arial"/>
      <family val="2"/>
    </font>
    <font>
      <sz val="8"/>
      <color theme="1"/>
      <name val="Calibri"/>
      <family val="2"/>
    </font>
    <font>
      <sz val="6"/>
      <color theme="1"/>
      <name val="Calibri"/>
      <family val="2"/>
    </font>
    <font>
      <b/>
      <sz val="8"/>
      <color rgb="FF000000"/>
      <name val="Arial"/>
      <family val="2"/>
    </font>
    <font>
      <b/>
      <sz val="8"/>
      <color rgb="FF000000"/>
      <name val="Calibri"/>
      <family val="2"/>
    </font>
    <font>
      <b/>
      <sz val="7"/>
      <color rgb="FF000000"/>
      <name val="Calibri"/>
      <family val="2"/>
    </font>
    <font>
      <sz val="10"/>
      <color theme="1"/>
      <name val="Calibri"/>
      <family val="2"/>
    </font>
    <font>
      <b/>
      <u val="single"/>
      <sz val="12"/>
      <color rgb="FF000000"/>
      <name val="Times New Roman"/>
      <family val="1"/>
    </font>
    <font>
      <b/>
      <sz val="9"/>
      <color rgb="FF000000"/>
      <name val="Times New Roman"/>
      <family val="1"/>
    </font>
    <font>
      <sz val="7"/>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EA9D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2">
    <xf numFmtId="0" fontId="0" fillId="0" borderId="0" xfId="0" applyFont="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xf>
    <xf numFmtId="43" fontId="60" fillId="0" borderId="0" xfId="42" applyFont="1" applyBorder="1" applyAlignment="1">
      <alignment/>
    </xf>
    <xf numFmtId="43" fontId="61" fillId="0" borderId="0" xfId="42" applyFont="1" applyBorder="1" applyAlignment="1">
      <alignment/>
    </xf>
    <xf numFmtId="0" fontId="0" fillId="0" borderId="0" xfId="0" applyAlignment="1">
      <alignment/>
    </xf>
    <xf numFmtId="0" fontId="62" fillId="0" borderId="0" xfId="0" applyFont="1" applyBorder="1" applyAlignment="1">
      <alignment/>
    </xf>
    <xf numFmtId="0" fontId="63" fillId="0" borderId="0" xfId="0" applyFont="1" applyBorder="1" applyAlignment="1">
      <alignment horizontal="center" vertical="top" wrapText="1"/>
    </xf>
    <xf numFmtId="169" fontId="63" fillId="0" borderId="0" xfId="0" applyNumberFormat="1" applyFont="1" applyBorder="1" applyAlignment="1">
      <alignment vertical="top" wrapText="1"/>
    </xf>
    <xf numFmtId="43" fontId="60" fillId="0" borderId="0" xfId="0" applyNumberFormat="1" applyFont="1" applyBorder="1" applyAlignment="1">
      <alignment/>
    </xf>
    <xf numFmtId="0" fontId="0" fillId="0" borderId="0" xfId="0" applyBorder="1" applyAlignment="1">
      <alignment/>
    </xf>
    <xf numFmtId="169" fontId="63" fillId="0" borderId="0" xfId="0" applyNumberFormat="1" applyFont="1" applyBorder="1" applyAlignment="1">
      <alignment horizontal="right" vertical="top" wrapText="1"/>
    </xf>
    <xf numFmtId="0" fontId="64" fillId="0" borderId="0" xfId="0" applyFont="1" applyAlignment="1">
      <alignment horizontal="center"/>
    </xf>
    <xf numFmtId="0" fontId="65" fillId="0" borderId="0" xfId="0" applyFont="1" applyAlignment="1">
      <alignment/>
    </xf>
    <xf numFmtId="0" fontId="66" fillId="0" borderId="0" xfId="0" applyFont="1" applyAlignment="1">
      <alignment vertical="center"/>
    </xf>
    <xf numFmtId="0" fontId="67" fillId="0" borderId="0" xfId="0" applyFont="1" applyAlignment="1">
      <alignment vertical="top" wrapText="1"/>
    </xf>
    <xf numFmtId="0" fontId="68" fillId="0" borderId="0" xfId="0" applyFont="1" applyAlignment="1">
      <alignment wrapText="1"/>
    </xf>
    <xf numFmtId="0" fontId="69" fillId="0" borderId="0" xfId="0" applyFont="1" applyAlignment="1">
      <alignment/>
    </xf>
    <xf numFmtId="170" fontId="70" fillId="0" borderId="0" xfId="0" applyNumberFormat="1" applyFont="1" applyAlignment="1">
      <alignment vertical="top" wrapText="1"/>
    </xf>
    <xf numFmtId="43" fontId="71" fillId="33" borderId="10" xfId="0" applyNumberFormat="1" applyFont="1" applyFill="1" applyBorder="1" applyAlignment="1">
      <alignment vertical="center" wrapText="1"/>
    </xf>
    <xf numFmtId="43" fontId="72" fillId="33" borderId="10" xfId="0" applyNumberFormat="1" applyFont="1" applyFill="1" applyBorder="1" applyAlignment="1">
      <alignment vertical="center" wrapText="1"/>
    </xf>
    <xf numFmtId="0" fontId="64" fillId="0" borderId="0" xfId="0" applyFont="1" applyAlignment="1">
      <alignment wrapText="1"/>
    </xf>
    <xf numFmtId="0" fontId="0" fillId="0" borderId="0" xfId="0"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wrapText="1"/>
    </xf>
    <xf numFmtId="0" fontId="63" fillId="0" borderId="0" xfId="0" applyFont="1" applyAlignment="1">
      <alignment horizontal="center" vertical="top" wrapText="1"/>
    </xf>
    <xf numFmtId="169" fontId="63" fillId="0" borderId="0" xfId="0" applyNumberFormat="1" applyFont="1" applyAlignment="1">
      <alignment vertical="top" wrapText="1"/>
    </xf>
    <xf numFmtId="0" fontId="73" fillId="0" borderId="0" xfId="0" applyFont="1" applyBorder="1" applyAlignment="1">
      <alignment/>
    </xf>
    <xf numFmtId="0" fontId="73" fillId="0" borderId="0" xfId="0" applyFont="1" applyAlignment="1">
      <alignment wrapText="1"/>
    </xf>
    <xf numFmtId="0" fontId="73" fillId="0" borderId="0" xfId="0" applyFont="1" applyAlignment="1">
      <alignment/>
    </xf>
    <xf numFmtId="43" fontId="73" fillId="0" borderId="0" xfId="42" applyFont="1" applyAlignment="1">
      <alignment/>
    </xf>
    <xf numFmtId="0" fontId="5" fillId="0" borderId="0" xfId="0" applyFont="1" applyAlignment="1">
      <alignment vertical="center"/>
    </xf>
    <xf numFmtId="0" fontId="74" fillId="0" borderId="0" xfId="0" applyFont="1" applyAlignment="1">
      <alignment vertical="center"/>
    </xf>
    <xf numFmtId="0" fontId="75" fillId="33" borderId="10" xfId="0" applyFont="1" applyFill="1" applyBorder="1" applyAlignment="1">
      <alignment horizontal="center" vertical="center" wrapText="1"/>
    </xf>
    <xf numFmtId="0" fontId="76" fillId="0" borderId="0" xfId="0" applyFont="1" applyBorder="1" applyAlignment="1">
      <alignment horizontal="left" vertical="top" wrapText="1"/>
    </xf>
    <xf numFmtId="0" fontId="63" fillId="0" borderId="0" xfId="0" applyFont="1" applyAlignment="1">
      <alignment horizontal="left" vertical="top" wrapText="1"/>
    </xf>
    <xf numFmtId="0" fontId="76" fillId="0" borderId="0" xfId="0" applyFont="1" applyAlignment="1">
      <alignment horizontal="left" vertical="top" wrapText="1"/>
    </xf>
    <xf numFmtId="0" fontId="58" fillId="14" borderId="11" xfId="0" applyFont="1" applyFill="1" applyBorder="1" applyAlignment="1">
      <alignment horizontal="center"/>
    </xf>
    <xf numFmtId="0" fontId="58" fillId="14" borderId="12" xfId="0" applyFont="1" applyFill="1" applyBorder="1" applyAlignment="1">
      <alignment horizontal="center"/>
    </xf>
    <xf numFmtId="0" fontId="58" fillId="14" borderId="13" xfId="0" applyFont="1" applyFill="1" applyBorder="1" applyAlignment="1">
      <alignment horizontal="center"/>
    </xf>
    <xf numFmtId="0" fontId="4" fillId="0" borderId="0" xfId="0" applyFont="1" applyAlignment="1">
      <alignment horizontal="center" vertical="center"/>
    </xf>
    <xf numFmtId="0" fontId="6" fillId="0" borderId="0" xfId="0" applyFont="1" applyAlignment="1">
      <alignment horizontal="center" vertical="center"/>
    </xf>
    <xf numFmtId="0" fontId="63" fillId="0" borderId="0" xfId="0" applyFont="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5" fillId="33" borderId="11" xfId="0" applyFont="1" applyFill="1" applyBorder="1" applyAlignment="1">
      <alignment horizontal="center" vertical="center" wrapText="1"/>
    </xf>
    <xf numFmtId="0" fontId="75" fillId="33" borderId="12" xfId="0" applyFont="1" applyFill="1" applyBorder="1" applyAlignment="1">
      <alignment horizontal="center" vertical="center" wrapText="1"/>
    </xf>
    <xf numFmtId="0" fontId="75" fillId="33"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28575</xdr:rowOff>
    </xdr:from>
    <xdr:to>
      <xdr:col>4</xdr:col>
      <xdr:colOff>409575</xdr:colOff>
      <xdr:row>3</xdr:row>
      <xdr:rowOff>171450</xdr:rowOff>
    </xdr:to>
    <xdr:pic>
      <xdr:nvPicPr>
        <xdr:cNvPr id="1" name="Imagen 1"/>
        <xdr:cNvPicPr preferRelativeResize="1">
          <a:picLocks noChangeAspect="1"/>
        </xdr:cNvPicPr>
      </xdr:nvPicPr>
      <xdr:blipFill>
        <a:blip r:embed="rId1"/>
        <a:stretch>
          <a:fillRect/>
        </a:stretch>
      </xdr:blipFill>
      <xdr:spPr>
        <a:xfrm>
          <a:off x="142875" y="28575"/>
          <a:ext cx="9334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53"/>
  <sheetViews>
    <sheetView showGridLines="0" tabSelected="1" zoomScalePageLayoutView="0" workbookViewId="0" topLeftCell="A2025">
      <selection activeCell="S2039" sqref="S2039"/>
    </sheetView>
  </sheetViews>
  <sheetFormatPr defaultColWidth="9.140625" defaultRowHeight="15"/>
  <cols>
    <col min="1" max="1" width="0.9921875" style="6" customWidth="1"/>
    <col min="2" max="2" width="7.8515625" style="1" customWidth="1"/>
    <col min="3" max="4" width="0.5625" style="1" customWidth="1"/>
    <col min="5" max="5" width="8.00390625" style="1" customWidth="1"/>
    <col min="6" max="6" width="9.00390625" style="30" customWidth="1"/>
    <col min="7" max="7" width="18.7109375" style="30" customWidth="1"/>
    <col min="8" max="8" width="7.8515625" style="30" customWidth="1"/>
    <col min="9" max="9" width="1.57421875" style="30" hidden="1" customWidth="1"/>
    <col min="10" max="10" width="8.00390625" style="30" customWidth="1"/>
    <col min="11" max="11" width="0.71875" style="1" hidden="1" customWidth="1"/>
    <col min="12" max="12" width="13.57421875" style="1" customWidth="1"/>
    <col min="13" max="13" width="17.57421875" style="1" customWidth="1"/>
    <col min="14" max="14" width="17.140625" style="1" customWidth="1"/>
    <col min="15" max="16" width="11.421875" style="1" customWidth="1"/>
    <col min="17" max="16384" width="11.421875" style="0" customWidth="1"/>
  </cols>
  <sheetData>
    <row r="1" spans="2:16" s="6" customFormat="1" ht="15">
      <c r="B1" s="46" t="s">
        <v>1245</v>
      </c>
      <c r="C1" s="46"/>
      <c r="D1" s="46"/>
      <c r="E1" s="46"/>
      <c r="F1" s="46"/>
      <c r="G1" s="46"/>
      <c r="H1" s="46"/>
      <c r="I1" s="46"/>
      <c r="J1" s="46"/>
      <c r="K1" s="46"/>
      <c r="L1" s="46"/>
      <c r="M1" s="46"/>
      <c r="N1" s="46"/>
      <c r="O1" s="1"/>
      <c r="P1" s="1"/>
    </row>
    <row r="2" spans="2:16" s="6" customFormat="1" ht="15">
      <c r="B2" s="46" t="s">
        <v>1246</v>
      </c>
      <c r="C2" s="46"/>
      <c r="D2" s="46"/>
      <c r="E2" s="46"/>
      <c r="F2" s="46"/>
      <c r="G2" s="46"/>
      <c r="H2" s="46"/>
      <c r="I2" s="46"/>
      <c r="J2" s="46"/>
      <c r="K2" s="46"/>
      <c r="L2" s="46"/>
      <c r="M2" s="46"/>
      <c r="N2" s="46"/>
      <c r="O2" s="1"/>
      <c r="P2" s="1"/>
    </row>
    <row r="3" spans="2:16" s="6" customFormat="1" ht="15">
      <c r="B3" s="47" t="s">
        <v>1247</v>
      </c>
      <c r="C3" s="47"/>
      <c r="D3" s="47"/>
      <c r="E3" s="47"/>
      <c r="F3" s="47"/>
      <c r="G3" s="47"/>
      <c r="H3" s="47"/>
      <c r="I3" s="47"/>
      <c r="J3" s="47"/>
      <c r="K3" s="47"/>
      <c r="L3" s="47"/>
      <c r="M3" s="47"/>
      <c r="N3" s="47"/>
      <c r="O3" s="1"/>
      <c r="P3" s="1"/>
    </row>
    <row r="4" spans="2:16" s="6" customFormat="1" ht="15.75">
      <c r="B4" s="48" t="s">
        <v>1250</v>
      </c>
      <c r="C4" s="48"/>
      <c r="D4" s="48"/>
      <c r="E4" s="48"/>
      <c r="F4" s="48"/>
      <c r="G4" s="48"/>
      <c r="H4" s="48"/>
      <c r="I4" s="48"/>
      <c r="J4" s="48"/>
      <c r="K4" s="48"/>
      <c r="L4" s="48"/>
      <c r="M4" s="48"/>
      <c r="N4" s="48"/>
      <c r="O4" s="1"/>
      <c r="P4" s="1"/>
    </row>
    <row r="5" spans="2:16" s="6" customFormat="1" ht="15.75" thickBot="1">
      <c r="B5" s="46" t="s">
        <v>1248</v>
      </c>
      <c r="C5" s="46"/>
      <c r="D5" s="46"/>
      <c r="E5" s="46"/>
      <c r="F5" s="46"/>
      <c r="G5" s="46"/>
      <c r="H5" s="46"/>
      <c r="I5" s="46"/>
      <c r="J5" s="46"/>
      <c r="K5" s="46"/>
      <c r="L5" s="46"/>
      <c r="M5" s="46"/>
      <c r="N5" s="46"/>
      <c r="O5" s="1"/>
      <c r="P5" s="1"/>
    </row>
    <row r="6" spans="2:16" s="6" customFormat="1" ht="15.75" thickBot="1">
      <c r="B6" s="36" t="s">
        <v>0</v>
      </c>
      <c r="C6" s="49" t="s">
        <v>1</v>
      </c>
      <c r="D6" s="50"/>
      <c r="E6" s="51"/>
      <c r="F6" s="49" t="s">
        <v>2</v>
      </c>
      <c r="G6" s="50"/>
      <c r="H6" s="50"/>
      <c r="I6" s="50"/>
      <c r="J6" s="50"/>
      <c r="K6" s="51"/>
      <c r="L6" s="36" t="s">
        <v>3</v>
      </c>
      <c r="M6" s="36" t="s">
        <v>4</v>
      </c>
      <c r="N6" s="36" t="s">
        <v>5</v>
      </c>
      <c r="O6" s="1"/>
      <c r="P6" s="1"/>
    </row>
    <row r="7" spans="2:16" s="6" customFormat="1" ht="3" customHeight="1">
      <c r="B7" s="1"/>
      <c r="C7" s="1"/>
      <c r="D7" s="1"/>
      <c r="E7" s="1"/>
      <c r="F7" s="30"/>
      <c r="G7" s="30"/>
      <c r="H7" s="30"/>
      <c r="I7" s="30"/>
      <c r="J7" s="30"/>
      <c r="K7" s="1"/>
      <c r="L7" s="1"/>
      <c r="M7" s="1"/>
      <c r="N7" s="4"/>
      <c r="O7" s="1"/>
      <c r="P7" s="1"/>
    </row>
    <row r="8" spans="2:16" s="6" customFormat="1" ht="16.5" customHeight="1">
      <c r="B8" s="7" t="s">
        <v>1249</v>
      </c>
      <c r="C8" s="7"/>
      <c r="D8" s="7"/>
      <c r="E8" s="7"/>
      <c r="F8" s="7"/>
      <c r="G8" s="30"/>
      <c r="H8" s="30"/>
      <c r="I8" s="30"/>
      <c r="J8" s="30"/>
      <c r="K8" s="1"/>
      <c r="L8" s="1"/>
      <c r="M8" s="1"/>
      <c r="N8" s="5">
        <v>1141781121.8</v>
      </c>
      <c r="O8" s="1"/>
      <c r="P8" s="1"/>
    </row>
    <row r="9" spans="2:14" ht="25.5" customHeight="1">
      <c r="B9" s="45" t="s">
        <v>6</v>
      </c>
      <c r="C9" s="45"/>
      <c r="D9" s="2"/>
      <c r="E9" s="8" t="s">
        <v>7</v>
      </c>
      <c r="F9" s="37" t="s">
        <v>8</v>
      </c>
      <c r="G9" s="37"/>
      <c r="H9" s="37"/>
      <c r="I9" s="37"/>
      <c r="J9" s="37"/>
      <c r="K9" s="37"/>
      <c r="L9" s="9">
        <v>0</v>
      </c>
      <c r="M9" s="9">
        <v>175</v>
      </c>
      <c r="N9" s="10">
        <f>N8+L9-M9</f>
        <v>1141780946.8</v>
      </c>
    </row>
    <row r="10" spans="6:14" ht="6.75" customHeight="1" hidden="1">
      <c r="F10" s="37"/>
      <c r="G10" s="37"/>
      <c r="H10" s="37"/>
      <c r="I10" s="37"/>
      <c r="J10" s="37"/>
      <c r="K10" s="37"/>
      <c r="N10" s="10">
        <f aca="true" t="shared" si="0" ref="N10:N73">N9+L10-M10</f>
        <v>1141780946.8</v>
      </c>
    </row>
    <row r="11" spans="2:14" ht="15">
      <c r="B11" s="45" t="s">
        <v>9</v>
      </c>
      <c r="C11" s="45"/>
      <c r="D11" s="2"/>
      <c r="E11" s="8" t="s">
        <v>10</v>
      </c>
      <c r="F11" s="37" t="s">
        <v>11</v>
      </c>
      <c r="G11" s="37"/>
      <c r="H11" s="37"/>
      <c r="I11" s="37"/>
      <c r="J11" s="37"/>
      <c r="K11" s="37"/>
      <c r="L11" s="9">
        <v>113985</v>
      </c>
      <c r="M11" s="9">
        <v>0</v>
      </c>
      <c r="N11" s="10">
        <f t="shared" si="0"/>
        <v>1141894931.8</v>
      </c>
    </row>
    <row r="12" spans="6:14" ht="15" customHeight="1">
      <c r="F12" s="37"/>
      <c r="G12" s="37"/>
      <c r="H12" s="37"/>
      <c r="I12" s="37"/>
      <c r="J12" s="37"/>
      <c r="K12" s="37"/>
      <c r="N12" s="10">
        <f t="shared" si="0"/>
        <v>1141894931.8</v>
      </c>
    </row>
    <row r="13" spans="2:14" ht="15">
      <c r="B13" s="45" t="s">
        <v>9</v>
      </c>
      <c r="C13" s="45"/>
      <c r="D13" s="2"/>
      <c r="E13" s="8" t="s">
        <v>10</v>
      </c>
      <c r="F13" s="37" t="s">
        <v>11</v>
      </c>
      <c r="G13" s="37"/>
      <c r="H13" s="37"/>
      <c r="I13" s="37"/>
      <c r="J13" s="37"/>
      <c r="K13" s="37"/>
      <c r="L13" s="9">
        <v>2000</v>
      </c>
      <c r="M13" s="9">
        <v>0</v>
      </c>
      <c r="N13" s="10">
        <f t="shared" si="0"/>
        <v>1141896931.8</v>
      </c>
    </row>
    <row r="14" spans="6:14" ht="15">
      <c r="F14" s="37"/>
      <c r="G14" s="37"/>
      <c r="H14" s="37"/>
      <c r="I14" s="37"/>
      <c r="J14" s="37"/>
      <c r="K14" s="37"/>
      <c r="N14" s="10">
        <f t="shared" si="0"/>
        <v>1141896931.8</v>
      </c>
    </row>
    <row r="15" spans="2:14" ht="15">
      <c r="B15" s="45" t="s">
        <v>9</v>
      </c>
      <c r="C15" s="45"/>
      <c r="D15" s="2"/>
      <c r="E15" s="8" t="s">
        <v>10</v>
      </c>
      <c r="F15" s="37" t="s">
        <v>11</v>
      </c>
      <c r="G15" s="37"/>
      <c r="H15" s="37"/>
      <c r="I15" s="37"/>
      <c r="J15" s="37"/>
      <c r="K15" s="37"/>
      <c r="L15" s="9">
        <v>6700</v>
      </c>
      <c r="M15" s="9">
        <v>0</v>
      </c>
      <c r="N15" s="10">
        <f t="shared" si="0"/>
        <v>1141903631.8</v>
      </c>
    </row>
    <row r="16" spans="6:14" ht="15">
      <c r="F16" s="37"/>
      <c r="G16" s="37"/>
      <c r="H16" s="37"/>
      <c r="I16" s="37"/>
      <c r="J16" s="37"/>
      <c r="K16" s="37"/>
      <c r="N16" s="10">
        <f t="shared" si="0"/>
        <v>1141903631.8</v>
      </c>
    </row>
    <row r="17" spans="2:14" ht="15">
      <c r="B17" s="45" t="s">
        <v>9</v>
      </c>
      <c r="C17" s="45"/>
      <c r="D17" s="2"/>
      <c r="E17" s="8" t="s">
        <v>10</v>
      </c>
      <c r="F17" s="37" t="s">
        <v>11</v>
      </c>
      <c r="G17" s="37"/>
      <c r="H17" s="37"/>
      <c r="I17" s="37"/>
      <c r="J17" s="37"/>
      <c r="K17" s="37"/>
      <c r="L17" s="9">
        <v>38500</v>
      </c>
      <c r="M17" s="9">
        <v>0</v>
      </c>
      <c r="N17" s="10">
        <f t="shared" si="0"/>
        <v>1141942131.8</v>
      </c>
    </row>
    <row r="18" spans="6:14" ht="15">
      <c r="F18" s="37"/>
      <c r="G18" s="37"/>
      <c r="H18" s="37"/>
      <c r="I18" s="37"/>
      <c r="J18" s="37"/>
      <c r="K18" s="37"/>
      <c r="N18" s="10">
        <f t="shared" si="0"/>
        <v>1141942131.8</v>
      </c>
    </row>
    <row r="19" spans="2:14" ht="15">
      <c r="B19" s="45" t="s">
        <v>9</v>
      </c>
      <c r="C19" s="45"/>
      <c r="D19" s="2"/>
      <c r="E19" s="8" t="s">
        <v>10</v>
      </c>
      <c r="F19" s="37" t="s">
        <v>11</v>
      </c>
      <c r="G19" s="37"/>
      <c r="H19" s="37"/>
      <c r="I19" s="37"/>
      <c r="J19" s="37"/>
      <c r="K19" s="37"/>
      <c r="L19" s="9">
        <v>500</v>
      </c>
      <c r="M19" s="9">
        <v>0</v>
      </c>
      <c r="N19" s="10">
        <f t="shared" si="0"/>
        <v>1141942631.8</v>
      </c>
    </row>
    <row r="20" spans="6:14" ht="15">
      <c r="F20" s="37"/>
      <c r="G20" s="37"/>
      <c r="H20" s="37"/>
      <c r="I20" s="37"/>
      <c r="J20" s="37"/>
      <c r="K20" s="37"/>
      <c r="N20" s="10">
        <f t="shared" si="0"/>
        <v>1141942631.8</v>
      </c>
    </row>
    <row r="21" spans="2:14" ht="15">
      <c r="B21" s="45" t="s">
        <v>12</v>
      </c>
      <c r="C21" s="45"/>
      <c r="D21" s="2"/>
      <c r="E21" s="8" t="s">
        <v>13</v>
      </c>
      <c r="F21" s="37" t="s">
        <v>14</v>
      </c>
      <c r="G21" s="37"/>
      <c r="H21" s="37"/>
      <c r="I21" s="37"/>
      <c r="J21" s="37"/>
      <c r="K21" s="37"/>
      <c r="L21" s="9">
        <v>72139.78</v>
      </c>
      <c r="M21" s="9">
        <v>0</v>
      </c>
      <c r="N21" s="10">
        <f t="shared" si="0"/>
        <v>1142014771.58</v>
      </c>
    </row>
    <row r="22" spans="6:14" ht="15">
      <c r="F22" s="37"/>
      <c r="G22" s="37"/>
      <c r="H22" s="37"/>
      <c r="I22" s="37"/>
      <c r="J22" s="37"/>
      <c r="K22" s="37"/>
      <c r="N22" s="10">
        <f t="shared" si="0"/>
        <v>1142014771.58</v>
      </c>
    </row>
    <row r="23" spans="2:14" ht="15">
      <c r="B23" s="45" t="s">
        <v>12</v>
      </c>
      <c r="C23" s="45"/>
      <c r="D23" s="2"/>
      <c r="E23" s="8" t="s">
        <v>13</v>
      </c>
      <c r="F23" s="37" t="s">
        <v>14</v>
      </c>
      <c r="G23" s="37"/>
      <c r="H23" s="37"/>
      <c r="I23" s="37"/>
      <c r="J23" s="37"/>
      <c r="K23" s="37"/>
      <c r="L23" s="9">
        <v>4900</v>
      </c>
      <c r="M23" s="9">
        <v>0</v>
      </c>
      <c r="N23" s="10">
        <f t="shared" si="0"/>
        <v>1142019671.58</v>
      </c>
    </row>
    <row r="24" spans="6:14" ht="15">
      <c r="F24" s="37"/>
      <c r="G24" s="37"/>
      <c r="H24" s="37"/>
      <c r="I24" s="37"/>
      <c r="J24" s="37"/>
      <c r="K24" s="37"/>
      <c r="N24" s="10">
        <f t="shared" si="0"/>
        <v>1142019671.58</v>
      </c>
    </row>
    <row r="25" spans="2:14" ht="15">
      <c r="B25" s="45" t="s">
        <v>15</v>
      </c>
      <c r="C25" s="45"/>
      <c r="D25" s="2"/>
      <c r="E25" s="8" t="s">
        <v>16</v>
      </c>
      <c r="F25" s="37" t="s">
        <v>17</v>
      </c>
      <c r="G25" s="37"/>
      <c r="H25" s="37"/>
      <c r="I25" s="37"/>
      <c r="J25" s="37"/>
      <c r="K25" s="37"/>
      <c r="L25" s="9">
        <v>6928.1</v>
      </c>
      <c r="M25" s="9">
        <v>0</v>
      </c>
      <c r="N25" s="10">
        <f t="shared" si="0"/>
        <v>1142026599.6799998</v>
      </c>
    </row>
    <row r="26" spans="6:14" ht="15">
      <c r="F26" s="37"/>
      <c r="G26" s="37"/>
      <c r="H26" s="37"/>
      <c r="I26" s="37"/>
      <c r="J26" s="37"/>
      <c r="K26" s="37"/>
      <c r="N26" s="10">
        <f t="shared" si="0"/>
        <v>1142026599.6799998</v>
      </c>
    </row>
    <row r="27" spans="2:14" ht="15">
      <c r="B27" s="45" t="s">
        <v>15</v>
      </c>
      <c r="C27" s="45"/>
      <c r="D27" s="2"/>
      <c r="E27" s="8" t="s">
        <v>16</v>
      </c>
      <c r="F27" s="37" t="s">
        <v>17</v>
      </c>
      <c r="G27" s="37"/>
      <c r="H27" s="37"/>
      <c r="I27" s="37"/>
      <c r="J27" s="37"/>
      <c r="K27" s="37"/>
      <c r="L27" s="9">
        <v>56000</v>
      </c>
      <c r="M27" s="9">
        <v>0</v>
      </c>
      <c r="N27" s="10">
        <f t="shared" si="0"/>
        <v>1142082599.6799998</v>
      </c>
    </row>
    <row r="28" spans="6:14" ht="15">
      <c r="F28" s="37"/>
      <c r="G28" s="37"/>
      <c r="H28" s="37"/>
      <c r="I28" s="37"/>
      <c r="J28" s="37"/>
      <c r="K28" s="37"/>
      <c r="N28" s="10">
        <f t="shared" si="0"/>
        <v>1142082599.6799998</v>
      </c>
    </row>
    <row r="29" spans="2:14" ht="15">
      <c r="B29" s="45" t="s">
        <v>15</v>
      </c>
      <c r="C29" s="45"/>
      <c r="D29" s="2"/>
      <c r="E29" s="8" t="s">
        <v>16</v>
      </c>
      <c r="F29" s="37" t="s">
        <v>17</v>
      </c>
      <c r="G29" s="37"/>
      <c r="H29" s="37"/>
      <c r="I29" s="37"/>
      <c r="J29" s="37"/>
      <c r="K29" s="37"/>
      <c r="L29" s="9">
        <v>3500</v>
      </c>
      <c r="M29" s="9">
        <v>0</v>
      </c>
      <c r="N29" s="10">
        <f t="shared" si="0"/>
        <v>1142086099.6799998</v>
      </c>
    </row>
    <row r="30" spans="6:14" ht="15">
      <c r="F30" s="37"/>
      <c r="G30" s="37"/>
      <c r="H30" s="37"/>
      <c r="I30" s="37"/>
      <c r="J30" s="37"/>
      <c r="K30" s="37"/>
      <c r="N30" s="10">
        <f t="shared" si="0"/>
        <v>1142086099.6799998</v>
      </c>
    </row>
    <row r="31" spans="2:14" ht="15">
      <c r="B31" s="45" t="s">
        <v>15</v>
      </c>
      <c r="C31" s="45"/>
      <c r="D31" s="2"/>
      <c r="E31" s="8" t="s">
        <v>16</v>
      </c>
      <c r="F31" s="37" t="s">
        <v>17</v>
      </c>
      <c r="G31" s="37"/>
      <c r="H31" s="37"/>
      <c r="I31" s="37"/>
      <c r="J31" s="37"/>
      <c r="K31" s="37"/>
      <c r="L31" s="9">
        <v>2000</v>
      </c>
      <c r="M31" s="9">
        <v>0</v>
      </c>
      <c r="N31" s="10">
        <f t="shared" si="0"/>
        <v>1142088099.6799998</v>
      </c>
    </row>
    <row r="32" spans="6:14" ht="15">
      <c r="F32" s="37"/>
      <c r="G32" s="37"/>
      <c r="H32" s="37"/>
      <c r="I32" s="37"/>
      <c r="J32" s="37"/>
      <c r="K32" s="37"/>
      <c r="N32" s="10">
        <f t="shared" si="0"/>
        <v>1142088099.6799998</v>
      </c>
    </row>
    <row r="33" spans="2:14" ht="15">
      <c r="B33" s="45" t="s">
        <v>18</v>
      </c>
      <c r="C33" s="45"/>
      <c r="D33" s="2"/>
      <c r="E33" s="8" t="s">
        <v>19</v>
      </c>
      <c r="F33" s="37" t="s">
        <v>20</v>
      </c>
      <c r="G33" s="37"/>
      <c r="H33" s="37"/>
      <c r="I33" s="37"/>
      <c r="J33" s="37"/>
      <c r="K33" s="37"/>
      <c r="L33" s="9">
        <v>73939.56</v>
      </c>
      <c r="M33" s="9">
        <v>0</v>
      </c>
      <c r="N33" s="10">
        <f t="shared" si="0"/>
        <v>1142162039.2399998</v>
      </c>
    </row>
    <row r="34" spans="6:14" ht="15">
      <c r="F34" s="37"/>
      <c r="G34" s="37"/>
      <c r="H34" s="37"/>
      <c r="I34" s="37"/>
      <c r="J34" s="37"/>
      <c r="K34" s="37"/>
      <c r="N34" s="10">
        <f t="shared" si="0"/>
        <v>1142162039.2399998</v>
      </c>
    </row>
    <row r="35" spans="2:14" ht="15">
      <c r="B35" s="45" t="s">
        <v>18</v>
      </c>
      <c r="C35" s="45"/>
      <c r="D35" s="2"/>
      <c r="E35" s="8" t="s">
        <v>19</v>
      </c>
      <c r="F35" s="37" t="s">
        <v>20</v>
      </c>
      <c r="G35" s="37"/>
      <c r="H35" s="37"/>
      <c r="I35" s="37"/>
      <c r="J35" s="37"/>
      <c r="K35" s="37"/>
      <c r="L35" s="9">
        <v>298593.75</v>
      </c>
      <c r="M35" s="9">
        <v>0</v>
      </c>
      <c r="N35" s="10">
        <f t="shared" si="0"/>
        <v>1142460632.9899998</v>
      </c>
    </row>
    <row r="36" spans="6:14" ht="15">
      <c r="F36" s="37"/>
      <c r="G36" s="37"/>
      <c r="H36" s="37"/>
      <c r="I36" s="37"/>
      <c r="J36" s="37"/>
      <c r="K36" s="37"/>
      <c r="N36" s="10">
        <f t="shared" si="0"/>
        <v>1142460632.9899998</v>
      </c>
    </row>
    <row r="37" spans="2:14" ht="15">
      <c r="B37" s="45" t="s">
        <v>18</v>
      </c>
      <c r="C37" s="45"/>
      <c r="D37" s="2"/>
      <c r="E37" s="8" t="s">
        <v>19</v>
      </c>
      <c r="F37" s="37" t="s">
        <v>20</v>
      </c>
      <c r="G37" s="37"/>
      <c r="H37" s="37"/>
      <c r="I37" s="37"/>
      <c r="J37" s="37"/>
      <c r="K37" s="37"/>
      <c r="L37" s="9">
        <v>2100</v>
      </c>
      <c r="M37" s="9">
        <v>0</v>
      </c>
      <c r="N37" s="10">
        <f t="shared" si="0"/>
        <v>1142462732.9899998</v>
      </c>
    </row>
    <row r="38" spans="6:14" ht="15">
      <c r="F38" s="37"/>
      <c r="G38" s="37"/>
      <c r="H38" s="37"/>
      <c r="I38" s="37"/>
      <c r="J38" s="37"/>
      <c r="K38" s="37"/>
      <c r="N38" s="10">
        <f t="shared" si="0"/>
        <v>1142462732.9899998</v>
      </c>
    </row>
    <row r="39" spans="2:14" ht="15">
      <c r="B39" s="45" t="s">
        <v>18</v>
      </c>
      <c r="C39" s="45"/>
      <c r="D39" s="2"/>
      <c r="E39" s="8" t="s">
        <v>19</v>
      </c>
      <c r="F39" s="37" t="s">
        <v>20</v>
      </c>
      <c r="G39" s="37"/>
      <c r="H39" s="37"/>
      <c r="I39" s="37"/>
      <c r="J39" s="37"/>
      <c r="K39" s="37"/>
      <c r="L39" s="9">
        <v>9100</v>
      </c>
      <c r="M39" s="9">
        <v>0</v>
      </c>
      <c r="N39" s="10">
        <f t="shared" si="0"/>
        <v>1142471832.9899998</v>
      </c>
    </row>
    <row r="40" spans="6:14" ht="15">
      <c r="F40" s="37"/>
      <c r="G40" s="37"/>
      <c r="H40" s="37"/>
      <c r="I40" s="37"/>
      <c r="J40" s="37"/>
      <c r="K40" s="37"/>
      <c r="N40" s="10">
        <f t="shared" si="0"/>
        <v>1142471832.9899998</v>
      </c>
    </row>
    <row r="41" spans="2:14" ht="15">
      <c r="B41" s="45" t="s">
        <v>21</v>
      </c>
      <c r="C41" s="45"/>
      <c r="D41" s="2"/>
      <c r="E41" s="8" t="s">
        <v>22</v>
      </c>
      <c r="F41" s="37" t="s">
        <v>23</v>
      </c>
      <c r="G41" s="37"/>
      <c r="H41" s="37"/>
      <c r="I41" s="37"/>
      <c r="J41" s="37"/>
      <c r="K41" s="37"/>
      <c r="L41" s="9">
        <v>24336</v>
      </c>
      <c r="M41" s="9">
        <v>0</v>
      </c>
      <c r="N41" s="10">
        <f t="shared" si="0"/>
        <v>1142496168.9899998</v>
      </c>
    </row>
    <row r="42" spans="6:14" ht="15">
      <c r="F42" s="37"/>
      <c r="G42" s="37"/>
      <c r="H42" s="37"/>
      <c r="I42" s="37"/>
      <c r="J42" s="37"/>
      <c r="K42" s="37"/>
      <c r="N42" s="10">
        <f t="shared" si="0"/>
        <v>1142496168.9899998</v>
      </c>
    </row>
    <row r="43" spans="2:14" ht="15">
      <c r="B43" s="45" t="s">
        <v>24</v>
      </c>
      <c r="C43" s="45"/>
      <c r="D43" s="2"/>
      <c r="E43" s="8" t="s">
        <v>25</v>
      </c>
      <c r="F43" s="37" t="s">
        <v>26</v>
      </c>
      <c r="G43" s="37"/>
      <c r="H43" s="37"/>
      <c r="I43" s="37"/>
      <c r="J43" s="37"/>
      <c r="K43" s="37"/>
      <c r="L43" s="9">
        <v>30150</v>
      </c>
      <c r="M43" s="9">
        <v>0</v>
      </c>
      <c r="N43" s="10">
        <f t="shared" si="0"/>
        <v>1142526318.9899998</v>
      </c>
    </row>
    <row r="44" spans="6:14" ht="15">
      <c r="F44" s="37"/>
      <c r="G44" s="37"/>
      <c r="H44" s="37"/>
      <c r="I44" s="37"/>
      <c r="J44" s="37"/>
      <c r="K44" s="37"/>
      <c r="N44" s="10">
        <f t="shared" si="0"/>
        <v>1142526318.9899998</v>
      </c>
    </row>
    <row r="45" spans="2:14" ht="15">
      <c r="B45" s="45" t="s">
        <v>24</v>
      </c>
      <c r="C45" s="45"/>
      <c r="D45" s="2"/>
      <c r="E45" s="8" t="s">
        <v>25</v>
      </c>
      <c r="F45" s="37" t="s">
        <v>26</v>
      </c>
      <c r="G45" s="37"/>
      <c r="H45" s="37"/>
      <c r="I45" s="37"/>
      <c r="J45" s="37"/>
      <c r="K45" s="37"/>
      <c r="L45" s="9">
        <v>8400</v>
      </c>
      <c r="M45" s="9">
        <v>0</v>
      </c>
      <c r="N45" s="10">
        <f t="shared" si="0"/>
        <v>1142534718.9899998</v>
      </c>
    </row>
    <row r="46" spans="6:14" ht="15">
      <c r="F46" s="37"/>
      <c r="G46" s="37"/>
      <c r="H46" s="37"/>
      <c r="I46" s="37"/>
      <c r="J46" s="37"/>
      <c r="K46" s="37"/>
      <c r="N46" s="10">
        <f t="shared" si="0"/>
        <v>1142534718.9899998</v>
      </c>
    </row>
    <row r="47" spans="2:14" ht="15">
      <c r="B47" s="45" t="s">
        <v>27</v>
      </c>
      <c r="C47" s="45"/>
      <c r="D47" s="2"/>
      <c r="E47" s="8" t="s">
        <v>28</v>
      </c>
      <c r="F47" s="37" t="s">
        <v>29</v>
      </c>
      <c r="G47" s="37"/>
      <c r="H47" s="37"/>
      <c r="I47" s="37"/>
      <c r="J47" s="37"/>
      <c r="K47" s="37"/>
      <c r="L47" s="9">
        <v>153576.31</v>
      </c>
      <c r="M47" s="9">
        <v>0</v>
      </c>
      <c r="N47" s="10">
        <f t="shared" si="0"/>
        <v>1142688295.2999997</v>
      </c>
    </row>
    <row r="48" spans="6:14" ht="15">
      <c r="F48" s="37"/>
      <c r="G48" s="37"/>
      <c r="H48" s="37"/>
      <c r="I48" s="37"/>
      <c r="J48" s="37"/>
      <c r="K48" s="37"/>
      <c r="N48" s="10">
        <f t="shared" si="0"/>
        <v>1142688295.2999997</v>
      </c>
    </row>
    <row r="49" spans="2:14" ht="15">
      <c r="B49" s="45" t="s">
        <v>27</v>
      </c>
      <c r="C49" s="45"/>
      <c r="D49" s="2"/>
      <c r="E49" s="8" t="s">
        <v>28</v>
      </c>
      <c r="F49" s="37" t="s">
        <v>29</v>
      </c>
      <c r="G49" s="37"/>
      <c r="H49" s="37"/>
      <c r="I49" s="37"/>
      <c r="J49" s="37"/>
      <c r="K49" s="37"/>
      <c r="L49" s="9">
        <v>1000</v>
      </c>
      <c r="M49" s="9">
        <v>0</v>
      </c>
      <c r="N49" s="10">
        <f t="shared" si="0"/>
        <v>1142689295.2999997</v>
      </c>
    </row>
    <row r="50" spans="6:14" ht="15">
      <c r="F50" s="37"/>
      <c r="G50" s="37"/>
      <c r="H50" s="37"/>
      <c r="I50" s="37"/>
      <c r="J50" s="37"/>
      <c r="K50" s="37"/>
      <c r="N50" s="10">
        <f t="shared" si="0"/>
        <v>1142689295.2999997</v>
      </c>
    </row>
    <row r="51" spans="2:14" ht="15">
      <c r="B51" s="45" t="s">
        <v>27</v>
      </c>
      <c r="C51" s="45"/>
      <c r="D51" s="2"/>
      <c r="E51" s="8" t="s">
        <v>28</v>
      </c>
      <c r="F51" s="37" t="s">
        <v>29</v>
      </c>
      <c r="G51" s="37"/>
      <c r="H51" s="37"/>
      <c r="I51" s="37"/>
      <c r="J51" s="37"/>
      <c r="K51" s="37"/>
      <c r="L51" s="9">
        <v>5400</v>
      </c>
      <c r="M51" s="9">
        <v>0</v>
      </c>
      <c r="N51" s="10">
        <f t="shared" si="0"/>
        <v>1142694695.2999997</v>
      </c>
    </row>
    <row r="52" spans="6:14" ht="15">
      <c r="F52" s="37"/>
      <c r="G52" s="37"/>
      <c r="H52" s="37"/>
      <c r="I52" s="37"/>
      <c r="J52" s="37"/>
      <c r="K52" s="37"/>
      <c r="N52" s="10">
        <f t="shared" si="0"/>
        <v>1142694695.2999997</v>
      </c>
    </row>
    <row r="53" spans="2:14" ht="15">
      <c r="B53" s="45" t="s">
        <v>27</v>
      </c>
      <c r="C53" s="45"/>
      <c r="D53" s="2"/>
      <c r="E53" s="8" t="s">
        <v>28</v>
      </c>
      <c r="F53" s="37" t="s">
        <v>29</v>
      </c>
      <c r="G53" s="37"/>
      <c r="H53" s="37"/>
      <c r="I53" s="37"/>
      <c r="J53" s="37"/>
      <c r="K53" s="37"/>
      <c r="L53" s="9">
        <v>60118.88</v>
      </c>
      <c r="M53" s="9">
        <v>0</v>
      </c>
      <c r="N53" s="10">
        <f t="shared" si="0"/>
        <v>1142754814.1799998</v>
      </c>
    </row>
    <row r="54" spans="6:14" ht="15">
      <c r="F54" s="37"/>
      <c r="G54" s="37"/>
      <c r="H54" s="37"/>
      <c r="I54" s="37"/>
      <c r="J54" s="37"/>
      <c r="K54" s="37"/>
      <c r="N54" s="10">
        <f t="shared" si="0"/>
        <v>1142754814.1799998</v>
      </c>
    </row>
    <row r="55" spans="2:14" ht="15">
      <c r="B55" s="45" t="s">
        <v>30</v>
      </c>
      <c r="C55" s="45"/>
      <c r="D55" s="2"/>
      <c r="E55" s="8" t="s">
        <v>31</v>
      </c>
      <c r="F55" s="37" t="s">
        <v>32</v>
      </c>
      <c r="G55" s="37"/>
      <c r="H55" s="37"/>
      <c r="I55" s="37"/>
      <c r="J55" s="37"/>
      <c r="K55" s="37"/>
      <c r="L55" s="9">
        <v>264393.99</v>
      </c>
      <c r="M55" s="9">
        <v>0</v>
      </c>
      <c r="N55" s="10">
        <f t="shared" si="0"/>
        <v>1143019208.1699998</v>
      </c>
    </row>
    <row r="56" spans="6:14" ht="15">
      <c r="F56" s="37"/>
      <c r="G56" s="37"/>
      <c r="H56" s="37"/>
      <c r="I56" s="37"/>
      <c r="J56" s="37"/>
      <c r="K56" s="37"/>
      <c r="N56" s="10">
        <f t="shared" si="0"/>
        <v>1143019208.1699998</v>
      </c>
    </row>
    <row r="57" spans="2:14" ht="15">
      <c r="B57" s="45" t="s">
        <v>30</v>
      </c>
      <c r="C57" s="45"/>
      <c r="D57" s="2"/>
      <c r="E57" s="8" t="s">
        <v>31</v>
      </c>
      <c r="F57" s="37" t="s">
        <v>32</v>
      </c>
      <c r="G57" s="37"/>
      <c r="H57" s="37"/>
      <c r="I57" s="37"/>
      <c r="J57" s="37"/>
      <c r="K57" s="37"/>
      <c r="L57" s="9">
        <v>1200</v>
      </c>
      <c r="M57" s="9">
        <v>0</v>
      </c>
      <c r="N57" s="10">
        <f t="shared" si="0"/>
        <v>1143020408.1699998</v>
      </c>
    </row>
    <row r="58" spans="6:14" ht="15">
      <c r="F58" s="37"/>
      <c r="G58" s="37"/>
      <c r="H58" s="37"/>
      <c r="I58" s="37"/>
      <c r="J58" s="37"/>
      <c r="K58" s="37"/>
      <c r="N58" s="10">
        <f t="shared" si="0"/>
        <v>1143020408.1699998</v>
      </c>
    </row>
    <row r="59" spans="2:14" ht="15">
      <c r="B59" s="45" t="s">
        <v>33</v>
      </c>
      <c r="C59" s="45"/>
      <c r="D59" s="2"/>
      <c r="E59" s="8" t="s">
        <v>34</v>
      </c>
      <c r="F59" s="37" t="s">
        <v>35</v>
      </c>
      <c r="G59" s="37"/>
      <c r="H59" s="37"/>
      <c r="I59" s="37"/>
      <c r="J59" s="37"/>
      <c r="K59" s="37"/>
      <c r="L59" s="9">
        <v>55633.56</v>
      </c>
      <c r="M59" s="9">
        <v>0</v>
      </c>
      <c r="N59" s="10">
        <f t="shared" si="0"/>
        <v>1143076041.7299998</v>
      </c>
    </row>
    <row r="60" spans="6:14" ht="15">
      <c r="F60" s="37"/>
      <c r="G60" s="37"/>
      <c r="H60" s="37"/>
      <c r="I60" s="37"/>
      <c r="J60" s="37"/>
      <c r="K60" s="37"/>
      <c r="N60" s="10">
        <f t="shared" si="0"/>
        <v>1143076041.7299998</v>
      </c>
    </row>
    <row r="61" spans="2:14" ht="15">
      <c r="B61" s="45" t="s">
        <v>33</v>
      </c>
      <c r="C61" s="45"/>
      <c r="D61" s="2"/>
      <c r="E61" s="8" t="s">
        <v>34</v>
      </c>
      <c r="F61" s="37" t="s">
        <v>35</v>
      </c>
      <c r="G61" s="37"/>
      <c r="H61" s="37"/>
      <c r="I61" s="37"/>
      <c r="J61" s="37"/>
      <c r="K61" s="37"/>
      <c r="L61" s="9">
        <v>673749.38</v>
      </c>
      <c r="M61" s="9">
        <v>0</v>
      </c>
      <c r="N61" s="10">
        <f t="shared" si="0"/>
        <v>1143749791.11</v>
      </c>
    </row>
    <row r="62" spans="6:14" ht="15">
      <c r="F62" s="37"/>
      <c r="G62" s="37"/>
      <c r="H62" s="37"/>
      <c r="I62" s="37"/>
      <c r="J62" s="37"/>
      <c r="K62" s="37"/>
      <c r="N62" s="10">
        <f t="shared" si="0"/>
        <v>1143749791.11</v>
      </c>
    </row>
    <row r="63" spans="2:14" ht="15">
      <c r="B63" s="45" t="s">
        <v>33</v>
      </c>
      <c r="C63" s="45"/>
      <c r="D63" s="2"/>
      <c r="E63" s="8" t="s">
        <v>34</v>
      </c>
      <c r="F63" s="37" t="s">
        <v>35</v>
      </c>
      <c r="G63" s="37"/>
      <c r="H63" s="37"/>
      <c r="I63" s="37"/>
      <c r="J63" s="37"/>
      <c r="K63" s="37"/>
      <c r="L63" s="9">
        <v>69418.88</v>
      </c>
      <c r="M63" s="9">
        <v>0</v>
      </c>
      <c r="N63" s="10">
        <f t="shared" si="0"/>
        <v>1143819209.99</v>
      </c>
    </row>
    <row r="64" spans="6:14" ht="15">
      <c r="F64" s="37"/>
      <c r="G64" s="37"/>
      <c r="H64" s="37"/>
      <c r="I64" s="37"/>
      <c r="J64" s="37"/>
      <c r="K64" s="37"/>
      <c r="N64" s="10">
        <f t="shared" si="0"/>
        <v>1143819209.99</v>
      </c>
    </row>
    <row r="65" spans="2:14" ht="15">
      <c r="B65" s="45" t="s">
        <v>33</v>
      </c>
      <c r="C65" s="45"/>
      <c r="D65" s="2"/>
      <c r="E65" s="8" t="s">
        <v>34</v>
      </c>
      <c r="F65" s="37" t="s">
        <v>36</v>
      </c>
      <c r="G65" s="37"/>
      <c r="H65" s="37"/>
      <c r="I65" s="37"/>
      <c r="J65" s="37"/>
      <c r="K65" s="37"/>
      <c r="L65" s="9">
        <v>2000</v>
      </c>
      <c r="M65" s="9">
        <v>0</v>
      </c>
      <c r="N65" s="10">
        <f t="shared" si="0"/>
        <v>1143821209.99</v>
      </c>
    </row>
    <row r="66" spans="2:14" ht="15">
      <c r="B66" s="45" t="s">
        <v>37</v>
      </c>
      <c r="C66" s="45"/>
      <c r="D66" s="2"/>
      <c r="E66" s="8" t="s">
        <v>38</v>
      </c>
      <c r="F66" s="37" t="s">
        <v>39</v>
      </c>
      <c r="G66" s="37"/>
      <c r="H66" s="37"/>
      <c r="I66" s="37"/>
      <c r="J66" s="37"/>
      <c r="K66" s="37"/>
      <c r="L66" s="9">
        <v>750</v>
      </c>
      <c r="M66" s="9">
        <v>0</v>
      </c>
      <c r="N66" s="10">
        <f t="shared" si="0"/>
        <v>1143821959.99</v>
      </c>
    </row>
    <row r="67" spans="6:14" ht="15">
      <c r="F67" s="37"/>
      <c r="G67" s="37"/>
      <c r="H67" s="37"/>
      <c r="I67" s="37"/>
      <c r="J67" s="37"/>
      <c r="K67" s="37"/>
      <c r="N67" s="10">
        <f t="shared" si="0"/>
        <v>1143821959.99</v>
      </c>
    </row>
    <row r="68" spans="2:14" ht="15">
      <c r="B68" s="45" t="s">
        <v>40</v>
      </c>
      <c r="C68" s="45"/>
      <c r="D68" s="2"/>
      <c r="E68" s="8" t="s">
        <v>41</v>
      </c>
      <c r="F68" s="37" t="s">
        <v>42</v>
      </c>
      <c r="G68" s="37"/>
      <c r="H68" s="37"/>
      <c r="I68" s="37"/>
      <c r="J68" s="37"/>
      <c r="K68" s="37"/>
      <c r="L68" s="9">
        <v>276457</v>
      </c>
      <c r="M68" s="9">
        <v>0</v>
      </c>
      <c r="N68" s="10">
        <f t="shared" si="0"/>
        <v>1144098416.99</v>
      </c>
    </row>
    <row r="69" spans="6:14" ht="15">
      <c r="F69" s="37"/>
      <c r="G69" s="37"/>
      <c r="H69" s="37"/>
      <c r="I69" s="37"/>
      <c r="J69" s="37"/>
      <c r="K69" s="37"/>
      <c r="N69" s="10">
        <f t="shared" si="0"/>
        <v>1144098416.99</v>
      </c>
    </row>
    <row r="70" spans="2:14" ht="15">
      <c r="B70" s="45" t="s">
        <v>40</v>
      </c>
      <c r="C70" s="45"/>
      <c r="D70" s="2"/>
      <c r="E70" s="8" t="s">
        <v>41</v>
      </c>
      <c r="F70" s="37" t="s">
        <v>42</v>
      </c>
      <c r="G70" s="37"/>
      <c r="H70" s="37"/>
      <c r="I70" s="37"/>
      <c r="J70" s="37"/>
      <c r="K70" s="37"/>
      <c r="L70" s="9">
        <v>125507.34</v>
      </c>
      <c r="M70" s="9">
        <v>0</v>
      </c>
      <c r="N70" s="10">
        <f t="shared" si="0"/>
        <v>1144223924.33</v>
      </c>
    </row>
    <row r="71" spans="6:14" ht="15">
      <c r="F71" s="37"/>
      <c r="G71" s="37"/>
      <c r="H71" s="37"/>
      <c r="I71" s="37"/>
      <c r="J71" s="37"/>
      <c r="K71" s="37"/>
      <c r="N71" s="10">
        <f t="shared" si="0"/>
        <v>1144223924.33</v>
      </c>
    </row>
    <row r="72" spans="2:14" ht="15">
      <c r="B72" s="45" t="s">
        <v>40</v>
      </c>
      <c r="C72" s="45"/>
      <c r="D72" s="2"/>
      <c r="E72" s="8" t="s">
        <v>41</v>
      </c>
      <c r="F72" s="37" t="s">
        <v>42</v>
      </c>
      <c r="G72" s="37"/>
      <c r="H72" s="37"/>
      <c r="I72" s="37"/>
      <c r="J72" s="37"/>
      <c r="K72" s="37"/>
      <c r="L72" s="9">
        <v>37905.51</v>
      </c>
      <c r="M72" s="9">
        <v>0</v>
      </c>
      <c r="N72" s="10">
        <f t="shared" si="0"/>
        <v>1144261829.84</v>
      </c>
    </row>
    <row r="73" spans="6:14" ht="15">
      <c r="F73" s="37"/>
      <c r="G73" s="37"/>
      <c r="H73" s="37"/>
      <c r="I73" s="37"/>
      <c r="J73" s="37"/>
      <c r="K73" s="37"/>
      <c r="N73" s="10">
        <f t="shared" si="0"/>
        <v>1144261829.84</v>
      </c>
    </row>
    <row r="74" spans="2:14" ht="15">
      <c r="B74" s="45" t="s">
        <v>40</v>
      </c>
      <c r="C74" s="45"/>
      <c r="D74" s="2"/>
      <c r="E74" s="8" t="s">
        <v>41</v>
      </c>
      <c r="F74" s="37" t="s">
        <v>42</v>
      </c>
      <c r="G74" s="37"/>
      <c r="H74" s="37"/>
      <c r="I74" s="37"/>
      <c r="J74" s="37"/>
      <c r="K74" s="37"/>
      <c r="L74" s="9">
        <v>54000</v>
      </c>
      <c r="M74" s="9">
        <v>0</v>
      </c>
      <c r="N74" s="10">
        <f aca="true" t="shared" si="1" ref="N74:N137">N73+L74-M74</f>
        <v>1144315829.84</v>
      </c>
    </row>
    <row r="75" spans="6:14" ht="15">
      <c r="F75" s="37"/>
      <c r="G75" s="37"/>
      <c r="H75" s="37"/>
      <c r="I75" s="37"/>
      <c r="J75" s="37"/>
      <c r="K75" s="37"/>
      <c r="N75" s="10">
        <f t="shared" si="1"/>
        <v>1144315829.84</v>
      </c>
    </row>
    <row r="76" spans="2:14" ht="15">
      <c r="B76" s="45" t="s">
        <v>43</v>
      </c>
      <c r="C76" s="45"/>
      <c r="D76" s="2"/>
      <c r="E76" s="8" t="s">
        <v>44</v>
      </c>
      <c r="F76" s="37" t="s">
        <v>45</v>
      </c>
      <c r="G76" s="37"/>
      <c r="H76" s="37"/>
      <c r="I76" s="37"/>
      <c r="J76" s="37"/>
      <c r="K76" s="37"/>
      <c r="L76" s="9">
        <v>111686.93</v>
      </c>
      <c r="M76" s="9">
        <v>0</v>
      </c>
      <c r="N76" s="10">
        <f t="shared" si="1"/>
        <v>1144427516.77</v>
      </c>
    </row>
    <row r="77" spans="6:14" ht="15">
      <c r="F77" s="37"/>
      <c r="G77" s="37"/>
      <c r="H77" s="37"/>
      <c r="I77" s="37"/>
      <c r="J77" s="37"/>
      <c r="K77" s="37"/>
      <c r="N77" s="10">
        <f t="shared" si="1"/>
        <v>1144427516.77</v>
      </c>
    </row>
    <row r="78" spans="2:14" ht="15">
      <c r="B78" s="45" t="s">
        <v>43</v>
      </c>
      <c r="C78" s="45"/>
      <c r="D78" s="2"/>
      <c r="E78" s="8" t="s">
        <v>44</v>
      </c>
      <c r="F78" s="37" t="s">
        <v>45</v>
      </c>
      <c r="G78" s="37"/>
      <c r="H78" s="37"/>
      <c r="I78" s="37"/>
      <c r="J78" s="37"/>
      <c r="K78" s="37"/>
      <c r="L78" s="9">
        <v>56826.53</v>
      </c>
      <c r="M78" s="9">
        <v>0</v>
      </c>
      <c r="N78" s="10">
        <f t="shared" si="1"/>
        <v>1144484343.3</v>
      </c>
    </row>
    <row r="79" spans="6:14" ht="15">
      <c r="F79" s="37"/>
      <c r="G79" s="37"/>
      <c r="H79" s="37"/>
      <c r="I79" s="37"/>
      <c r="J79" s="37"/>
      <c r="K79" s="37"/>
      <c r="N79" s="10">
        <f t="shared" si="1"/>
        <v>1144484343.3</v>
      </c>
    </row>
    <row r="80" spans="2:14" ht="15">
      <c r="B80" s="45" t="s">
        <v>46</v>
      </c>
      <c r="C80" s="45"/>
      <c r="D80" s="2"/>
      <c r="E80" s="8" t="s">
        <v>47</v>
      </c>
      <c r="F80" s="37" t="s">
        <v>48</v>
      </c>
      <c r="G80" s="37"/>
      <c r="H80" s="37"/>
      <c r="I80" s="37"/>
      <c r="J80" s="37"/>
      <c r="K80" s="37"/>
      <c r="L80" s="9">
        <v>100000</v>
      </c>
      <c r="M80" s="9">
        <v>0</v>
      </c>
      <c r="N80" s="10">
        <f t="shared" si="1"/>
        <v>1144584343.3</v>
      </c>
    </row>
    <row r="81" spans="6:14" ht="15">
      <c r="F81" s="37"/>
      <c r="G81" s="37"/>
      <c r="H81" s="37"/>
      <c r="I81" s="37"/>
      <c r="J81" s="37"/>
      <c r="K81" s="37"/>
      <c r="N81" s="10">
        <f t="shared" si="1"/>
        <v>1144584343.3</v>
      </c>
    </row>
    <row r="82" spans="2:14" ht="15">
      <c r="B82" s="45" t="s">
        <v>46</v>
      </c>
      <c r="C82" s="45"/>
      <c r="D82" s="2"/>
      <c r="E82" s="8" t="s">
        <v>47</v>
      </c>
      <c r="F82" s="37" t="s">
        <v>48</v>
      </c>
      <c r="G82" s="37"/>
      <c r="H82" s="37"/>
      <c r="I82" s="37"/>
      <c r="J82" s="37"/>
      <c r="K82" s="37"/>
      <c r="L82" s="9">
        <v>2700</v>
      </c>
      <c r="M82" s="9">
        <v>0</v>
      </c>
      <c r="N82" s="10">
        <f t="shared" si="1"/>
        <v>1144587043.3</v>
      </c>
    </row>
    <row r="83" spans="6:14" ht="15">
      <c r="F83" s="37"/>
      <c r="G83" s="37"/>
      <c r="H83" s="37"/>
      <c r="I83" s="37"/>
      <c r="J83" s="37"/>
      <c r="K83" s="37"/>
      <c r="N83" s="10">
        <f t="shared" si="1"/>
        <v>1144587043.3</v>
      </c>
    </row>
    <row r="84" spans="2:14" ht="15">
      <c r="B84" s="45" t="s">
        <v>49</v>
      </c>
      <c r="C84" s="45"/>
      <c r="D84" s="2"/>
      <c r="E84" s="8" t="s">
        <v>50</v>
      </c>
      <c r="F84" s="37" t="s">
        <v>51</v>
      </c>
      <c r="G84" s="37"/>
      <c r="H84" s="37"/>
      <c r="I84" s="37"/>
      <c r="J84" s="37"/>
      <c r="K84" s="37"/>
      <c r="L84" s="9">
        <v>94570</v>
      </c>
      <c r="M84" s="9">
        <v>0</v>
      </c>
      <c r="N84" s="10">
        <f t="shared" si="1"/>
        <v>1144681613.3</v>
      </c>
    </row>
    <row r="85" spans="6:14" ht="15">
      <c r="F85" s="37"/>
      <c r="G85" s="37"/>
      <c r="H85" s="37"/>
      <c r="I85" s="37"/>
      <c r="J85" s="37"/>
      <c r="K85" s="37"/>
      <c r="N85" s="10">
        <f t="shared" si="1"/>
        <v>1144681613.3</v>
      </c>
    </row>
    <row r="86" spans="2:14" ht="15">
      <c r="B86" s="45" t="s">
        <v>49</v>
      </c>
      <c r="C86" s="45"/>
      <c r="D86" s="2"/>
      <c r="E86" s="8" t="s">
        <v>50</v>
      </c>
      <c r="F86" s="37" t="s">
        <v>51</v>
      </c>
      <c r="G86" s="37"/>
      <c r="H86" s="37"/>
      <c r="I86" s="37"/>
      <c r="J86" s="37"/>
      <c r="K86" s="37"/>
      <c r="L86" s="9">
        <v>100000</v>
      </c>
      <c r="M86" s="9">
        <v>0</v>
      </c>
      <c r="N86" s="10">
        <f t="shared" si="1"/>
        <v>1144781613.3</v>
      </c>
    </row>
    <row r="87" spans="6:14" ht="15">
      <c r="F87" s="37"/>
      <c r="G87" s="37"/>
      <c r="H87" s="37"/>
      <c r="I87" s="37"/>
      <c r="J87" s="37"/>
      <c r="K87" s="37"/>
      <c r="N87" s="10">
        <f t="shared" si="1"/>
        <v>1144781613.3</v>
      </c>
    </row>
    <row r="88" spans="2:14" ht="15">
      <c r="B88" s="45" t="s">
        <v>49</v>
      </c>
      <c r="C88" s="45"/>
      <c r="D88" s="2"/>
      <c r="E88" s="8" t="s">
        <v>50</v>
      </c>
      <c r="F88" s="37" t="s">
        <v>51</v>
      </c>
      <c r="G88" s="37"/>
      <c r="H88" s="37"/>
      <c r="I88" s="37"/>
      <c r="J88" s="37"/>
      <c r="K88" s="37"/>
      <c r="L88" s="9">
        <v>7000</v>
      </c>
      <c r="M88" s="9">
        <v>0</v>
      </c>
      <c r="N88" s="10">
        <f t="shared" si="1"/>
        <v>1144788613.3</v>
      </c>
    </row>
    <row r="89" spans="6:14" ht="15">
      <c r="F89" s="37"/>
      <c r="G89" s="37"/>
      <c r="H89" s="37"/>
      <c r="I89" s="37"/>
      <c r="J89" s="37"/>
      <c r="K89" s="37"/>
      <c r="N89" s="10">
        <f t="shared" si="1"/>
        <v>1144788613.3</v>
      </c>
    </row>
    <row r="90" spans="2:14" ht="15">
      <c r="B90" s="45" t="s">
        <v>52</v>
      </c>
      <c r="C90" s="45"/>
      <c r="D90" s="2"/>
      <c r="E90" s="8" t="s">
        <v>53</v>
      </c>
      <c r="F90" s="37" t="s">
        <v>54</v>
      </c>
      <c r="G90" s="37"/>
      <c r="H90" s="37"/>
      <c r="I90" s="37"/>
      <c r="J90" s="37"/>
      <c r="K90" s="37"/>
      <c r="L90" s="9">
        <v>47886.87</v>
      </c>
      <c r="M90" s="9">
        <v>0</v>
      </c>
      <c r="N90" s="10">
        <f t="shared" si="1"/>
        <v>1144836500.1699998</v>
      </c>
    </row>
    <row r="91" spans="6:14" ht="15">
      <c r="F91" s="37"/>
      <c r="G91" s="37"/>
      <c r="H91" s="37"/>
      <c r="I91" s="37"/>
      <c r="J91" s="37"/>
      <c r="K91" s="37"/>
      <c r="N91" s="10">
        <f t="shared" si="1"/>
        <v>1144836500.1699998</v>
      </c>
    </row>
    <row r="92" spans="2:14" ht="15">
      <c r="B92" s="45" t="s">
        <v>52</v>
      </c>
      <c r="C92" s="45"/>
      <c r="D92" s="2"/>
      <c r="E92" s="8" t="s">
        <v>53</v>
      </c>
      <c r="F92" s="37" t="s">
        <v>54</v>
      </c>
      <c r="G92" s="37"/>
      <c r="H92" s="37"/>
      <c r="I92" s="37"/>
      <c r="J92" s="37"/>
      <c r="K92" s="37"/>
      <c r="L92" s="9">
        <v>470046.66</v>
      </c>
      <c r="M92" s="9">
        <v>0</v>
      </c>
      <c r="N92" s="10">
        <f t="shared" si="1"/>
        <v>1145306546.83</v>
      </c>
    </row>
    <row r="93" spans="6:14" ht="15">
      <c r="F93" s="37"/>
      <c r="G93" s="37"/>
      <c r="H93" s="37"/>
      <c r="I93" s="37"/>
      <c r="J93" s="37"/>
      <c r="K93" s="37"/>
      <c r="N93" s="10">
        <f t="shared" si="1"/>
        <v>1145306546.83</v>
      </c>
    </row>
    <row r="94" spans="2:14" ht="15">
      <c r="B94" s="45" t="s">
        <v>55</v>
      </c>
      <c r="C94" s="45"/>
      <c r="D94" s="2"/>
      <c r="E94" s="8" t="s">
        <v>56</v>
      </c>
      <c r="F94" s="37" t="s">
        <v>57</v>
      </c>
      <c r="G94" s="37"/>
      <c r="H94" s="37"/>
      <c r="I94" s="37"/>
      <c r="J94" s="37"/>
      <c r="K94" s="37"/>
      <c r="L94" s="9">
        <v>175279.75</v>
      </c>
      <c r="M94" s="9">
        <v>0</v>
      </c>
      <c r="N94" s="10">
        <f t="shared" si="1"/>
        <v>1145481826.58</v>
      </c>
    </row>
    <row r="95" spans="6:14" ht="15">
      <c r="F95" s="37"/>
      <c r="G95" s="37"/>
      <c r="H95" s="37"/>
      <c r="I95" s="37"/>
      <c r="J95" s="37"/>
      <c r="K95" s="37"/>
      <c r="N95" s="10">
        <f t="shared" si="1"/>
        <v>1145481826.58</v>
      </c>
    </row>
    <row r="96" spans="2:14" ht="15">
      <c r="B96" s="45" t="s">
        <v>58</v>
      </c>
      <c r="C96" s="45"/>
      <c r="D96" s="2"/>
      <c r="E96" s="8" t="s">
        <v>59</v>
      </c>
      <c r="F96" s="37" t="s">
        <v>60</v>
      </c>
      <c r="G96" s="37"/>
      <c r="H96" s="37"/>
      <c r="I96" s="37"/>
      <c r="J96" s="37"/>
      <c r="K96" s="37"/>
      <c r="L96" s="9">
        <v>47340</v>
      </c>
      <c r="M96" s="9">
        <v>0</v>
      </c>
      <c r="N96" s="10">
        <f t="shared" si="1"/>
        <v>1145529166.58</v>
      </c>
    </row>
    <row r="97" spans="6:14" ht="15">
      <c r="F97" s="37"/>
      <c r="G97" s="37"/>
      <c r="H97" s="37"/>
      <c r="I97" s="37"/>
      <c r="J97" s="37"/>
      <c r="K97" s="37"/>
      <c r="N97" s="10">
        <f t="shared" si="1"/>
        <v>1145529166.58</v>
      </c>
    </row>
    <row r="98" spans="2:14" ht="15">
      <c r="B98" s="45" t="s">
        <v>58</v>
      </c>
      <c r="C98" s="45"/>
      <c r="D98" s="2"/>
      <c r="E98" s="8" t="s">
        <v>59</v>
      </c>
      <c r="F98" s="37" t="s">
        <v>60</v>
      </c>
      <c r="G98" s="37"/>
      <c r="H98" s="37"/>
      <c r="I98" s="37"/>
      <c r="J98" s="37"/>
      <c r="K98" s="37"/>
      <c r="L98" s="9">
        <v>30100</v>
      </c>
      <c r="M98" s="9">
        <v>0</v>
      </c>
      <c r="N98" s="10">
        <f t="shared" si="1"/>
        <v>1145559266.58</v>
      </c>
    </row>
    <row r="99" spans="6:14" ht="15">
      <c r="F99" s="37"/>
      <c r="G99" s="37"/>
      <c r="H99" s="37"/>
      <c r="I99" s="37"/>
      <c r="J99" s="37"/>
      <c r="K99" s="37"/>
      <c r="N99" s="10">
        <f t="shared" si="1"/>
        <v>1145559266.58</v>
      </c>
    </row>
    <row r="100" spans="2:14" ht="15">
      <c r="B100" s="45" t="s">
        <v>58</v>
      </c>
      <c r="C100" s="45"/>
      <c r="D100" s="2"/>
      <c r="E100" s="8" t="s">
        <v>59</v>
      </c>
      <c r="F100" s="37" t="s">
        <v>60</v>
      </c>
      <c r="G100" s="37"/>
      <c r="H100" s="37"/>
      <c r="I100" s="37"/>
      <c r="J100" s="37"/>
      <c r="K100" s="37"/>
      <c r="L100" s="9">
        <v>1000</v>
      </c>
      <c r="M100" s="9">
        <v>0</v>
      </c>
      <c r="N100" s="10">
        <f t="shared" si="1"/>
        <v>1145560266.58</v>
      </c>
    </row>
    <row r="101" spans="6:14" ht="15">
      <c r="F101" s="37"/>
      <c r="G101" s="37"/>
      <c r="H101" s="37"/>
      <c r="I101" s="37"/>
      <c r="J101" s="37"/>
      <c r="K101" s="37"/>
      <c r="N101" s="10">
        <f t="shared" si="1"/>
        <v>1145560266.58</v>
      </c>
    </row>
    <row r="102" spans="2:14" ht="15">
      <c r="B102" s="45" t="s">
        <v>61</v>
      </c>
      <c r="C102" s="45"/>
      <c r="D102" s="2"/>
      <c r="E102" s="8" t="s">
        <v>62</v>
      </c>
      <c r="F102" s="37" t="s">
        <v>63</v>
      </c>
      <c r="G102" s="37"/>
      <c r="H102" s="37"/>
      <c r="I102" s="37"/>
      <c r="J102" s="37"/>
      <c r="K102" s="37"/>
      <c r="L102" s="9">
        <v>25354.5</v>
      </c>
      <c r="M102" s="9">
        <v>0</v>
      </c>
      <c r="N102" s="10">
        <f t="shared" si="1"/>
        <v>1145585621.08</v>
      </c>
    </row>
    <row r="103" spans="6:14" ht="15">
      <c r="F103" s="37"/>
      <c r="G103" s="37"/>
      <c r="H103" s="37"/>
      <c r="I103" s="37"/>
      <c r="J103" s="37"/>
      <c r="K103" s="37"/>
      <c r="N103" s="10">
        <f t="shared" si="1"/>
        <v>1145585621.08</v>
      </c>
    </row>
    <row r="104" spans="2:14" ht="15">
      <c r="B104" s="45" t="s">
        <v>61</v>
      </c>
      <c r="C104" s="45"/>
      <c r="D104" s="2"/>
      <c r="E104" s="8" t="s">
        <v>62</v>
      </c>
      <c r="F104" s="37" t="s">
        <v>63</v>
      </c>
      <c r="G104" s="37"/>
      <c r="H104" s="37"/>
      <c r="I104" s="37"/>
      <c r="J104" s="37"/>
      <c r="K104" s="37"/>
      <c r="L104" s="9">
        <v>3</v>
      </c>
      <c r="M104" s="9">
        <v>0</v>
      </c>
      <c r="N104" s="10">
        <f t="shared" si="1"/>
        <v>1145585624.08</v>
      </c>
    </row>
    <row r="105" spans="6:14" ht="15">
      <c r="F105" s="37"/>
      <c r="G105" s="37"/>
      <c r="H105" s="37"/>
      <c r="I105" s="37"/>
      <c r="J105" s="37"/>
      <c r="K105" s="37"/>
      <c r="N105" s="10">
        <f t="shared" si="1"/>
        <v>1145585624.08</v>
      </c>
    </row>
    <row r="106" spans="2:14" ht="15">
      <c r="B106" s="45" t="s">
        <v>61</v>
      </c>
      <c r="C106" s="45"/>
      <c r="D106" s="2"/>
      <c r="E106" s="8" t="s">
        <v>62</v>
      </c>
      <c r="F106" s="37" t="s">
        <v>63</v>
      </c>
      <c r="G106" s="37"/>
      <c r="H106" s="37"/>
      <c r="I106" s="37"/>
      <c r="J106" s="37"/>
      <c r="K106" s="37"/>
      <c r="L106" s="9">
        <v>2100</v>
      </c>
      <c r="M106" s="9">
        <v>0</v>
      </c>
      <c r="N106" s="10">
        <f t="shared" si="1"/>
        <v>1145587724.08</v>
      </c>
    </row>
    <row r="107" spans="6:14" ht="15">
      <c r="F107" s="37"/>
      <c r="G107" s="37"/>
      <c r="H107" s="37"/>
      <c r="I107" s="37"/>
      <c r="J107" s="37"/>
      <c r="K107" s="37"/>
      <c r="N107" s="10">
        <f t="shared" si="1"/>
        <v>1145587724.08</v>
      </c>
    </row>
    <row r="108" spans="2:14" ht="15">
      <c r="B108" s="45" t="s">
        <v>61</v>
      </c>
      <c r="C108" s="45"/>
      <c r="D108" s="2"/>
      <c r="E108" s="8" t="s">
        <v>62</v>
      </c>
      <c r="F108" s="37" t="s">
        <v>63</v>
      </c>
      <c r="G108" s="37"/>
      <c r="H108" s="37"/>
      <c r="I108" s="37"/>
      <c r="J108" s="37"/>
      <c r="K108" s="37"/>
      <c r="L108" s="9">
        <v>3000</v>
      </c>
      <c r="M108" s="9">
        <v>0</v>
      </c>
      <c r="N108" s="10">
        <f t="shared" si="1"/>
        <v>1145590724.08</v>
      </c>
    </row>
    <row r="109" spans="6:14" ht="15">
      <c r="F109" s="37"/>
      <c r="G109" s="37"/>
      <c r="H109" s="37"/>
      <c r="I109" s="37"/>
      <c r="J109" s="37"/>
      <c r="K109" s="37"/>
      <c r="N109" s="10">
        <f t="shared" si="1"/>
        <v>1145590724.08</v>
      </c>
    </row>
    <row r="110" spans="2:14" ht="15">
      <c r="B110" s="45" t="s">
        <v>64</v>
      </c>
      <c r="C110" s="45"/>
      <c r="D110" s="2"/>
      <c r="E110" s="8" t="s">
        <v>65</v>
      </c>
      <c r="F110" s="37" t="s">
        <v>66</v>
      </c>
      <c r="G110" s="37"/>
      <c r="H110" s="37"/>
      <c r="I110" s="37"/>
      <c r="J110" s="37"/>
      <c r="K110" s="37"/>
      <c r="L110" s="9">
        <v>133265.8</v>
      </c>
      <c r="M110" s="9">
        <v>0</v>
      </c>
      <c r="N110" s="10">
        <f t="shared" si="1"/>
        <v>1145723989.8799999</v>
      </c>
    </row>
    <row r="111" spans="6:14" ht="15">
      <c r="F111" s="37"/>
      <c r="G111" s="37"/>
      <c r="H111" s="37"/>
      <c r="I111" s="37"/>
      <c r="J111" s="37"/>
      <c r="K111" s="37"/>
      <c r="N111" s="10">
        <f t="shared" si="1"/>
        <v>1145723989.8799999</v>
      </c>
    </row>
    <row r="112" spans="2:14" ht="15">
      <c r="B112" s="45" t="s">
        <v>64</v>
      </c>
      <c r="C112" s="45"/>
      <c r="D112" s="2"/>
      <c r="E112" s="8" t="s">
        <v>65</v>
      </c>
      <c r="F112" s="37" t="s">
        <v>66</v>
      </c>
      <c r="G112" s="37"/>
      <c r="H112" s="37"/>
      <c r="I112" s="37"/>
      <c r="J112" s="37"/>
      <c r="K112" s="37"/>
      <c r="L112" s="9">
        <v>627999.11</v>
      </c>
      <c r="M112" s="9">
        <v>0</v>
      </c>
      <c r="N112" s="10">
        <f t="shared" si="1"/>
        <v>1146351988.9899998</v>
      </c>
    </row>
    <row r="113" spans="6:14" ht="15">
      <c r="F113" s="37"/>
      <c r="G113" s="37"/>
      <c r="H113" s="37"/>
      <c r="I113" s="37"/>
      <c r="J113" s="37"/>
      <c r="K113" s="37"/>
      <c r="N113" s="10">
        <f t="shared" si="1"/>
        <v>1146351988.9899998</v>
      </c>
    </row>
    <row r="114" spans="2:14" ht="15">
      <c r="B114" s="45" t="s">
        <v>64</v>
      </c>
      <c r="C114" s="45"/>
      <c r="D114" s="2"/>
      <c r="E114" s="8" t="s">
        <v>65</v>
      </c>
      <c r="F114" s="37" t="s">
        <v>66</v>
      </c>
      <c r="G114" s="37"/>
      <c r="H114" s="37"/>
      <c r="I114" s="37"/>
      <c r="J114" s="37"/>
      <c r="K114" s="37"/>
      <c r="L114" s="9">
        <v>4900</v>
      </c>
      <c r="M114" s="9">
        <v>0</v>
      </c>
      <c r="N114" s="10">
        <f t="shared" si="1"/>
        <v>1146356888.9899998</v>
      </c>
    </row>
    <row r="115" spans="6:14" ht="15">
      <c r="F115" s="37"/>
      <c r="G115" s="37"/>
      <c r="H115" s="37"/>
      <c r="I115" s="37"/>
      <c r="J115" s="37"/>
      <c r="K115" s="37"/>
      <c r="N115" s="10">
        <f t="shared" si="1"/>
        <v>1146356888.9899998</v>
      </c>
    </row>
    <row r="116" spans="2:14" ht="15">
      <c r="B116" s="45" t="s">
        <v>64</v>
      </c>
      <c r="C116" s="45"/>
      <c r="D116" s="2"/>
      <c r="E116" s="8" t="s">
        <v>65</v>
      </c>
      <c r="F116" s="37" t="s">
        <v>66</v>
      </c>
      <c r="G116" s="37"/>
      <c r="H116" s="37"/>
      <c r="I116" s="37"/>
      <c r="J116" s="37"/>
      <c r="K116" s="37"/>
      <c r="L116" s="9">
        <v>5900</v>
      </c>
      <c r="M116" s="9">
        <v>0</v>
      </c>
      <c r="N116" s="10">
        <f t="shared" si="1"/>
        <v>1146362788.9899998</v>
      </c>
    </row>
    <row r="117" spans="6:14" ht="15">
      <c r="F117" s="37"/>
      <c r="G117" s="37"/>
      <c r="H117" s="37"/>
      <c r="I117" s="37"/>
      <c r="J117" s="37"/>
      <c r="K117" s="37"/>
      <c r="N117" s="10">
        <f t="shared" si="1"/>
        <v>1146362788.9899998</v>
      </c>
    </row>
    <row r="118" spans="2:14" ht="15">
      <c r="B118" s="45" t="s">
        <v>67</v>
      </c>
      <c r="C118" s="45"/>
      <c r="D118" s="2"/>
      <c r="E118" s="8" t="s">
        <v>68</v>
      </c>
      <c r="F118" s="37" t="s">
        <v>69</v>
      </c>
      <c r="G118" s="37"/>
      <c r="H118" s="37"/>
      <c r="I118" s="37"/>
      <c r="J118" s="37"/>
      <c r="K118" s="37"/>
      <c r="L118" s="9">
        <v>8833.68</v>
      </c>
      <c r="M118" s="9">
        <v>0</v>
      </c>
      <c r="N118" s="10">
        <f t="shared" si="1"/>
        <v>1146371622.6699998</v>
      </c>
    </row>
    <row r="119" spans="2:14" ht="15">
      <c r="B119" s="45" t="s">
        <v>67</v>
      </c>
      <c r="C119" s="45"/>
      <c r="D119" s="2"/>
      <c r="E119" s="8" t="s">
        <v>68</v>
      </c>
      <c r="F119" s="37" t="s">
        <v>69</v>
      </c>
      <c r="G119" s="37"/>
      <c r="H119" s="37"/>
      <c r="I119" s="37"/>
      <c r="J119" s="37"/>
      <c r="K119" s="37"/>
      <c r="L119" s="9">
        <v>36405.51</v>
      </c>
      <c r="M119" s="9">
        <v>0</v>
      </c>
      <c r="N119" s="10">
        <f t="shared" si="1"/>
        <v>1146408028.1799998</v>
      </c>
    </row>
    <row r="120" spans="6:14" ht="15">
      <c r="F120" s="37"/>
      <c r="G120" s="37"/>
      <c r="H120" s="37"/>
      <c r="I120" s="37"/>
      <c r="J120" s="37"/>
      <c r="K120" s="37"/>
      <c r="N120" s="10">
        <f t="shared" si="1"/>
        <v>1146408028.1799998</v>
      </c>
    </row>
    <row r="121" spans="2:14" ht="15">
      <c r="B121" s="45" t="s">
        <v>67</v>
      </c>
      <c r="C121" s="45"/>
      <c r="D121" s="2"/>
      <c r="E121" s="8" t="s">
        <v>68</v>
      </c>
      <c r="F121" s="37" t="s">
        <v>69</v>
      </c>
      <c r="G121" s="37"/>
      <c r="H121" s="37"/>
      <c r="I121" s="37"/>
      <c r="J121" s="37"/>
      <c r="K121" s="37"/>
      <c r="L121" s="9">
        <v>1600</v>
      </c>
      <c r="M121" s="9">
        <v>0</v>
      </c>
      <c r="N121" s="10">
        <f t="shared" si="1"/>
        <v>1146409628.1799998</v>
      </c>
    </row>
    <row r="122" spans="6:14" ht="15">
      <c r="F122" s="37"/>
      <c r="G122" s="37"/>
      <c r="H122" s="37"/>
      <c r="I122" s="37"/>
      <c r="J122" s="37"/>
      <c r="K122" s="37"/>
      <c r="N122" s="10">
        <f t="shared" si="1"/>
        <v>1146409628.1799998</v>
      </c>
    </row>
    <row r="123" spans="2:14" ht="15">
      <c r="B123" s="45" t="s">
        <v>70</v>
      </c>
      <c r="C123" s="45"/>
      <c r="D123" s="2"/>
      <c r="E123" s="8" t="s">
        <v>71</v>
      </c>
      <c r="F123" s="37" t="s">
        <v>72</v>
      </c>
      <c r="G123" s="37"/>
      <c r="H123" s="37"/>
      <c r="I123" s="37"/>
      <c r="J123" s="37"/>
      <c r="K123" s="37"/>
      <c r="L123" s="9">
        <v>85616.12</v>
      </c>
      <c r="M123" s="9">
        <v>0</v>
      </c>
      <c r="N123" s="10">
        <f t="shared" si="1"/>
        <v>1146495244.2999997</v>
      </c>
    </row>
    <row r="124" spans="6:14" ht="15">
      <c r="F124" s="37"/>
      <c r="G124" s="37"/>
      <c r="H124" s="37"/>
      <c r="I124" s="37"/>
      <c r="J124" s="37"/>
      <c r="K124" s="37"/>
      <c r="N124" s="10">
        <f t="shared" si="1"/>
        <v>1146495244.2999997</v>
      </c>
    </row>
    <row r="125" spans="2:14" ht="15">
      <c r="B125" s="45" t="s">
        <v>70</v>
      </c>
      <c r="C125" s="45"/>
      <c r="D125" s="2"/>
      <c r="E125" s="8" t="s">
        <v>71</v>
      </c>
      <c r="F125" s="37" t="s">
        <v>72</v>
      </c>
      <c r="G125" s="37"/>
      <c r="H125" s="37"/>
      <c r="I125" s="37"/>
      <c r="J125" s="37"/>
      <c r="K125" s="37"/>
      <c r="L125" s="9">
        <v>100000</v>
      </c>
      <c r="M125" s="9">
        <v>0</v>
      </c>
      <c r="N125" s="10">
        <f t="shared" si="1"/>
        <v>1146595244.2999997</v>
      </c>
    </row>
    <row r="126" spans="6:14" ht="15">
      <c r="F126" s="37"/>
      <c r="G126" s="37"/>
      <c r="H126" s="37"/>
      <c r="I126" s="37"/>
      <c r="J126" s="37"/>
      <c r="K126" s="37"/>
      <c r="N126" s="10">
        <f t="shared" si="1"/>
        <v>1146595244.2999997</v>
      </c>
    </row>
    <row r="127" spans="2:14" ht="15">
      <c r="B127" s="45" t="s">
        <v>6</v>
      </c>
      <c r="C127" s="45"/>
      <c r="D127" s="2"/>
      <c r="E127" s="8" t="s">
        <v>73</v>
      </c>
      <c r="F127" s="37" t="s">
        <v>8</v>
      </c>
      <c r="G127" s="37"/>
      <c r="H127" s="37"/>
      <c r="I127" s="37"/>
      <c r="J127" s="37"/>
      <c r="K127" s="37"/>
      <c r="L127" s="9">
        <v>0</v>
      </c>
      <c r="M127" s="9">
        <v>175</v>
      </c>
      <c r="N127" s="10">
        <f t="shared" si="1"/>
        <v>1146595069.2999997</v>
      </c>
    </row>
    <row r="128" spans="6:14" ht="15">
      <c r="F128" s="37"/>
      <c r="G128" s="37"/>
      <c r="H128" s="37"/>
      <c r="I128" s="37"/>
      <c r="J128" s="37"/>
      <c r="K128" s="37"/>
      <c r="M128" s="11"/>
      <c r="N128" s="10">
        <f t="shared" si="1"/>
        <v>1146595069.2999997</v>
      </c>
    </row>
    <row r="129" spans="2:14" ht="15">
      <c r="B129" s="45" t="s">
        <v>6</v>
      </c>
      <c r="C129" s="45"/>
      <c r="D129" s="2"/>
      <c r="E129" s="8" t="s">
        <v>74</v>
      </c>
      <c r="F129" s="37" t="s">
        <v>75</v>
      </c>
      <c r="G129" s="37"/>
      <c r="H129" s="37"/>
      <c r="I129" s="37"/>
      <c r="J129" s="37"/>
      <c r="K129" s="37"/>
      <c r="L129" s="9">
        <v>200328.32</v>
      </c>
      <c r="M129" s="9">
        <v>0</v>
      </c>
      <c r="N129" s="10">
        <f t="shared" si="1"/>
        <v>1146795397.6199996</v>
      </c>
    </row>
    <row r="130" spans="6:14" ht="15">
      <c r="F130" s="37"/>
      <c r="G130" s="37"/>
      <c r="H130" s="37"/>
      <c r="I130" s="37"/>
      <c r="J130" s="37"/>
      <c r="K130" s="37"/>
      <c r="N130" s="10">
        <f t="shared" si="1"/>
        <v>1146795397.6199996</v>
      </c>
    </row>
    <row r="131" spans="2:14" ht="15">
      <c r="B131" s="45" t="s">
        <v>6</v>
      </c>
      <c r="C131" s="45"/>
      <c r="D131" s="2"/>
      <c r="E131" s="8" t="s">
        <v>74</v>
      </c>
      <c r="F131" s="37" t="s">
        <v>75</v>
      </c>
      <c r="G131" s="37"/>
      <c r="H131" s="37"/>
      <c r="I131" s="37"/>
      <c r="J131" s="37"/>
      <c r="K131" s="37"/>
      <c r="L131" s="9">
        <v>151875</v>
      </c>
      <c r="M131" s="9">
        <v>0</v>
      </c>
      <c r="N131" s="10">
        <f t="shared" si="1"/>
        <v>1146947272.6199996</v>
      </c>
    </row>
    <row r="132" spans="6:14" ht="15">
      <c r="F132" s="37"/>
      <c r="G132" s="37"/>
      <c r="H132" s="37"/>
      <c r="I132" s="37"/>
      <c r="J132" s="37"/>
      <c r="K132" s="37"/>
      <c r="N132" s="10">
        <f t="shared" si="1"/>
        <v>1146947272.6199996</v>
      </c>
    </row>
    <row r="133" spans="2:14" ht="15">
      <c r="B133" s="45" t="s">
        <v>6</v>
      </c>
      <c r="C133" s="45"/>
      <c r="D133" s="2"/>
      <c r="E133" s="8" t="s">
        <v>74</v>
      </c>
      <c r="F133" s="37" t="s">
        <v>75</v>
      </c>
      <c r="G133" s="37"/>
      <c r="H133" s="37"/>
      <c r="I133" s="37"/>
      <c r="J133" s="37"/>
      <c r="K133" s="37"/>
      <c r="L133" s="9">
        <v>2600</v>
      </c>
      <c r="M133" s="9">
        <v>0</v>
      </c>
      <c r="N133" s="10">
        <f t="shared" si="1"/>
        <v>1146949872.6199996</v>
      </c>
    </row>
    <row r="134" spans="2:14" ht="15">
      <c r="B134" s="45" t="s">
        <v>12</v>
      </c>
      <c r="C134" s="45"/>
      <c r="D134" s="2"/>
      <c r="E134" s="8" t="s">
        <v>76</v>
      </c>
      <c r="F134" s="37" t="s">
        <v>77</v>
      </c>
      <c r="G134" s="37"/>
      <c r="H134" s="37"/>
      <c r="I134" s="37"/>
      <c r="J134" s="37"/>
      <c r="K134" s="37"/>
      <c r="L134" s="9">
        <v>0</v>
      </c>
      <c r="M134" s="9">
        <v>2002.18</v>
      </c>
      <c r="N134" s="10">
        <f t="shared" si="1"/>
        <v>1146947870.4399996</v>
      </c>
    </row>
    <row r="135" spans="6:14" ht="20.25" customHeight="1">
      <c r="F135" s="37"/>
      <c r="G135" s="37"/>
      <c r="H135" s="37"/>
      <c r="I135" s="37"/>
      <c r="J135" s="37"/>
      <c r="K135" s="37"/>
      <c r="N135" s="10">
        <f t="shared" si="1"/>
        <v>1146947870.4399996</v>
      </c>
    </row>
    <row r="136" spans="2:14" ht="15">
      <c r="B136" s="45" t="s">
        <v>12</v>
      </c>
      <c r="C136" s="45"/>
      <c r="D136" s="2"/>
      <c r="E136" s="8" t="s">
        <v>76</v>
      </c>
      <c r="F136" s="37" t="s">
        <v>77</v>
      </c>
      <c r="G136" s="37"/>
      <c r="H136" s="37"/>
      <c r="I136" s="37"/>
      <c r="J136" s="37"/>
      <c r="K136" s="37"/>
      <c r="L136" s="9">
        <v>0</v>
      </c>
      <c r="M136" s="9">
        <v>3</v>
      </c>
      <c r="N136" s="10">
        <f t="shared" si="1"/>
        <v>1146947867.4399996</v>
      </c>
    </row>
    <row r="137" spans="6:14" ht="15">
      <c r="F137" s="37"/>
      <c r="G137" s="37"/>
      <c r="H137" s="37"/>
      <c r="I137" s="37"/>
      <c r="J137" s="37"/>
      <c r="K137" s="37"/>
      <c r="N137" s="10">
        <f t="shared" si="1"/>
        <v>1146947867.4399996</v>
      </c>
    </row>
    <row r="138" spans="2:14" ht="15">
      <c r="B138" s="45" t="s">
        <v>15</v>
      </c>
      <c r="C138" s="45"/>
      <c r="D138" s="2"/>
      <c r="E138" s="8" t="s">
        <v>78</v>
      </c>
      <c r="F138" s="37" t="s">
        <v>79</v>
      </c>
      <c r="G138" s="37"/>
      <c r="H138" s="37"/>
      <c r="I138" s="37"/>
      <c r="J138" s="37"/>
      <c r="K138" s="37"/>
      <c r="L138" s="9">
        <v>0</v>
      </c>
      <c r="M138" s="9">
        <v>34932.21</v>
      </c>
      <c r="N138" s="10">
        <f aca="true" t="shared" si="2" ref="N138:N201">N137+L138-M138</f>
        <v>1146912935.2299995</v>
      </c>
    </row>
    <row r="139" spans="6:14" ht="22.5" customHeight="1">
      <c r="F139" s="37"/>
      <c r="G139" s="37"/>
      <c r="H139" s="37"/>
      <c r="I139" s="37"/>
      <c r="J139" s="37"/>
      <c r="K139" s="37"/>
      <c r="N139" s="10">
        <f t="shared" si="2"/>
        <v>1146912935.2299995</v>
      </c>
    </row>
    <row r="140" spans="2:14" ht="15">
      <c r="B140" s="45" t="s">
        <v>15</v>
      </c>
      <c r="C140" s="45"/>
      <c r="D140" s="2"/>
      <c r="E140" s="8" t="s">
        <v>78</v>
      </c>
      <c r="F140" s="37" t="s">
        <v>79</v>
      </c>
      <c r="G140" s="37"/>
      <c r="H140" s="37"/>
      <c r="I140" s="37"/>
      <c r="J140" s="37"/>
      <c r="K140" s="37"/>
      <c r="L140" s="9">
        <v>0</v>
      </c>
      <c r="M140" s="9">
        <v>80</v>
      </c>
      <c r="N140" s="10">
        <f t="shared" si="2"/>
        <v>1146912855.2299995</v>
      </c>
    </row>
    <row r="141" spans="6:14" ht="15">
      <c r="F141" s="37"/>
      <c r="G141" s="37"/>
      <c r="H141" s="37"/>
      <c r="I141" s="37"/>
      <c r="J141" s="37"/>
      <c r="K141" s="37"/>
      <c r="N141" s="10">
        <f t="shared" si="2"/>
        <v>1146912855.2299995</v>
      </c>
    </row>
    <row r="142" spans="2:14" ht="15">
      <c r="B142" s="45" t="s">
        <v>55</v>
      </c>
      <c r="C142" s="45"/>
      <c r="D142" s="2"/>
      <c r="E142" s="8" t="s">
        <v>80</v>
      </c>
      <c r="F142" s="37" t="s">
        <v>81</v>
      </c>
      <c r="G142" s="37"/>
      <c r="H142" s="37"/>
      <c r="I142" s="37"/>
      <c r="J142" s="37"/>
      <c r="K142" s="37"/>
      <c r="L142" s="9">
        <v>0</v>
      </c>
      <c r="M142" s="9">
        <v>475000</v>
      </c>
      <c r="N142" s="10">
        <f t="shared" si="2"/>
        <v>1146437855.2299995</v>
      </c>
    </row>
    <row r="143" spans="6:14" ht="22.5" customHeight="1">
      <c r="F143" s="37"/>
      <c r="G143" s="37"/>
      <c r="H143" s="37"/>
      <c r="I143" s="37"/>
      <c r="J143" s="37"/>
      <c r="K143" s="37"/>
      <c r="N143" s="10">
        <f t="shared" si="2"/>
        <v>1146437855.2299995</v>
      </c>
    </row>
    <row r="144" spans="2:14" ht="15">
      <c r="B144" s="45" t="s">
        <v>55</v>
      </c>
      <c r="C144" s="45"/>
      <c r="D144" s="2"/>
      <c r="E144" s="8" t="s">
        <v>80</v>
      </c>
      <c r="F144" s="37" t="s">
        <v>81</v>
      </c>
      <c r="G144" s="37"/>
      <c r="H144" s="37"/>
      <c r="I144" s="37"/>
      <c r="J144" s="37"/>
      <c r="K144" s="37"/>
      <c r="L144" s="9">
        <v>0</v>
      </c>
      <c r="M144" s="9">
        <v>712.5</v>
      </c>
      <c r="N144" s="10">
        <f t="shared" si="2"/>
        <v>1146437142.7299995</v>
      </c>
    </row>
    <row r="145" spans="6:14" ht="20.25" customHeight="1">
      <c r="F145" s="37"/>
      <c r="G145" s="37"/>
      <c r="H145" s="37"/>
      <c r="I145" s="37"/>
      <c r="J145" s="37"/>
      <c r="K145" s="37"/>
      <c r="N145" s="10">
        <f t="shared" si="2"/>
        <v>1146437142.7299995</v>
      </c>
    </row>
    <row r="146" spans="2:14" ht="15">
      <c r="B146" s="45" t="s">
        <v>55</v>
      </c>
      <c r="C146" s="45"/>
      <c r="D146" s="2"/>
      <c r="E146" s="8" t="s">
        <v>82</v>
      </c>
      <c r="F146" s="37" t="s">
        <v>83</v>
      </c>
      <c r="G146" s="37"/>
      <c r="H146" s="37"/>
      <c r="I146" s="37"/>
      <c r="J146" s="37"/>
      <c r="K146" s="37"/>
      <c r="L146" s="9">
        <v>0</v>
      </c>
      <c r="M146" s="9">
        <v>635.18</v>
      </c>
      <c r="N146" s="10">
        <f t="shared" si="2"/>
        <v>1146436507.5499995</v>
      </c>
    </row>
    <row r="147" spans="6:14" ht="15">
      <c r="F147" s="37"/>
      <c r="G147" s="37"/>
      <c r="H147" s="37"/>
      <c r="I147" s="37"/>
      <c r="J147" s="37"/>
      <c r="K147" s="37"/>
      <c r="N147" s="10">
        <f t="shared" si="2"/>
        <v>1146436507.5499995</v>
      </c>
    </row>
    <row r="148" spans="2:14" ht="15">
      <c r="B148" s="45" t="s">
        <v>55</v>
      </c>
      <c r="C148" s="45"/>
      <c r="D148" s="2"/>
      <c r="E148" s="8" t="s">
        <v>82</v>
      </c>
      <c r="F148" s="37" t="s">
        <v>83</v>
      </c>
      <c r="G148" s="37"/>
      <c r="H148" s="37"/>
      <c r="I148" s="37"/>
      <c r="J148" s="37"/>
      <c r="K148" s="37"/>
      <c r="L148" s="9">
        <v>0</v>
      </c>
      <c r="M148" s="9">
        <v>456.14</v>
      </c>
      <c r="N148" s="10">
        <f t="shared" si="2"/>
        <v>1146436051.4099994</v>
      </c>
    </row>
    <row r="149" spans="6:14" ht="15">
      <c r="F149" s="37"/>
      <c r="G149" s="37"/>
      <c r="H149" s="37"/>
      <c r="I149" s="37"/>
      <c r="J149" s="37"/>
      <c r="K149" s="37"/>
      <c r="N149" s="10">
        <f t="shared" si="2"/>
        <v>1146436051.4099994</v>
      </c>
    </row>
    <row r="150" spans="2:14" ht="15">
      <c r="B150" s="45" t="s">
        <v>55</v>
      </c>
      <c r="C150" s="45"/>
      <c r="D150" s="2"/>
      <c r="E150" s="8" t="s">
        <v>82</v>
      </c>
      <c r="F150" s="37" t="s">
        <v>83</v>
      </c>
      <c r="G150" s="37"/>
      <c r="H150" s="37"/>
      <c r="I150" s="37"/>
      <c r="J150" s="37"/>
      <c r="K150" s="37"/>
      <c r="L150" s="9">
        <v>0</v>
      </c>
      <c r="M150" s="9">
        <v>315.28</v>
      </c>
      <c r="N150" s="10">
        <f t="shared" si="2"/>
        <v>1146435736.1299994</v>
      </c>
    </row>
    <row r="151" spans="6:14" ht="15">
      <c r="F151" s="37"/>
      <c r="G151" s="37"/>
      <c r="H151" s="37"/>
      <c r="I151" s="37"/>
      <c r="J151" s="37"/>
      <c r="K151" s="37"/>
      <c r="N151" s="10">
        <f t="shared" si="2"/>
        <v>1146435736.1299994</v>
      </c>
    </row>
    <row r="152" spans="2:14" ht="15">
      <c r="B152" s="45" t="s">
        <v>55</v>
      </c>
      <c r="C152" s="45"/>
      <c r="D152" s="2"/>
      <c r="E152" s="8" t="s">
        <v>82</v>
      </c>
      <c r="F152" s="37" t="s">
        <v>83</v>
      </c>
      <c r="G152" s="37"/>
      <c r="H152" s="37"/>
      <c r="I152" s="37"/>
      <c r="J152" s="37"/>
      <c r="K152" s="37"/>
      <c r="L152" s="9">
        <v>0</v>
      </c>
      <c r="M152" s="9">
        <v>69.76</v>
      </c>
      <c r="N152" s="10">
        <f t="shared" si="2"/>
        <v>1146435666.3699994</v>
      </c>
    </row>
    <row r="153" spans="6:14" ht="15">
      <c r="F153" s="37"/>
      <c r="G153" s="37"/>
      <c r="H153" s="37"/>
      <c r="I153" s="37"/>
      <c r="J153" s="37"/>
      <c r="K153" s="37"/>
      <c r="N153" s="10">
        <f t="shared" si="2"/>
        <v>1146435666.3699994</v>
      </c>
    </row>
    <row r="154" spans="2:14" ht="15">
      <c r="B154" s="45" t="s">
        <v>55</v>
      </c>
      <c r="C154" s="45"/>
      <c r="D154" s="2"/>
      <c r="E154" s="8" t="s">
        <v>82</v>
      </c>
      <c r="F154" s="37" t="s">
        <v>83</v>
      </c>
      <c r="G154" s="37"/>
      <c r="H154" s="37"/>
      <c r="I154" s="37"/>
      <c r="J154" s="37"/>
      <c r="K154" s="37"/>
      <c r="L154" s="9">
        <v>0</v>
      </c>
      <c r="M154" s="9">
        <v>984240.72</v>
      </c>
      <c r="N154" s="10">
        <f t="shared" si="2"/>
        <v>1145451425.6499994</v>
      </c>
    </row>
    <row r="155" spans="6:14" ht="15">
      <c r="F155" s="37"/>
      <c r="G155" s="37"/>
      <c r="H155" s="37"/>
      <c r="I155" s="37"/>
      <c r="J155" s="37"/>
      <c r="K155" s="37"/>
      <c r="N155" s="10">
        <f t="shared" si="2"/>
        <v>1145451425.6499994</v>
      </c>
    </row>
    <row r="156" spans="2:14" ht="15">
      <c r="B156" s="45" t="s">
        <v>61</v>
      </c>
      <c r="C156" s="45"/>
      <c r="D156" s="2"/>
      <c r="E156" s="8" t="s">
        <v>84</v>
      </c>
      <c r="F156" s="37" t="s">
        <v>85</v>
      </c>
      <c r="G156" s="37"/>
      <c r="H156" s="37"/>
      <c r="I156" s="37"/>
      <c r="J156" s="37"/>
      <c r="K156" s="37"/>
      <c r="L156" s="9">
        <v>0</v>
      </c>
      <c r="M156" s="9">
        <v>100</v>
      </c>
      <c r="N156" s="10">
        <f t="shared" si="2"/>
        <v>1145451325.6499994</v>
      </c>
    </row>
    <row r="157" spans="6:14" ht="0.75" customHeight="1">
      <c r="F157" s="37"/>
      <c r="G157" s="37"/>
      <c r="H157" s="37"/>
      <c r="I157" s="37"/>
      <c r="J157" s="37"/>
      <c r="K157" s="37"/>
      <c r="N157" s="10">
        <f t="shared" si="2"/>
        <v>1145451325.6499994</v>
      </c>
    </row>
    <row r="158" spans="2:14" ht="15">
      <c r="B158" s="45" t="s">
        <v>61</v>
      </c>
      <c r="C158" s="45"/>
      <c r="D158" s="2"/>
      <c r="E158" s="8" t="s">
        <v>86</v>
      </c>
      <c r="F158" s="37" t="s">
        <v>87</v>
      </c>
      <c r="G158" s="37"/>
      <c r="H158" s="37"/>
      <c r="I158" s="37"/>
      <c r="J158" s="37"/>
      <c r="K158" s="37"/>
      <c r="L158" s="9">
        <v>0</v>
      </c>
      <c r="M158" s="9">
        <v>99.17</v>
      </c>
      <c r="N158" s="10">
        <f t="shared" si="2"/>
        <v>1145451226.4799993</v>
      </c>
    </row>
    <row r="159" spans="6:14" ht="29.25" customHeight="1">
      <c r="F159" s="37"/>
      <c r="G159" s="37"/>
      <c r="H159" s="37"/>
      <c r="I159" s="37"/>
      <c r="J159" s="37"/>
      <c r="K159" s="37"/>
      <c r="N159" s="10">
        <f t="shared" si="2"/>
        <v>1145451226.4799993</v>
      </c>
    </row>
    <row r="160" spans="2:14" ht="15">
      <c r="B160" s="45" t="s">
        <v>6</v>
      </c>
      <c r="C160" s="45"/>
      <c r="D160" s="2"/>
      <c r="E160" s="8" t="s">
        <v>88</v>
      </c>
      <c r="F160" s="37" t="s">
        <v>8</v>
      </c>
      <c r="G160" s="37"/>
      <c r="H160" s="37"/>
      <c r="I160" s="37"/>
      <c r="J160" s="37"/>
      <c r="K160" s="37"/>
      <c r="L160" s="9">
        <v>0</v>
      </c>
      <c r="M160" s="9">
        <v>175</v>
      </c>
      <c r="N160" s="10">
        <f t="shared" si="2"/>
        <v>1145451051.4799993</v>
      </c>
    </row>
    <row r="161" spans="2:14" ht="15">
      <c r="B161" s="45" t="s">
        <v>9</v>
      </c>
      <c r="C161" s="45"/>
      <c r="D161" s="2"/>
      <c r="E161" s="8" t="s">
        <v>89</v>
      </c>
      <c r="F161" s="37" t="s">
        <v>90</v>
      </c>
      <c r="G161" s="37"/>
      <c r="H161" s="37"/>
      <c r="I161" s="37"/>
      <c r="J161" s="37"/>
      <c r="K161" s="37"/>
      <c r="L161" s="9">
        <v>3000</v>
      </c>
      <c r="M161" s="9">
        <v>0</v>
      </c>
      <c r="N161" s="10">
        <f t="shared" si="2"/>
        <v>1145454051.4799993</v>
      </c>
    </row>
    <row r="162" spans="6:14" ht="15">
      <c r="F162" s="37"/>
      <c r="G162" s="37"/>
      <c r="H162" s="37"/>
      <c r="I162" s="37"/>
      <c r="J162" s="37"/>
      <c r="K162" s="37"/>
      <c r="N162" s="10">
        <f t="shared" si="2"/>
        <v>1145454051.4799993</v>
      </c>
    </row>
    <row r="163" spans="2:14" ht="15">
      <c r="B163" s="45" t="s">
        <v>9</v>
      </c>
      <c r="C163" s="45"/>
      <c r="D163" s="2"/>
      <c r="E163" s="8" t="s">
        <v>91</v>
      </c>
      <c r="F163" s="37" t="s">
        <v>92</v>
      </c>
      <c r="G163" s="37"/>
      <c r="H163" s="37"/>
      <c r="I163" s="37"/>
      <c r="J163" s="37"/>
      <c r="K163" s="37"/>
      <c r="L163" s="9">
        <v>2000</v>
      </c>
      <c r="M163" s="9">
        <v>0</v>
      </c>
      <c r="N163" s="10">
        <f t="shared" si="2"/>
        <v>1145456051.4799993</v>
      </c>
    </row>
    <row r="164" spans="6:14" ht="15">
      <c r="F164" s="37"/>
      <c r="G164" s="37"/>
      <c r="H164" s="37"/>
      <c r="I164" s="37"/>
      <c r="J164" s="37"/>
      <c r="K164" s="37"/>
      <c r="N164" s="10">
        <f t="shared" si="2"/>
        <v>1145456051.4799993</v>
      </c>
    </row>
    <row r="165" spans="2:14" ht="15">
      <c r="B165" s="45" t="s">
        <v>9</v>
      </c>
      <c r="C165" s="45"/>
      <c r="D165" s="2"/>
      <c r="E165" s="8" t="s">
        <v>93</v>
      </c>
      <c r="F165" s="37" t="s">
        <v>94</v>
      </c>
      <c r="G165" s="37"/>
      <c r="H165" s="37"/>
      <c r="I165" s="37"/>
      <c r="J165" s="37"/>
      <c r="K165" s="37"/>
      <c r="L165" s="9">
        <v>6000</v>
      </c>
      <c r="M165" s="9">
        <v>0</v>
      </c>
      <c r="N165" s="10">
        <f t="shared" si="2"/>
        <v>1145462051.4799993</v>
      </c>
    </row>
    <row r="166" spans="6:14" ht="15">
      <c r="F166" s="37"/>
      <c r="G166" s="37"/>
      <c r="H166" s="37"/>
      <c r="I166" s="37"/>
      <c r="J166" s="37"/>
      <c r="K166" s="37"/>
      <c r="N166" s="10">
        <f t="shared" si="2"/>
        <v>1145462051.4799993</v>
      </c>
    </row>
    <row r="167" spans="2:14" ht="15">
      <c r="B167" s="45" t="s">
        <v>9</v>
      </c>
      <c r="C167" s="45"/>
      <c r="D167" s="2"/>
      <c r="E167" s="8" t="s">
        <v>95</v>
      </c>
      <c r="F167" s="37" t="s">
        <v>96</v>
      </c>
      <c r="G167" s="37"/>
      <c r="H167" s="37"/>
      <c r="I167" s="37"/>
      <c r="J167" s="37"/>
      <c r="K167" s="37"/>
      <c r="L167" s="9">
        <v>3000</v>
      </c>
      <c r="M167" s="9">
        <v>0</v>
      </c>
      <c r="N167" s="10">
        <f t="shared" si="2"/>
        <v>1145465051.4799993</v>
      </c>
    </row>
    <row r="168" spans="6:14" ht="15">
      <c r="F168" s="37"/>
      <c r="G168" s="37"/>
      <c r="H168" s="37"/>
      <c r="I168" s="37"/>
      <c r="J168" s="37"/>
      <c r="K168" s="37"/>
      <c r="N168" s="10">
        <f t="shared" si="2"/>
        <v>1145465051.4799993</v>
      </c>
    </row>
    <row r="169" spans="2:14" ht="15">
      <c r="B169" s="45" t="s">
        <v>9</v>
      </c>
      <c r="C169" s="45"/>
      <c r="D169" s="2"/>
      <c r="E169" s="8" t="s">
        <v>97</v>
      </c>
      <c r="F169" s="37" t="s">
        <v>98</v>
      </c>
      <c r="G169" s="37"/>
      <c r="H169" s="37"/>
      <c r="I169" s="37"/>
      <c r="J169" s="37"/>
      <c r="K169" s="37"/>
      <c r="L169" s="9">
        <v>6000</v>
      </c>
      <c r="M169" s="9">
        <v>0</v>
      </c>
      <c r="N169" s="10">
        <f t="shared" si="2"/>
        <v>1145471051.4799993</v>
      </c>
    </row>
    <row r="170" spans="6:14" ht="15">
      <c r="F170" s="37"/>
      <c r="G170" s="37"/>
      <c r="H170" s="37"/>
      <c r="I170" s="37"/>
      <c r="J170" s="37"/>
      <c r="K170" s="37"/>
      <c r="N170" s="10">
        <f t="shared" si="2"/>
        <v>1145471051.4799993</v>
      </c>
    </row>
    <row r="171" spans="2:14" ht="15">
      <c r="B171" s="45" t="s">
        <v>9</v>
      </c>
      <c r="C171" s="45"/>
      <c r="D171" s="2"/>
      <c r="E171" s="8" t="s">
        <v>99</v>
      </c>
      <c r="F171" s="37" t="s">
        <v>100</v>
      </c>
      <c r="G171" s="37"/>
      <c r="H171" s="37"/>
      <c r="I171" s="37"/>
      <c r="J171" s="37"/>
      <c r="K171" s="37"/>
      <c r="L171" s="9">
        <v>6000</v>
      </c>
      <c r="M171" s="9">
        <v>0</v>
      </c>
      <c r="N171" s="10">
        <f t="shared" si="2"/>
        <v>1145477051.4799993</v>
      </c>
    </row>
    <row r="172" spans="6:14" ht="15">
      <c r="F172" s="37"/>
      <c r="G172" s="37"/>
      <c r="H172" s="37"/>
      <c r="I172" s="37"/>
      <c r="J172" s="37"/>
      <c r="K172" s="37"/>
      <c r="N172" s="10">
        <f t="shared" si="2"/>
        <v>1145477051.4799993</v>
      </c>
    </row>
    <row r="173" spans="2:14" ht="15">
      <c r="B173" s="45" t="s">
        <v>9</v>
      </c>
      <c r="C173" s="45"/>
      <c r="D173" s="2"/>
      <c r="E173" s="8" t="s">
        <v>101</v>
      </c>
      <c r="F173" s="37" t="s">
        <v>102</v>
      </c>
      <c r="G173" s="37"/>
      <c r="H173" s="37"/>
      <c r="I173" s="37"/>
      <c r="J173" s="37"/>
      <c r="K173" s="37"/>
      <c r="L173" s="9">
        <v>3000</v>
      </c>
      <c r="M173" s="9">
        <v>0</v>
      </c>
      <c r="N173" s="10">
        <f t="shared" si="2"/>
        <v>1145480051.4799993</v>
      </c>
    </row>
    <row r="174" spans="6:14" ht="15">
      <c r="F174" s="37"/>
      <c r="G174" s="37"/>
      <c r="H174" s="37"/>
      <c r="I174" s="37"/>
      <c r="J174" s="37"/>
      <c r="K174" s="37"/>
      <c r="N174" s="10">
        <f t="shared" si="2"/>
        <v>1145480051.4799993</v>
      </c>
    </row>
    <row r="175" spans="2:14" ht="15">
      <c r="B175" s="45" t="s">
        <v>9</v>
      </c>
      <c r="C175" s="45"/>
      <c r="D175" s="2"/>
      <c r="E175" s="8" t="s">
        <v>103</v>
      </c>
      <c r="F175" s="37" t="s">
        <v>104</v>
      </c>
      <c r="G175" s="37"/>
      <c r="H175" s="37"/>
      <c r="I175" s="37"/>
      <c r="J175" s="37"/>
      <c r="K175" s="37"/>
      <c r="L175" s="9">
        <v>3000</v>
      </c>
      <c r="M175" s="9">
        <v>0</v>
      </c>
      <c r="N175" s="10">
        <f t="shared" si="2"/>
        <v>1145483051.4799993</v>
      </c>
    </row>
    <row r="176" spans="6:14" ht="15">
      <c r="F176" s="37"/>
      <c r="G176" s="37"/>
      <c r="H176" s="37"/>
      <c r="I176" s="37"/>
      <c r="J176" s="37"/>
      <c r="K176" s="37"/>
      <c r="N176" s="10">
        <f t="shared" si="2"/>
        <v>1145483051.4799993</v>
      </c>
    </row>
    <row r="177" spans="2:14" ht="15">
      <c r="B177" s="45" t="s">
        <v>9</v>
      </c>
      <c r="C177" s="45"/>
      <c r="D177" s="2"/>
      <c r="E177" s="8" t="s">
        <v>105</v>
      </c>
      <c r="F177" s="37" t="s">
        <v>106</v>
      </c>
      <c r="G177" s="37"/>
      <c r="H177" s="37"/>
      <c r="I177" s="37"/>
      <c r="J177" s="37"/>
      <c r="K177" s="37"/>
      <c r="L177" s="9">
        <v>0</v>
      </c>
      <c r="M177" s="9">
        <v>34000</v>
      </c>
      <c r="N177" s="10">
        <f t="shared" si="2"/>
        <v>1145449051.4799993</v>
      </c>
    </row>
    <row r="178" spans="6:14" ht="15">
      <c r="F178" s="37"/>
      <c r="G178" s="37"/>
      <c r="H178" s="37"/>
      <c r="I178" s="37"/>
      <c r="J178" s="37"/>
      <c r="K178" s="37"/>
      <c r="N178" s="10">
        <f t="shared" si="2"/>
        <v>1145449051.4799993</v>
      </c>
    </row>
    <row r="179" spans="2:14" ht="15">
      <c r="B179" s="45" t="s">
        <v>12</v>
      </c>
      <c r="C179" s="45"/>
      <c r="D179" s="2"/>
      <c r="E179" s="8" t="s">
        <v>107</v>
      </c>
      <c r="F179" s="37" t="s">
        <v>108</v>
      </c>
      <c r="G179" s="37"/>
      <c r="H179" s="37"/>
      <c r="I179" s="37"/>
      <c r="J179" s="37"/>
      <c r="K179" s="37"/>
      <c r="L179" s="9">
        <v>10000</v>
      </c>
      <c r="M179" s="9">
        <v>0</v>
      </c>
      <c r="N179" s="10">
        <f t="shared" si="2"/>
        <v>1145459051.4799993</v>
      </c>
    </row>
    <row r="180" spans="6:14" ht="15">
      <c r="F180" s="37"/>
      <c r="G180" s="37"/>
      <c r="H180" s="37"/>
      <c r="I180" s="37"/>
      <c r="J180" s="37"/>
      <c r="K180" s="37"/>
      <c r="N180" s="10">
        <f t="shared" si="2"/>
        <v>1145459051.4799993</v>
      </c>
    </row>
    <row r="181" spans="2:14" ht="15">
      <c r="B181" s="45" t="s">
        <v>12</v>
      </c>
      <c r="C181" s="45"/>
      <c r="D181" s="2"/>
      <c r="E181" s="8" t="s">
        <v>109</v>
      </c>
      <c r="F181" s="37" t="s">
        <v>110</v>
      </c>
      <c r="G181" s="37"/>
      <c r="H181" s="37"/>
      <c r="I181" s="37"/>
      <c r="J181" s="37"/>
      <c r="K181" s="37"/>
      <c r="L181" s="9">
        <v>6000</v>
      </c>
      <c r="M181" s="9">
        <v>0</v>
      </c>
      <c r="N181" s="10">
        <f t="shared" si="2"/>
        <v>1145465051.4799993</v>
      </c>
    </row>
    <row r="182" spans="6:14" ht="15">
      <c r="F182" s="37"/>
      <c r="G182" s="37"/>
      <c r="H182" s="37"/>
      <c r="I182" s="37"/>
      <c r="J182" s="37"/>
      <c r="K182" s="37"/>
      <c r="N182" s="10">
        <f t="shared" si="2"/>
        <v>1145465051.4799993</v>
      </c>
    </row>
    <row r="183" spans="2:14" ht="15">
      <c r="B183" s="45" t="s">
        <v>12</v>
      </c>
      <c r="C183" s="45"/>
      <c r="D183" s="2"/>
      <c r="E183" s="8" t="s">
        <v>111</v>
      </c>
      <c r="F183" s="37" t="s">
        <v>112</v>
      </c>
      <c r="G183" s="37"/>
      <c r="H183" s="37"/>
      <c r="I183" s="37"/>
      <c r="J183" s="37"/>
      <c r="K183" s="37"/>
      <c r="L183" s="9">
        <v>6000</v>
      </c>
      <c r="M183" s="9">
        <v>0</v>
      </c>
      <c r="N183" s="10">
        <f t="shared" si="2"/>
        <v>1145471051.4799993</v>
      </c>
    </row>
    <row r="184" spans="6:14" ht="15">
      <c r="F184" s="37"/>
      <c r="G184" s="37"/>
      <c r="H184" s="37"/>
      <c r="I184" s="37"/>
      <c r="J184" s="37"/>
      <c r="K184" s="37"/>
      <c r="N184" s="10">
        <f t="shared" si="2"/>
        <v>1145471051.4799993</v>
      </c>
    </row>
    <row r="185" spans="2:14" ht="15">
      <c r="B185" s="45" t="s">
        <v>12</v>
      </c>
      <c r="C185" s="45"/>
      <c r="D185" s="2"/>
      <c r="E185" s="8" t="s">
        <v>113</v>
      </c>
      <c r="F185" s="37" t="s">
        <v>114</v>
      </c>
      <c r="G185" s="37"/>
      <c r="H185" s="37"/>
      <c r="I185" s="37"/>
      <c r="J185" s="37"/>
      <c r="K185" s="37"/>
      <c r="L185" s="9">
        <v>1000</v>
      </c>
      <c r="M185" s="9">
        <v>0</v>
      </c>
      <c r="N185" s="10">
        <f t="shared" si="2"/>
        <v>1145472051.4799993</v>
      </c>
    </row>
    <row r="186" spans="6:14" ht="15">
      <c r="F186" s="37"/>
      <c r="G186" s="37"/>
      <c r="H186" s="37"/>
      <c r="I186" s="37"/>
      <c r="J186" s="37"/>
      <c r="K186" s="37"/>
      <c r="N186" s="10">
        <f t="shared" si="2"/>
        <v>1145472051.4799993</v>
      </c>
    </row>
    <row r="187" spans="2:14" ht="15">
      <c r="B187" s="45" t="s">
        <v>12</v>
      </c>
      <c r="C187" s="45"/>
      <c r="D187" s="2"/>
      <c r="E187" s="8" t="s">
        <v>115</v>
      </c>
      <c r="F187" s="37" t="s">
        <v>116</v>
      </c>
      <c r="G187" s="37"/>
      <c r="H187" s="37"/>
      <c r="I187" s="37"/>
      <c r="J187" s="37"/>
      <c r="K187" s="37"/>
      <c r="L187" s="9">
        <v>6000</v>
      </c>
      <c r="M187" s="9">
        <v>0</v>
      </c>
      <c r="N187" s="10">
        <f t="shared" si="2"/>
        <v>1145478051.4799993</v>
      </c>
    </row>
    <row r="188" spans="6:14" ht="15">
      <c r="F188" s="37"/>
      <c r="G188" s="37"/>
      <c r="H188" s="37"/>
      <c r="I188" s="37"/>
      <c r="J188" s="37"/>
      <c r="K188" s="37"/>
      <c r="N188" s="10">
        <f t="shared" si="2"/>
        <v>1145478051.4799993</v>
      </c>
    </row>
    <row r="189" spans="2:14" ht="15">
      <c r="B189" s="45" t="s">
        <v>12</v>
      </c>
      <c r="C189" s="45"/>
      <c r="D189" s="2"/>
      <c r="E189" s="8" t="s">
        <v>117</v>
      </c>
      <c r="F189" s="37" t="s">
        <v>118</v>
      </c>
      <c r="G189" s="37"/>
      <c r="H189" s="37"/>
      <c r="I189" s="37"/>
      <c r="J189" s="37"/>
      <c r="K189" s="37"/>
      <c r="L189" s="9">
        <v>6000</v>
      </c>
      <c r="M189" s="9">
        <v>0</v>
      </c>
      <c r="N189" s="10">
        <f t="shared" si="2"/>
        <v>1145484051.4799993</v>
      </c>
    </row>
    <row r="190" spans="6:14" ht="15">
      <c r="F190" s="37"/>
      <c r="G190" s="37"/>
      <c r="H190" s="37"/>
      <c r="I190" s="37"/>
      <c r="J190" s="37"/>
      <c r="K190" s="37"/>
      <c r="N190" s="10">
        <f t="shared" si="2"/>
        <v>1145484051.4799993</v>
      </c>
    </row>
    <row r="191" spans="2:14" ht="15">
      <c r="B191" s="45" t="s">
        <v>12</v>
      </c>
      <c r="C191" s="45"/>
      <c r="D191" s="2"/>
      <c r="E191" s="8" t="s">
        <v>119</v>
      </c>
      <c r="F191" s="37" t="s">
        <v>120</v>
      </c>
      <c r="G191" s="37"/>
      <c r="H191" s="37"/>
      <c r="I191" s="37"/>
      <c r="J191" s="37"/>
      <c r="K191" s="37"/>
      <c r="L191" s="9">
        <v>3000</v>
      </c>
      <c r="M191" s="9">
        <v>0</v>
      </c>
      <c r="N191" s="10">
        <f t="shared" si="2"/>
        <v>1145487051.4799993</v>
      </c>
    </row>
    <row r="192" spans="6:14" ht="15">
      <c r="F192" s="37"/>
      <c r="G192" s="37"/>
      <c r="H192" s="37"/>
      <c r="I192" s="37"/>
      <c r="J192" s="37"/>
      <c r="K192" s="37"/>
      <c r="N192" s="10">
        <f t="shared" si="2"/>
        <v>1145487051.4799993</v>
      </c>
    </row>
    <row r="193" spans="2:14" ht="15">
      <c r="B193" s="45" t="s">
        <v>12</v>
      </c>
      <c r="C193" s="45"/>
      <c r="D193" s="2"/>
      <c r="E193" s="8" t="s">
        <v>121</v>
      </c>
      <c r="F193" s="37" t="s">
        <v>122</v>
      </c>
      <c r="G193" s="37"/>
      <c r="H193" s="37"/>
      <c r="I193" s="37"/>
      <c r="J193" s="37"/>
      <c r="K193" s="37"/>
      <c r="L193" s="9">
        <v>6000</v>
      </c>
      <c r="M193" s="9">
        <v>0</v>
      </c>
      <c r="N193" s="10">
        <f t="shared" si="2"/>
        <v>1145493051.4799993</v>
      </c>
    </row>
    <row r="194" spans="6:14" ht="15">
      <c r="F194" s="37"/>
      <c r="G194" s="37"/>
      <c r="H194" s="37"/>
      <c r="I194" s="37"/>
      <c r="J194" s="37"/>
      <c r="K194" s="37"/>
      <c r="N194" s="10">
        <f t="shared" si="2"/>
        <v>1145493051.4799993</v>
      </c>
    </row>
    <row r="195" spans="2:14" ht="15">
      <c r="B195" s="45" t="s">
        <v>12</v>
      </c>
      <c r="C195" s="45"/>
      <c r="D195" s="2"/>
      <c r="E195" s="8" t="s">
        <v>123</v>
      </c>
      <c r="F195" s="37" t="s">
        <v>124</v>
      </c>
      <c r="G195" s="37"/>
      <c r="H195" s="37"/>
      <c r="I195" s="37"/>
      <c r="J195" s="37"/>
      <c r="K195" s="37"/>
      <c r="L195" s="9">
        <v>6000</v>
      </c>
      <c r="M195" s="9">
        <v>0</v>
      </c>
      <c r="N195" s="10">
        <f t="shared" si="2"/>
        <v>1145499051.4799993</v>
      </c>
    </row>
    <row r="196" spans="6:14" ht="15">
      <c r="F196" s="37"/>
      <c r="G196" s="37"/>
      <c r="H196" s="37"/>
      <c r="I196" s="37"/>
      <c r="J196" s="37"/>
      <c r="K196" s="37"/>
      <c r="N196" s="10">
        <f t="shared" si="2"/>
        <v>1145499051.4799993</v>
      </c>
    </row>
    <row r="197" spans="2:14" ht="15">
      <c r="B197" s="45" t="s">
        <v>12</v>
      </c>
      <c r="C197" s="45"/>
      <c r="D197" s="2"/>
      <c r="E197" s="8" t="s">
        <v>125</v>
      </c>
      <c r="F197" s="37" t="s">
        <v>126</v>
      </c>
      <c r="G197" s="37"/>
      <c r="H197" s="37"/>
      <c r="I197" s="37"/>
      <c r="J197" s="37"/>
      <c r="K197" s="37"/>
      <c r="L197" s="9">
        <v>10000</v>
      </c>
      <c r="M197" s="9">
        <v>0</v>
      </c>
      <c r="N197" s="10">
        <f t="shared" si="2"/>
        <v>1145509051.4799993</v>
      </c>
    </row>
    <row r="198" spans="6:14" ht="15">
      <c r="F198" s="37"/>
      <c r="G198" s="37"/>
      <c r="H198" s="37"/>
      <c r="I198" s="37"/>
      <c r="J198" s="37"/>
      <c r="K198" s="37"/>
      <c r="N198" s="10">
        <f t="shared" si="2"/>
        <v>1145509051.4799993</v>
      </c>
    </row>
    <row r="199" spans="2:14" ht="15">
      <c r="B199" s="45" t="s">
        <v>12</v>
      </c>
      <c r="C199" s="45"/>
      <c r="D199" s="2"/>
      <c r="E199" s="8" t="s">
        <v>127</v>
      </c>
      <c r="F199" s="37" t="s">
        <v>128</v>
      </c>
      <c r="G199" s="37"/>
      <c r="H199" s="37"/>
      <c r="I199" s="37"/>
      <c r="J199" s="37"/>
      <c r="K199" s="37"/>
      <c r="L199" s="9">
        <v>3000</v>
      </c>
      <c r="M199" s="9">
        <v>0</v>
      </c>
      <c r="N199" s="10">
        <f t="shared" si="2"/>
        <v>1145512051.4799993</v>
      </c>
    </row>
    <row r="200" spans="6:14" ht="15">
      <c r="F200" s="37"/>
      <c r="G200" s="37"/>
      <c r="H200" s="37"/>
      <c r="I200" s="37"/>
      <c r="J200" s="37"/>
      <c r="K200" s="37"/>
      <c r="N200" s="10">
        <f t="shared" si="2"/>
        <v>1145512051.4799993</v>
      </c>
    </row>
    <row r="201" spans="2:14" ht="15">
      <c r="B201" s="45" t="s">
        <v>12</v>
      </c>
      <c r="C201" s="45"/>
      <c r="D201" s="2"/>
      <c r="E201" s="8" t="s">
        <v>129</v>
      </c>
      <c r="F201" s="37" t="s">
        <v>130</v>
      </c>
      <c r="G201" s="37"/>
      <c r="H201" s="37"/>
      <c r="I201" s="37"/>
      <c r="J201" s="37"/>
      <c r="K201" s="37"/>
      <c r="L201" s="9">
        <v>0</v>
      </c>
      <c r="M201" s="9">
        <v>63000</v>
      </c>
      <c r="N201" s="10">
        <f t="shared" si="2"/>
        <v>1145449051.4799993</v>
      </c>
    </row>
    <row r="202" spans="6:14" ht="15">
      <c r="F202" s="37"/>
      <c r="G202" s="37"/>
      <c r="H202" s="37"/>
      <c r="I202" s="37"/>
      <c r="J202" s="37"/>
      <c r="K202" s="37"/>
      <c r="N202" s="10">
        <f aca="true" t="shared" si="3" ref="N202:N265">N201+L202-M202</f>
        <v>1145449051.4799993</v>
      </c>
    </row>
    <row r="203" spans="2:14" ht="15">
      <c r="B203" s="45" t="s">
        <v>15</v>
      </c>
      <c r="C203" s="45"/>
      <c r="D203" s="2"/>
      <c r="E203" s="8" t="s">
        <v>131</v>
      </c>
      <c r="F203" s="37" t="s">
        <v>132</v>
      </c>
      <c r="G203" s="37"/>
      <c r="H203" s="37"/>
      <c r="I203" s="37"/>
      <c r="J203" s="37"/>
      <c r="K203" s="37"/>
      <c r="L203" s="9">
        <v>6000</v>
      </c>
      <c r="M203" s="9">
        <v>0</v>
      </c>
      <c r="N203" s="10">
        <f t="shared" si="3"/>
        <v>1145455051.4799993</v>
      </c>
    </row>
    <row r="204" spans="6:14" ht="15">
      <c r="F204" s="37"/>
      <c r="G204" s="37"/>
      <c r="H204" s="37"/>
      <c r="I204" s="37"/>
      <c r="J204" s="37"/>
      <c r="K204" s="37"/>
      <c r="N204" s="10">
        <f t="shared" si="3"/>
        <v>1145455051.4799993</v>
      </c>
    </row>
    <row r="205" spans="2:14" ht="15">
      <c r="B205" s="45" t="s">
        <v>15</v>
      </c>
      <c r="C205" s="45"/>
      <c r="D205" s="2"/>
      <c r="E205" s="8" t="s">
        <v>133</v>
      </c>
      <c r="F205" s="37" t="s">
        <v>134</v>
      </c>
      <c r="G205" s="37"/>
      <c r="H205" s="37"/>
      <c r="I205" s="37"/>
      <c r="J205" s="37"/>
      <c r="K205" s="37"/>
      <c r="L205" s="9">
        <v>3000</v>
      </c>
      <c r="M205" s="9">
        <v>0</v>
      </c>
      <c r="N205" s="10">
        <f t="shared" si="3"/>
        <v>1145458051.4799993</v>
      </c>
    </row>
    <row r="206" spans="6:14" ht="15">
      <c r="F206" s="37"/>
      <c r="G206" s="37"/>
      <c r="H206" s="37"/>
      <c r="I206" s="37"/>
      <c r="J206" s="37"/>
      <c r="K206" s="37"/>
      <c r="N206" s="10">
        <f t="shared" si="3"/>
        <v>1145458051.4799993</v>
      </c>
    </row>
    <row r="207" spans="2:14" ht="15">
      <c r="B207" s="45" t="s">
        <v>15</v>
      </c>
      <c r="C207" s="45"/>
      <c r="D207" s="2"/>
      <c r="E207" s="8" t="s">
        <v>135</v>
      </c>
      <c r="F207" s="37" t="s">
        <v>136</v>
      </c>
      <c r="G207" s="37"/>
      <c r="H207" s="37"/>
      <c r="I207" s="37"/>
      <c r="J207" s="37"/>
      <c r="K207" s="37"/>
      <c r="L207" s="9">
        <v>3000</v>
      </c>
      <c r="M207" s="9">
        <v>0</v>
      </c>
      <c r="N207" s="10">
        <f t="shared" si="3"/>
        <v>1145461051.4799993</v>
      </c>
    </row>
    <row r="208" spans="6:14" ht="15">
      <c r="F208" s="37"/>
      <c r="G208" s="37"/>
      <c r="H208" s="37"/>
      <c r="I208" s="37"/>
      <c r="J208" s="37"/>
      <c r="K208" s="37"/>
      <c r="N208" s="10">
        <f t="shared" si="3"/>
        <v>1145461051.4799993</v>
      </c>
    </row>
    <row r="209" spans="2:14" ht="15">
      <c r="B209" s="45" t="s">
        <v>15</v>
      </c>
      <c r="C209" s="45"/>
      <c r="D209" s="2"/>
      <c r="E209" s="8" t="s">
        <v>137</v>
      </c>
      <c r="F209" s="37" t="s">
        <v>138</v>
      </c>
      <c r="G209" s="37"/>
      <c r="H209" s="37"/>
      <c r="I209" s="37"/>
      <c r="J209" s="37"/>
      <c r="K209" s="37"/>
      <c r="L209" s="9">
        <v>3000</v>
      </c>
      <c r="M209" s="9">
        <v>0</v>
      </c>
      <c r="N209" s="10">
        <f t="shared" si="3"/>
        <v>1145464051.4799993</v>
      </c>
    </row>
    <row r="210" spans="6:14" ht="15">
      <c r="F210" s="37"/>
      <c r="G210" s="37"/>
      <c r="H210" s="37"/>
      <c r="I210" s="37"/>
      <c r="J210" s="37"/>
      <c r="K210" s="37"/>
      <c r="N210" s="10">
        <f t="shared" si="3"/>
        <v>1145464051.4799993</v>
      </c>
    </row>
    <row r="211" spans="2:14" ht="15">
      <c r="B211" s="45" t="s">
        <v>15</v>
      </c>
      <c r="C211" s="45"/>
      <c r="D211" s="2"/>
      <c r="E211" s="8" t="s">
        <v>139</v>
      </c>
      <c r="F211" s="37" t="s">
        <v>140</v>
      </c>
      <c r="G211" s="37"/>
      <c r="H211" s="37"/>
      <c r="I211" s="37"/>
      <c r="J211" s="37"/>
      <c r="K211" s="37"/>
      <c r="L211" s="9">
        <v>3000</v>
      </c>
      <c r="M211" s="9">
        <v>0</v>
      </c>
      <c r="N211" s="10">
        <f t="shared" si="3"/>
        <v>1145467051.4799993</v>
      </c>
    </row>
    <row r="212" spans="6:14" ht="15">
      <c r="F212" s="37"/>
      <c r="G212" s="37"/>
      <c r="H212" s="37"/>
      <c r="I212" s="37"/>
      <c r="J212" s="37"/>
      <c r="K212" s="37"/>
      <c r="N212" s="10">
        <f t="shared" si="3"/>
        <v>1145467051.4799993</v>
      </c>
    </row>
    <row r="213" spans="2:14" ht="15">
      <c r="B213" s="45" t="s">
        <v>15</v>
      </c>
      <c r="C213" s="45"/>
      <c r="D213" s="2"/>
      <c r="E213" s="8" t="s">
        <v>141</v>
      </c>
      <c r="F213" s="37" t="s">
        <v>142</v>
      </c>
      <c r="G213" s="37"/>
      <c r="H213" s="37"/>
      <c r="I213" s="37"/>
      <c r="J213" s="37"/>
      <c r="K213" s="37"/>
      <c r="L213" s="9">
        <v>3000</v>
      </c>
      <c r="M213" s="9">
        <v>0</v>
      </c>
      <c r="N213" s="10">
        <f t="shared" si="3"/>
        <v>1145470051.4799993</v>
      </c>
    </row>
    <row r="214" spans="6:14" ht="15">
      <c r="F214" s="37"/>
      <c r="G214" s="37"/>
      <c r="H214" s="37"/>
      <c r="I214" s="37"/>
      <c r="J214" s="37"/>
      <c r="K214" s="37"/>
      <c r="N214" s="10">
        <f t="shared" si="3"/>
        <v>1145470051.4799993</v>
      </c>
    </row>
    <row r="215" spans="2:14" ht="15">
      <c r="B215" s="45" t="s">
        <v>15</v>
      </c>
      <c r="C215" s="45"/>
      <c r="D215" s="2"/>
      <c r="E215" s="8" t="s">
        <v>143</v>
      </c>
      <c r="F215" s="37" t="s">
        <v>144</v>
      </c>
      <c r="G215" s="37"/>
      <c r="H215" s="37"/>
      <c r="I215" s="37"/>
      <c r="J215" s="37"/>
      <c r="K215" s="37"/>
      <c r="L215" s="9">
        <v>3000</v>
      </c>
      <c r="M215" s="9">
        <v>0</v>
      </c>
      <c r="N215" s="10">
        <f t="shared" si="3"/>
        <v>1145473051.4799993</v>
      </c>
    </row>
    <row r="216" spans="6:14" ht="15">
      <c r="F216" s="37"/>
      <c r="G216" s="37"/>
      <c r="H216" s="37"/>
      <c r="I216" s="37"/>
      <c r="J216" s="37"/>
      <c r="K216" s="37"/>
      <c r="N216" s="10">
        <f t="shared" si="3"/>
        <v>1145473051.4799993</v>
      </c>
    </row>
    <row r="217" spans="2:14" ht="15">
      <c r="B217" s="45" t="s">
        <v>15</v>
      </c>
      <c r="C217" s="45"/>
      <c r="D217" s="2"/>
      <c r="E217" s="8" t="s">
        <v>145</v>
      </c>
      <c r="F217" s="37" t="s">
        <v>146</v>
      </c>
      <c r="G217" s="37"/>
      <c r="H217" s="37"/>
      <c r="I217" s="37"/>
      <c r="J217" s="37"/>
      <c r="K217" s="37"/>
      <c r="L217" s="9">
        <v>12000</v>
      </c>
      <c r="M217" s="9">
        <v>0</v>
      </c>
      <c r="N217" s="10">
        <f t="shared" si="3"/>
        <v>1145485051.4799993</v>
      </c>
    </row>
    <row r="218" spans="6:14" ht="15">
      <c r="F218" s="37"/>
      <c r="G218" s="37"/>
      <c r="H218" s="37"/>
      <c r="I218" s="37"/>
      <c r="J218" s="37"/>
      <c r="K218" s="37"/>
      <c r="N218" s="10">
        <f t="shared" si="3"/>
        <v>1145485051.4799993</v>
      </c>
    </row>
    <row r="219" spans="2:14" ht="15">
      <c r="B219" s="45" t="s">
        <v>15</v>
      </c>
      <c r="C219" s="45"/>
      <c r="D219" s="2"/>
      <c r="E219" s="8" t="s">
        <v>147</v>
      </c>
      <c r="F219" s="37" t="s">
        <v>148</v>
      </c>
      <c r="G219" s="37"/>
      <c r="H219" s="37"/>
      <c r="I219" s="37"/>
      <c r="J219" s="37"/>
      <c r="K219" s="37"/>
      <c r="L219" s="9">
        <v>6000</v>
      </c>
      <c r="M219" s="9">
        <v>0</v>
      </c>
      <c r="N219" s="10">
        <f t="shared" si="3"/>
        <v>1145491051.4799993</v>
      </c>
    </row>
    <row r="220" spans="6:14" ht="15">
      <c r="F220" s="37"/>
      <c r="G220" s="37"/>
      <c r="H220" s="37"/>
      <c r="I220" s="37"/>
      <c r="J220" s="37"/>
      <c r="K220" s="37"/>
      <c r="N220" s="10">
        <f t="shared" si="3"/>
        <v>1145491051.4799993</v>
      </c>
    </row>
    <row r="221" spans="2:14" ht="15">
      <c r="B221" s="45" t="s">
        <v>15</v>
      </c>
      <c r="C221" s="45"/>
      <c r="D221" s="2"/>
      <c r="E221" s="8" t="s">
        <v>149</v>
      </c>
      <c r="F221" s="37" t="s">
        <v>150</v>
      </c>
      <c r="G221" s="37"/>
      <c r="H221" s="37"/>
      <c r="I221" s="37"/>
      <c r="J221" s="37"/>
      <c r="K221" s="37"/>
      <c r="L221" s="9">
        <v>6000</v>
      </c>
      <c r="M221" s="9">
        <v>0</v>
      </c>
      <c r="N221" s="10">
        <f t="shared" si="3"/>
        <v>1145497051.4799993</v>
      </c>
    </row>
    <row r="222" spans="6:14" ht="15">
      <c r="F222" s="37"/>
      <c r="G222" s="37"/>
      <c r="H222" s="37"/>
      <c r="I222" s="37"/>
      <c r="J222" s="37"/>
      <c r="K222" s="37"/>
      <c r="N222" s="10">
        <f t="shared" si="3"/>
        <v>1145497051.4799993</v>
      </c>
    </row>
    <row r="223" spans="2:14" ht="15">
      <c r="B223" s="45" t="s">
        <v>15</v>
      </c>
      <c r="C223" s="45"/>
      <c r="D223" s="2"/>
      <c r="E223" s="8" t="s">
        <v>151</v>
      </c>
      <c r="F223" s="37" t="s">
        <v>152</v>
      </c>
      <c r="G223" s="37"/>
      <c r="H223" s="37"/>
      <c r="I223" s="37"/>
      <c r="J223" s="37"/>
      <c r="K223" s="37"/>
      <c r="L223" s="9">
        <v>1000</v>
      </c>
      <c r="M223" s="9">
        <v>0</v>
      </c>
      <c r="N223" s="10">
        <f t="shared" si="3"/>
        <v>1145498051.4799993</v>
      </c>
    </row>
    <row r="224" spans="6:14" ht="15">
      <c r="F224" s="37"/>
      <c r="G224" s="37"/>
      <c r="H224" s="37"/>
      <c r="I224" s="37"/>
      <c r="J224" s="37"/>
      <c r="K224" s="37"/>
      <c r="N224" s="10">
        <f t="shared" si="3"/>
        <v>1145498051.4799993</v>
      </c>
    </row>
    <row r="225" spans="2:14" ht="15">
      <c r="B225" s="45" t="s">
        <v>15</v>
      </c>
      <c r="C225" s="45"/>
      <c r="D225" s="2"/>
      <c r="E225" s="8" t="s">
        <v>153</v>
      </c>
      <c r="F225" s="37" t="s">
        <v>154</v>
      </c>
      <c r="G225" s="37"/>
      <c r="H225" s="37"/>
      <c r="I225" s="37"/>
      <c r="J225" s="37"/>
      <c r="K225" s="37"/>
      <c r="L225" s="9">
        <v>3000</v>
      </c>
      <c r="M225" s="9">
        <v>0</v>
      </c>
      <c r="N225" s="10">
        <f t="shared" si="3"/>
        <v>1145501051.4799993</v>
      </c>
    </row>
    <row r="226" spans="6:14" ht="15">
      <c r="F226" s="37"/>
      <c r="G226" s="37"/>
      <c r="H226" s="37"/>
      <c r="I226" s="37"/>
      <c r="J226" s="37"/>
      <c r="K226" s="37"/>
      <c r="N226" s="10">
        <f t="shared" si="3"/>
        <v>1145501051.4799993</v>
      </c>
    </row>
    <row r="227" spans="2:14" ht="15">
      <c r="B227" s="45" t="s">
        <v>15</v>
      </c>
      <c r="C227" s="45"/>
      <c r="D227" s="2"/>
      <c r="E227" s="8" t="s">
        <v>155</v>
      </c>
      <c r="F227" s="37" t="s">
        <v>156</v>
      </c>
      <c r="G227" s="37"/>
      <c r="H227" s="37"/>
      <c r="I227" s="37"/>
      <c r="J227" s="37"/>
      <c r="K227" s="37"/>
      <c r="L227" s="9">
        <v>5000</v>
      </c>
      <c r="M227" s="9">
        <v>0</v>
      </c>
      <c r="N227" s="10">
        <f t="shared" si="3"/>
        <v>1145506051.4799993</v>
      </c>
    </row>
    <row r="228" spans="6:14" ht="15">
      <c r="F228" s="37"/>
      <c r="G228" s="37"/>
      <c r="H228" s="37"/>
      <c r="I228" s="37"/>
      <c r="J228" s="37"/>
      <c r="K228" s="37"/>
      <c r="N228" s="10">
        <f t="shared" si="3"/>
        <v>1145506051.4799993</v>
      </c>
    </row>
    <row r="229" spans="2:14" ht="15">
      <c r="B229" s="45" t="s">
        <v>15</v>
      </c>
      <c r="C229" s="45"/>
      <c r="D229" s="2"/>
      <c r="E229" s="8" t="s">
        <v>157</v>
      </c>
      <c r="F229" s="37" t="s">
        <v>158</v>
      </c>
      <c r="G229" s="37"/>
      <c r="H229" s="37"/>
      <c r="I229" s="37"/>
      <c r="J229" s="37"/>
      <c r="K229" s="37"/>
      <c r="L229" s="9">
        <v>15000</v>
      </c>
      <c r="M229" s="9">
        <v>0</v>
      </c>
      <c r="N229" s="10">
        <f t="shared" si="3"/>
        <v>1145521051.4799993</v>
      </c>
    </row>
    <row r="230" spans="6:14" ht="15">
      <c r="F230" s="37"/>
      <c r="G230" s="37"/>
      <c r="H230" s="37"/>
      <c r="I230" s="37"/>
      <c r="J230" s="37"/>
      <c r="K230" s="37"/>
      <c r="N230" s="10">
        <f t="shared" si="3"/>
        <v>1145521051.4799993</v>
      </c>
    </row>
    <row r="231" spans="2:14" ht="15">
      <c r="B231" s="45" t="s">
        <v>15</v>
      </c>
      <c r="C231" s="45"/>
      <c r="D231" s="2"/>
      <c r="E231" s="8" t="s">
        <v>159</v>
      </c>
      <c r="F231" s="37" t="s">
        <v>160</v>
      </c>
      <c r="G231" s="37"/>
      <c r="H231" s="37"/>
      <c r="I231" s="37"/>
      <c r="J231" s="37"/>
      <c r="K231" s="37"/>
      <c r="L231" s="9">
        <v>2000</v>
      </c>
      <c r="M231" s="9">
        <v>0</v>
      </c>
      <c r="N231" s="10">
        <f t="shared" si="3"/>
        <v>1145523051.4799993</v>
      </c>
    </row>
    <row r="232" spans="6:14" ht="15">
      <c r="F232" s="37"/>
      <c r="G232" s="37"/>
      <c r="H232" s="37"/>
      <c r="I232" s="37"/>
      <c r="J232" s="37"/>
      <c r="K232" s="37"/>
      <c r="N232" s="10">
        <f t="shared" si="3"/>
        <v>1145523051.4799993</v>
      </c>
    </row>
    <row r="233" spans="2:14" ht="15">
      <c r="B233" s="45" t="s">
        <v>15</v>
      </c>
      <c r="C233" s="45"/>
      <c r="D233" s="2"/>
      <c r="E233" s="8" t="s">
        <v>161</v>
      </c>
      <c r="F233" s="37" t="s">
        <v>162</v>
      </c>
      <c r="G233" s="37"/>
      <c r="H233" s="37"/>
      <c r="I233" s="37"/>
      <c r="J233" s="37"/>
      <c r="K233" s="37"/>
      <c r="L233" s="9">
        <v>6000</v>
      </c>
      <c r="M233" s="9">
        <v>0</v>
      </c>
      <c r="N233" s="10">
        <f t="shared" si="3"/>
        <v>1145529051.4799993</v>
      </c>
    </row>
    <row r="234" spans="6:14" ht="15">
      <c r="F234" s="37"/>
      <c r="G234" s="37"/>
      <c r="H234" s="37"/>
      <c r="I234" s="37"/>
      <c r="J234" s="37"/>
      <c r="K234" s="37"/>
      <c r="N234" s="10">
        <f t="shared" si="3"/>
        <v>1145529051.4799993</v>
      </c>
    </row>
    <row r="235" spans="2:14" ht="15">
      <c r="B235" s="45" t="s">
        <v>15</v>
      </c>
      <c r="C235" s="45"/>
      <c r="D235" s="2"/>
      <c r="E235" s="8" t="s">
        <v>163</v>
      </c>
      <c r="F235" s="37" t="s">
        <v>164</v>
      </c>
      <c r="G235" s="37"/>
      <c r="H235" s="37"/>
      <c r="I235" s="37"/>
      <c r="J235" s="37"/>
      <c r="K235" s="37"/>
      <c r="L235" s="9">
        <v>10000</v>
      </c>
      <c r="M235" s="9">
        <v>0</v>
      </c>
      <c r="N235" s="10">
        <f t="shared" si="3"/>
        <v>1145539051.4799993</v>
      </c>
    </row>
    <row r="236" spans="6:14" ht="15">
      <c r="F236" s="37"/>
      <c r="G236" s="37"/>
      <c r="H236" s="37"/>
      <c r="I236" s="37"/>
      <c r="J236" s="37"/>
      <c r="K236" s="37"/>
      <c r="N236" s="10">
        <f t="shared" si="3"/>
        <v>1145539051.4799993</v>
      </c>
    </row>
    <row r="237" spans="2:14" ht="15">
      <c r="B237" s="45" t="s">
        <v>15</v>
      </c>
      <c r="C237" s="45"/>
      <c r="D237" s="2"/>
      <c r="E237" s="8" t="s">
        <v>165</v>
      </c>
      <c r="F237" s="37" t="s">
        <v>166</v>
      </c>
      <c r="G237" s="37"/>
      <c r="H237" s="37"/>
      <c r="I237" s="37"/>
      <c r="J237" s="37"/>
      <c r="K237" s="37"/>
      <c r="L237" s="9">
        <v>6000</v>
      </c>
      <c r="M237" s="9">
        <v>0</v>
      </c>
      <c r="N237" s="10">
        <f t="shared" si="3"/>
        <v>1145545051.4799993</v>
      </c>
    </row>
    <row r="238" spans="6:14" ht="15">
      <c r="F238" s="37"/>
      <c r="G238" s="37"/>
      <c r="H238" s="37"/>
      <c r="I238" s="37"/>
      <c r="J238" s="37"/>
      <c r="K238" s="37"/>
      <c r="N238" s="10">
        <f t="shared" si="3"/>
        <v>1145545051.4799993</v>
      </c>
    </row>
    <row r="239" spans="2:14" ht="15">
      <c r="B239" s="45" t="s">
        <v>15</v>
      </c>
      <c r="C239" s="45"/>
      <c r="D239" s="2"/>
      <c r="E239" s="8" t="s">
        <v>167</v>
      </c>
      <c r="F239" s="37" t="s">
        <v>168</v>
      </c>
      <c r="G239" s="37"/>
      <c r="H239" s="37"/>
      <c r="I239" s="37"/>
      <c r="J239" s="37"/>
      <c r="K239" s="37"/>
      <c r="L239" s="9">
        <v>3000</v>
      </c>
      <c r="M239" s="9">
        <v>0</v>
      </c>
      <c r="N239" s="10">
        <f t="shared" si="3"/>
        <v>1145548051.4799993</v>
      </c>
    </row>
    <row r="240" spans="6:14" ht="15">
      <c r="F240" s="37"/>
      <c r="G240" s="37"/>
      <c r="H240" s="37"/>
      <c r="I240" s="37"/>
      <c r="J240" s="37"/>
      <c r="K240" s="37"/>
      <c r="N240" s="10">
        <f t="shared" si="3"/>
        <v>1145548051.4799993</v>
      </c>
    </row>
    <row r="241" spans="2:14" ht="15">
      <c r="B241" s="45" t="s">
        <v>15</v>
      </c>
      <c r="C241" s="45"/>
      <c r="D241" s="2"/>
      <c r="E241" s="8" t="s">
        <v>169</v>
      </c>
      <c r="F241" s="37" t="s">
        <v>170</v>
      </c>
      <c r="G241" s="37"/>
      <c r="H241" s="37"/>
      <c r="I241" s="37"/>
      <c r="J241" s="37"/>
      <c r="K241" s="37"/>
      <c r="L241" s="9">
        <v>3000</v>
      </c>
      <c r="M241" s="9">
        <v>0</v>
      </c>
      <c r="N241" s="10">
        <f t="shared" si="3"/>
        <v>1145551051.4799993</v>
      </c>
    </row>
    <row r="242" spans="6:14" ht="15">
      <c r="F242" s="37"/>
      <c r="G242" s="37"/>
      <c r="H242" s="37"/>
      <c r="I242" s="37"/>
      <c r="J242" s="37"/>
      <c r="K242" s="37"/>
      <c r="N242" s="10">
        <f t="shared" si="3"/>
        <v>1145551051.4799993</v>
      </c>
    </row>
    <row r="243" spans="2:14" ht="15">
      <c r="B243" s="45" t="s">
        <v>15</v>
      </c>
      <c r="C243" s="45"/>
      <c r="D243" s="2"/>
      <c r="E243" s="8" t="s">
        <v>171</v>
      </c>
      <c r="F243" s="37" t="s">
        <v>172</v>
      </c>
      <c r="G243" s="37"/>
      <c r="H243" s="37"/>
      <c r="I243" s="37"/>
      <c r="J243" s="37"/>
      <c r="K243" s="37"/>
      <c r="L243" s="9">
        <v>6000</v>
      </c>
      <c r="M243" s="9">
        <v>0</v>
      </c>
      <c r="N243" s="10">
        <f t="shared" si="3"/>
        <v>1145557051.4799993</v>
      </c>
    </row>
    <row r="244" spans="6:14" ht="15">
      <c r="F244" s="37"/>
      <c r="G244" s="37"/>
      <c r="H244" s="37"/>
      <c r="I244" s="37"/>
      <c r="J244" s="37"/>
      <c r="K244" s="37"/>
      <c r="N244" s="10">
        <f t="shared" si="3"/>
        <v>1145557051.4799993</v>
      </c>
    </row>
    <row r="245" spans="2:14" ht="15">
      <c r="B245" s="45" t="s">
        <v>15</v>
      </c>
      <c r="C245" s="45"/>
      <c r="D245" s="2"/>
      <c r="E245" s="8" t="s">
        <v>173</v>
      </c>
      <c r="F245" s="37" t="s">
        <v>174</v>
      </c>
      <c r="G245" s="37"/>
      <c r="H245" s="37"/>
      <c r="I245" s="37"/>
      <c r="J245" s="37"/>
      <c r="K245" s="37"/>
      <c r="L245" s="9">
        <v>0</v>
      </c>
      <c r="M245" s="9">
        <v>112795.5</v>
      </c>
      <c r="N245" s="10">
        <f t="shared" si="3"/>
        <v>1145444255.9799993</v>
      </c>
    </row>
    <row r="246" spans="6:14" ht="15">
      <c r="F246" s="37"/>
      <c r="G246" s="37"/>
      <c r="H246" s="37"/>
      <c r="I246" s="37"/>
      <c r="J246" s="37"/>
      <c r="K246" s="37"/>
      <c r="N246" s="10">
        <f t="shared" si="3"/>
        <v>1145444255.9799993</v>
      </c>
    </row>
    <row r="247" spans="2:14" ht="15">
      <c r="B247" s="45" t="s">
        <v>18</v>
      </c>
      <c r="C247" s="45"/>
      <c r="D247" s="2"/>
      <c r="E247" s="8" t="s">
        <v>175</v>
      </c>
      <c r="F247" s="37" t="s">
        <v>176</v>
      </c>
      <c r="G247" s="37"/>
      <c r="H247" s="37"/>
      <c r="I247" s="37"/>
      <c r="J247" s="37"/>
      <c r="K247" s="37"/>
      <c r="L247" s="9">
        <v>2245.5</v>
      </c>
      <c r="M247" s="9">
        <v>0</v>
      </c>
      <c r="N247" s="10">
        <f t="shared" si="3"/>
        <v>1145446501.4799993</v>
      </c>
    </row>
    <row r="248" spans="6:14" ht="15">
      <c r="F248" s="37"/>
      <c r="G248" s="37"/>
      <c r="H248" s="37"/>
      <c r="I248" s="37"/>
      <c r="J248" s="37"/>
      <c r="K248" s="37"/>
      <c r="N248" s="10">
        <f t="shared" si="3"/>
        <v>1145446501.4799993</v>
      </c>
    </row>
    <row r="249" spans="2:14" ht="15">
      <c r="B249" s="45" t="s">
        <v>18</v>
      </c>
      <c r="C249" s="45"/>
      <c r="D249" s="2"/>
      <c r="E249" s="8" t="s">
        <v>175</v>
      </c>
      <c r="F249" s="37" t="s">
        <v>176</v>
      </c>
      <c r="G249" s="37"/>
      <c r="H249" s="37"/>
      <c r="I249" s="37"/>
      <c r="J249" s="37"/>
      <c r="K249" s="37"/>
      <c r="L249" s="9">
        <v>1000</v>
      </c>
      <c r="M249" s="9">
        <v>0</v>
      </c>
      <c r="N249" s="10">
        <f t="shared" si="3"/>
        <v>1145447501.4799993</v>
      </c>
    </row>
    <row r="250" spans="6:14" ht="15">
      <c r="F250" s="37"/>
      <c r="G250" s="37"/>
      <c r="H250" s="37"/>
      <c r="I250" s="37"/>
      <c r="J250" s="37"/>
      <c r="K250" s="37"/>
      <c r="N250" s="10">
        <f t="shared" si="3"/>
        <v>1145447501.4799993</v>
      </c>
    </row>
    <row r="251" spans="2:14" ht="15">
      <c r="B251" s="45" t="s">
        <v>18</v>
      </c>
      <c r="C251" s="45"/>
      <c r="D251" s="2"/>
      <c r="E251" s="8" t="s">
        <v>175</v>
      </c>
      <c r="F251" s="37" t="s">
        <v>177</v>
      </c>
      <c r="G251" s="37"/>
      <c r="H251" s="37"/>
      <c r="I251" s="37"/>
      <c r="J251" s="37"/>
      <c r="K251" s="37"/>
      <c r="L251" s="9">
        <v>1550</v>
      </c>
      <c r="M251" s="9">
        <v>0</v>
      </c>
      <c r="N251" s="10">
        <f t="shared" si="3"/>
        <v>1145449051.4799993</v>
      </c>
    </row>
    <row r="252" ht="15" hidden="1">
      <c r="N252" s="10">
        <f t="shared" si="3"/>
        <v>1145449051.4799993</v>
      </c>
    </row>
    <row r="253" spans="2:14" ht="15">
      <c r="B253" s="2"/>
      <c r="C253" s="2"/>
      <c r="D253" s="2"/>
      <c r="E253" s="2"/>
      <c r="F253" s="37" t="s">
        <v>178</v>
      </c>
      <c r="G253" s="37"/>
      <c r="H253" s="37"/>
      <c r="I253" s="37"/>
      <c r="J253" s="37"/>
      <c r="K253" s="37"/>
      <c r="N253" s="10">
        <f t="shared" si="3"/>
        <v>1145449051.4799993</v>
      </c>
    </row>
    <row r="254" spans="2:14" ht="15">
      <c r="B254" s="45" t="s">
        <v>18</v>
      </c>
      <c r="C254" s="45"/>
      <c r="D254" s="2"/>
      <c r="E254" s="8" t="s">
        <v>175</v>
      </c>
      <c r="F254" s="37" t="s">
        <v>176</v>
      </c>
      <c r="G254" s="37"/>
      <c r="H254" s="37"/>
      <c r="I254" s="37"/>
      <c r="J254" s="37"/>
      <c r="K254" s="37"/>
      <c r="L254" s="9">
        <v>2000</v>
      </c>
      <c r="M254" s="9">
        <v>0</v>
      </c>
      <c r="N254" s="10">
        <f t="shared" si="3"/>
        <v>1145451051.4799993</v>
      </c>
    </row>
    <row r="255" spans="6:14" ht="6.75" customHeight="1">
      <c r="F255" s="37"/>
      <c r="G255" s="37"/>
      <c r="H255" s="37"/>
      <c r="I255" s="37"/>
      <c r="J255" s="37"/>
      <c r="K255" s="37"/>
      <c r="N255" s="10">
        <f t="shared" si="3"/>
        <v>1145451051.4799993</v>
      </c>
    </row>
    <row r="256" spans="2:14" ht="15">
      <c r="B256" s="45" t="s">
        <v>18</v>
      </c>
      <c r="C256" s="45"/>
      <c r="D256" s="2"/>
      <c r="E256" s="8" t="s">
        <v>179</v>
      </c>
      <c r="F256" s="37" t="s">
        <v>180</v>
      </c>
      <c r="G256" s="37"/>
      <c r="H256" s="37"/>
      <c r="I256" s="37"/>
      <c r="J256" s="37"/>
      <c r="K256" s="37"/>
      <c r="L256" s="9">
        <v>700</v>
      </c>
      <c r="M256" s="9">
        <v>0</v>
      </c>
      <c r="N256" s="10">
        <f t="shared" si="3"/>
        <v>1145451751.4799993</v>
      </c>
    </row>
    <row r="257" spans="6:14" ht="15">
      <c r="F257" s="37"/>
      <c r="G257" s="37"/>
      <c r="H257" s="37"/>
      <c r="I257" s="37"/>
      <c r="J257" s="37"/>
      <c r="K257" s="37"/>
      <c r="N257" s="10">
        <f t="shared" si="3"/>
        <v>1145451751.4799993</v>
      </c>
    </row>
    <row r="258" spans="2:14" ht="15">
      <c r="B258" s="45" t="s">
        <v>18</v>
      </c>
      <c r="C258" s="45"/>
      <c r="D258" s="2"/>
      <c r="E258" s="8" t="s">
        <v>181</v>
      </c>
      <c r="F258" s="37" t="s">
        <v>182</v>
      </c>
      <c r="G258" s="37"/>
      <c r="H258" s="37"/>
      <c r="I258" s="37"/>
      <c r="J258" s="37"/>
      <c r="K258" s="37"/>
      <c r="L258" s="9">
        <v>3500</v>
      </c>
      <c r="M258" s="9">
        <v>0</v>
      </c>
      <c r="N258" s="10">
        <f t="shared" si="3"/>
        <v>1145455251.4799993</v>
      </c>
    </row>
    <row r="259" spans="6:14" ht="15">
      <c r="F259" s="37"/>
      <c r="G259" s="37"/>
      <c r="H259" s="37"/>
      <c r="I259" s="37"/>
      <c r="J259" s="37"/>
      <c r="K259" s="37"/>
      <c r="N259" s="10">
        <f t="shared" si="3"/>
        <v>1145455251.4799993</v>
      </c>
    </row>
    <row r="260" spans="2:14" ht="15">
      <c r="B260" s="45" t="s">
        <v>18</v>
      </c>
      <c r="C260" s="45"/>
      <c r="D260" s="2"/>
      <c r="E260" s="8" t="s">
        <v>183</v>
      </c>
      <c r="F260" s="37" t="s">
        <v>184</v>
      </c>
      <c r="G260" s="37"/>
      <c r="H260" s="37"/>
      <c r="I260" s="37"/>
      <c r="J260" s="37"/>
      <c r="K260" s="37"/>
      <c r="L260" s="9">
        <v>6000</v>
      </c>
      <c r="M260" s="9">
        <v>0</v>
      </c>
      <c r="N260" s="10">
        <f t="shared" si="3"/>
        <v>1145461251.4799993</v>
      </c>
    </row>
    <row r="261" spans="6:14" ht="15">
      <c r="F261" s="37"/>
      <c r="G261" s="37"/>
      <c r="H261" s="37"/>
      <c r="I261" s="37"/>
      <c r="J261" s="37"/>
      <c r="K261" s="37"/>
      <c r="N261" s="10">
        <f t="shared" si="3"/>
        <v>1145461251.4799993</v>
      </c>
    </row>
    <row r="262" spans="2:14" ht="15">
      <c r="B262" s="45" t="s">
        <v>18</v>
      </c>
      <c r="C262" s="45"/>
      <c r="D262" s="2"/>
      <c r="E262" s="8" t="s">
        <v>185</v>
      </c>
      <c r="F262" s="37" t="s">
        <v>186</v>
      </c>
      <c r="G262" s="37"/>
      <c r="H262" s="37"/>
      <c r="I262" s="37"/>
      <c r="J262" s="37"/>
      <c r="K262" s="37"/>
      <c r="L262" s="9">
        <v>6000</v>
      </c>
      <c r="M262" s="9">
        <v>0</v>
      </c>
      <c r="N262" s="10">
        <f t="shared" si="3"/>
        <v>1145467251.4799993</v>
      </c>
    </row>
    <row r="263" spans="6:14" ht="15">
      <c r="F263" s="37"/>
      <c r="G263" s="37"/>
      <c r="H263" s="37"/>
      <c r="I263" s="37"/>
      <c r="J263" s="37"/>
      <c r="K263" s="37"/>
      <c r="N263" s="10">
        <f t="shared" si="3"/>
        <v>1145467251.4799993</v>
      </c>
    </row>
    <row r="264" spans="2:14" ht="15">
      <c r="B264" s="45" t="s">
        <v>18</v>
      </c>
      <c r="C264" s="45"/>
      <c r="D264" s="2"/>
      <c r="E264" s="8" t="s">
        <v>187</v>
      </c>
      <c r="F264" s="37" t="s">
        <v>188</v>
      </c>
      <c r="G264" s="37"/>
      <c r="H264" s="37"/>
      <c r="I264" s="37"/>
      <c r="J264" s="37"/>
      <c r="K264" s="37"/>
      <c r="L264" s="9">
        <v>3000</v>
      </c>
      <c r="M264" s="9">
        <v>0</v>
      </c>
      <c r="N264" s="10">
        <f t="shared" si="3"/>
        <v>1145470251.4799993</v>
      </c>
    </row>
    <row r="265" spans="6:14" ht="15">
      <c r="F265" s="37"/>
      <c r="G265" s="37"/>
      <c r="H265" s="37"/>
      <c r="I265" s="37"/>
      <c r="J265" s="37"/>
      <c r="K265" s="37"/>
      <c r="N265" s="10">
        <f t="shared" si="3"/>
        <v>1145470251.4799993</v>
      </c>
    </row>
    <row r="266" spans="2:14" ht="15">
      <c r="B266" s="45" t="s">
        <v>18</v>
      </c>
      <c r="C266" s="45"/>
      <c r="D266" s="2"/>
      <c r="E266" s="8" t="s">
        <v>189</v>
      </c>
      <c r="F266" s="37" t="s">
        <v>190</v>
      </c>
      <c r="G266" s="37"/>
      <c r="H266" s="37"/>
      <c r="I266" s="37"/>
      <c r="J266" s="37"/>
      <c r="K266" s="37"/>
      <c r="L266" s="9">
        <v>6000</v>
      </c>
      <c r="M266" s="9">
        <v>0</v>
      </c>
      <c r="N266" s="10">
        <f aca="true" t="shared" si="4" ref="N266:N329">N265+L266-M266</f>
        <v>1145476251.4799993</v>
      </c>
    </row>
    <row r="267" spans="6:14" ht="15">
      <c r="F267" s="37"/>
      <c r="G267" s="37"/>
      <c r="H267" s="37"/>
      <c r="I267" s="37"/>
      <c r="J267" s="37"/>
      <c r="K267" s="37"/>
      <c r="N267" s="10">
        <f t="shared" si="4"/>
        <v>1145476251.4799993</v>
      </c>
    </row>
    <row r="268" spans="2:14" ht="15">
      <c r="B268" s="45" t="s">
        <v>18</v>
      </c>
      <c r="C268" s="45"/>
      <c r="D268" s="2"/>
      <c r="E268" s="8" t="s">
        <v>191</v>
      </c>
      <c r="F268" s="37" t="s">
        <v>192</v>
      </c>
      <c r="G268" s="37"/>
      <c r="H268" s="37"/>
      <c r="I268" s="37"/>
      <c r="J268" s="37"/>
      <c r="K268" s="37"/>
      <c r="L268" s="9">
        <v>12000</v>
      </c>
      <c r="M268" s="9">
        <v>0</v>
      </c>
      <c r="N268" s="10">
        <f t="shared" si="4"/>
        <v>1145488251.4799993</v>
      </c>
    </row>
    <row r="269" spans="6:14" ht="15">
      <c r="F269" s="37"/>
      <c r="G269" s="37"/>
      <c r="H269" s="37"/>
      <c r="I269" s="37"/>
      <c r="J269" s="37"/>
      <c r="K269" s="37"/>
      <c r="N269" s="10">
        <f t="shared" si="4"/>
        <v>1145488251.4799993</v>
      </c>
    </row>
    <row r="270" spans="2:14" ht="15">
      <c r="B270" s="45" t="s">
        <v>18</v>
      </c>
      <c r="C270" s="45"/>
      <c r="D270" s="2"/>
      <c r="E270" s="8" t="s">
        <v>193</v>
      </c>
      <c r="F270" s="37" t="s">
        <v>194</v>
      </c>
      <c r="G270" s="37"/>
      <c r="H270" s="37"/>
      <c r="I270" s="37"/>
      <c r="J270" s="37"/>
      <c r="K270" s="37"/>
      <c r="L270" s="9">
        <v>10000</v>
      </c>
      <c r="M270" s="9">
        <v>0</v>
      </c>
      <c r="N270" s="10">
        <f t="shared" si="4"/>
        <v>1145498251.4799993</v>
      </c>
    </row>
    <row r="271" spans="6:14" ht="15">
      <c r="F271" s="37"/>
      <c r="G271" s="37"/>
      <c r="H271" s="37"/>
      <c r="I271" s="37"/>
      <c r="J271" s="37"/>
      <c r="K271" s="37"/>
      <c r="N271" s="10">
        <f t="shared" si="4"/>
        <v>1145498251.4799993</v>
      </c>
    </row>
    <row r="272" spans="2:14" ht="15">
      <c r="B272" s="45" t="s">
        <v>18</v>
      </c>
      <c r="C272" s="45"/>
      <c r="D272" s="2"/>
      <c r="E272" s="8" t="s">
        <v>195</v>
      </c>
      <c r="F272" s="37" t="s">
        <v>196</v>
      </c>
      <c r="G272" s="37"/>
      <c r="H272" s="37"/>
      <c r="I272" s="37"/>
      <c r="J272" s="37"/>
      <c r="K272" s="37"/>
      <c r="L272" s="9">
        <v>6000</v>
      </c>
      <c r="M272" s="9">
        <v>0</v>
      </c>
      <c r="N272" s="10">
        <f t="shared" si="4"/>
        <v>1145504251.4799993</v>
      </c>
    </row>
    <row r="273" spans="6:14" ht="15">
      <c r="F273" s="37"/>
      <c r="G273" s="37"/>
      <c r="H273" s="37"/>
      <c r="I273" s="37"/>
      <c r="J273" s="37"/>
      <c r="K273" s="37"/>
      <c r="N273" s="10">
        <f t="shared" si="4"/>
        <v>1145504251.4799993</v>
      </c>
    </row>
    <row r="274" spans="2:14" ht="15">
      <c r="B274" s="45" t="s">
        <v>18</v>
      </c>
      <c r="C274" s="45"/>
      <c r="D274" s="2"/>
      <c r="E274" s="8" t="s">
        <v>197</v>
      </c>
      <c r="F274" s="37" t="s">
        <v>198</v>
      </c>
      <c r="G274" s="37"/>
      <c r="H274" s="37"/>
      <c r="I274" s="37"/>
      <c r="J274" s="37"/>
      <c r="K274" s="37"/>
      <c r="L274" s="9">
        <v>0</v>
      </c>
      <c r="M274" s="9">
        <v>65200</v>
      </c>
      <c r="N274" s="10">
        <f t="shared" si="4"/>
        <v>1145439051.4799993</v>
      </c>
    </row>
    <row r="275" spans="6:14" ht="15">
      <c r="F275" s="37"/>
      <c r="G275" s="37"/>
      <c r="H275" s="37"/>
      <c r="I275" s="37"/>
      <c r="J275" s="37"/>
      <c r="K275" s="37"/>
      <c r="N275" s="10">
        <f t="shared" si="4"/>
        <v>1145439051.4799993</v>
      </c>
    </row>
    <row r="276" spans="2:14" ht="15">
      <c r="B276" s="45" t="s">
        <v>21</v>
      </c>
      <c r="C276" s="45"/>
      <c r="D276" s="2"/>
      <c r="E276" s="8" t="s">
        <v>199</v>
      </c>
      <c r="F276" s="37" t="s">
        <v>200</v>
      </c>
      <c r="G276" s="37"/>
      <c r="H276" s="37"/>
      <c r="I276" s="37"/>
      <c r="J276" s="37"/>
      <c r="K276" s="37"/>
      <c r="L276" s="9">
        <v>6000</v>
      </c>
      <c r="M276" s="9">
        <v>0</v>
      </c>
      <c r="N276" s="10">
        <f t="shared" si="4"/>
        <v>1145445051.4799993</v>
      </c>
    </row>
    <row r="277" spans="6:14" ht="15">
      <c r="F277" s="37"/>
      <c r="G277" s="37"/>
      <c r="H277" s="37"/>
      <c r="I277" s="37"/>
      <c r="J277" s="37"/>
      <c r="K277" s="37"/>
      <c r="N277" s="10">
        <f t="shared" si="4"/>
        <v>1145445051.4799993</v>
      </c>
    </row>
    <row r="278" spans="2:14" ht="15">
      <c r="B278" s="45" t="s">
        <v>21</v>
      </c>
      <c r="C278" s="45"/>
      <c r="D278" s="2"/>
      <c r="E278" s="8" t="s">
        <v>201</v>
      </c>
      <c r="F278" s="37" t="s">
        <v>202</v>
      </c>
      <c r="G278" s="37"/>
      <c r="H278" s="37"/>
      <c r="I278" s="37"/>
      <c r="J278" s="37"/>
      <c r="K278" s="37"/>
      <c r="L278" s="9">
        <v>3500</v>
      </c>
      <c r="M278" s="9">
        <v>0</v>
      </c>
      <c r="N278" s="10">
        <f t="shared" si="4"/>
        <v>1145448551.4799993</v>
      </c>
    </row>
    <row r="279" spans="6:14" ht="15">
      <c r="F279" s="37"/>
      <c r="G279" s="37"/>
      <c r="H279" s="37"/>
      <c r="I279" s="37"/>
      <c r="J279" s="37"/>
      <c r="K279" s="37"/>
      <c r="N279" s="10">
        <f t="shared" si="4"/>
        <v>1145448551.4799993</v>
      </c>
    </row>
    <row r="280" spans="2:14" ht="15">
      <c r="B280" s="45" t="s">
        <v>21</v>
      </c>
      <c r="C280" s="45"/>
      <c r="D280" s="2"/>
      <c r="E280" s="8" t="s">
        <v>203</v>
      </c>
      <c r="F280" s="37" t="s">
        <v>204</v>
      </c>
      <c r="G280" s="37"/>
      <c r="H280" s="37"/>
      <c r="I280" s="37"/>
      <c r="J280" s="37"/>
      <c r="K280" s="37"/>
      <c r="L280" s="9">
        <v>24500</v>
      </c>
      <c r="M280" s="9">
        <v>0</v>
      </c>
      <c r="N280" s="10">
        <f t="shared" si="4"/>
        <v>1145473051.4799993</v>
      </c>
    </row>
    <row r="281" spans="6:14" ht="15">
      <c r="F281" s="37"/>
      <c r="G281" s="37"/>
      <c r="H281" s="37"/>
      <c r="I281" s="37"/>
      <c r="J281" s="37"/>
      <c r="K281" s="37"/>
      <c r="N281" s="10">
        <f t="shared" si="4"/>
        <v>1145473051.4799993</v>
      </c>
    </row>
    <row r="282" spans="2:14" ht="15">
      <c r="B282" s="45" t="s">
        <v>21</v>
      </c>
      <c r="C282" s="45"/>
      <c r="D282" s="2"/>
      <c r="E282" s="8" t="s">
        <v>205</v>
      </c>
      <c r="F282" s="37" t="s">
        <v>206</v>
      </c>
      <c r="G282" s="37"/>
      <c r="H282" s="37"/>
      <c r="I282" s="37"/>
      <c r="J282" s="37"/>
      <c r="K282" s="37"/>
      <c r="L282" s="9">
        <v>6000</v>
      </c>
      <c r="M282" s="9">
        <v>0</v>
      </c>
      <c r="N282" s="10">
        <f t="shared" si="4"/>
        <v>1145479051.4799993</v>
      </c>
    </row>
    <row r="283" spans="6:14" ht="15">
      <c r="F283" s="37"/>
      <c r="G283" s="37"/>
      <c r="H283" s="37"/>
      <c r="I283" s="37"/>
      <c r="J283" s="37"/>
      <c r="K283" s="37"/>
      <c r="N283" s="10">
        <f t="shared" si="4"/>
        <v>1145479051.4799993</v>
      </c>
    </row>
    <row r="284" spans="2:14" ht="15">
      <c r="B284" s="45" t="s">
        <v>21</v>
      </c>
      <c r="C284" s="45"/>
      <c r="D284" s="2"/>
      <c r="E284" s="8" t="s">
        <v>207</v>
      </c>
      <c r="F284" s="37" t="s">
        <v>208</v>
      </c>
      <c r="G284" s="37"/>
      <c r="H284" s="37"/>
      <c r="I284" s="37"/>
      <c r="J284" s="37"/>
      <c r="K284" s="37"/>
      <c r="L284" s="9">
        <v>3000</v>
      </c>
      <c r="M284" s="9">
        <v>0</v>
      </c>
      <c r="N284" s="10">
        <f t="shared" si="4"/>
        <v>1145482051.4799993</v>
      </c>
    </row>
    <row r="285" spans="6:14" ht="15">
      <c r="F285" s="37"/>
      <c r="G285" s="37"/>
      <c r="H285" s="37"/>
      <c r="I285" s="37"/>
      <c r="J285" s="37"/>
      <c r="K285" s="37"/>
      <c r="N285" s="10">
        <f t="shared" si="4"/>
        <v>1145482051.4799993</v>
      </c>
    </row>
    <row r="286" spans="2:14" ht="15">
      <c r="B286" s="45" t="s">
        <v>21</v>
      </c>
      <c r="C286" s="45"/>
      <c r="D286" s="2"/>
      <c r="E286" s="8" t="s">
        <v>209</v>
      </c>
      <c r="F286" s="37" t="s">
        <v>210</v>
      </c>
      <c r="G286" s="37"/>
      <c r="H286" s="37"/>
      <c r="I286" s="37"/>
      <c r="J286" s="37"/>
      <c r="K286" s="37"/>
      <c r="L286" s="9">
        <v>6000</v>
      </c>
      <c r="M286" s="9">
        <v>0</v>
      </c>
      <c r="N286" s="10">
        <f t="shared" si="4"/>
        <v>1145488051.4799993</v>
      </c>
    </row>
    <row r="287" spans="6:14" ht="15">
      <c r="F287" s="37"/>
      <c r="G287" s="37"/>
      <c r="H287" s="37"/>
      <c r="I287" s="37"/>
      <c r="J287" s="37"/>
      <c r="K287" s="37"/>
      <c r="N287" s="10">
        <f t="shared" si="4"/>
        <v>1145488051.4799993</v>
      </c>
    </row>
    <row r="288" spans="2:14" ht="15">
      <c r="B288" s="45" t="s">
        <v>21</v>
      </c>
      <c r="C288" s="45"/>
      <c r="D288" s="2"/>
      <c r="E288" s="8" t="s">
        <v>211</v>
      </c>
      <c r="F288" s="37" t="s">
        <v>212</v>
      </c>
      <c r="G288" s="37"/>
      <c r="H288" s="37"/>
      <c r="I288" s="37"/>
      <c r="J288" s="37"/>
      <c r="K288" s="37"/>
      <c r="L288" s="9">
        <v>1000</v>
      </c>
      <c r="M288" s="9">
        <v>0</v>
      </c>
      <c r="N288" s="10">
        <f t="shared" si="4"/>
        <v>1145489051.4799993</v>
      </c>
    </row>
    <row r="289" spans="6:14" ht="15">
      <c r="F289" s="37"/>
      <c r="G289" s="37"/>
      <c r="H289" s="37"/>
      <c r="I289" s="37"/>
      <c r="J289" s="37"/>
      <c r="K289" s="37"/>
      <c r="N289" s="10">
        <f t="shared" si="4"/>
        <v>1145489051.4799993</v>
      </c>
    </row>
    <row r="290" spans="2:14" ht="15">
      <c r="B290" s="45" t="s">
        <v>21</v>
      </c>
      <c r="C290" s="45"/>
      <c r="D290" s="2"/>
      <c r="E290" s="8" t="s">
        <v>213</v>
      </c>
      <c r="F290" s="37" t="s">
        <v>214</v>
      </c>
      <c r="G290" s="37"/>
      <c r="H290" s="37"/>
      <c r="I290" s="37"/>
      <c r="J290" s="37"/>
      <c r="K290" s="37"/>
      <c r="L290" s="9">
        <v>1000</v>
      </c>
      <c r="M290" s="9">
        <v>0</v>
      </c>
      <c r="N290" s="10">
        <f t="shared" si="4"/>
        <v>1145490051.4799993</v>
      </c>
    </row>
    <row r="291" spans="6:14" ht="15">
      <c r="F291" s="37"/>
      <c r="G291" s="37"/>
      <c r="H291" s="37"/>
      <c r="I291" s="37"/>
      <c r="J291" s="37"/>
      <c r="K291" s="37"/>
      <c r="N291" s="10">
        <f t="shared" si="4"/>
        <v>1145490051.4799993</v>
      </c>
    </row>
    <row r="292" spans="2:14" ht="15">
      <c r="B292" s="45" t="s">
        <v>21</v>
      </c>
      <c r="C292" s="45"/>
      <c r="D292" s="2"/>
      <c r="E292" s="8" t="s">
        <v>215</v>
      </c>
      <c r="F292" s="37" t="s">
        <v>216</v>
      </c>
      <c r="G292" s="37"/>
      <c r="H292" s="37"/>
      <c r="I292" s="37"/>
      <c r="J292" s="37"/>
      <c r="K292" s="37"/>
      <c r="L292" s="9">
        <v>1000</v>
      </c>
      <c r="M292" s="9">
        <v>0</v>
      </c>
      <c r="N292" s="10">
        <f t="shared" si="4"/>
        <v>1145491051.4799993</v>
      </c>
    </row>
    <row r="293" spans="6:14" ht="15">
      <c r="F293" s="37"/>
      <c r="G293" s="37"/>
      <c r="H293" s="37"/>
      <c r="I293" s="37"/>
      <c r="J293" s="37"/>
      <c r="K293" s="37"/>
      <c r="N293" s="10">
        <f t="shared" si="4"/>
        <v>1145491051.4799993</v>
      </c>
    </row>
    <row r="294" spans="2:14" ht="15">
      <c r="B294" s="45" t="s">
        <v>21</v>
      </c>
      <c r="C294" s="45"/>
      <c r="D294" s="2"/>
      <c r="E294" s="8" t="s">
        <v>217</v>
      </c>
      <c r="F294" s="37" t="s">
        <v>218</v>
      </c>
      <c r="G294" s="37"/>
      <c r="H294" s="37"/>
      <c r="I294" s="37"/>
      <c r="J294" s="37"/>
      <c r="K294" s="37"/>
      <c r="L294" s="9">
        <v>6000</v>
      </c>
      <c r="M294" s="9">
        <v>0</v>
      </c>
      <c r="N294" s="10">
        <f t="shared" si="4"/>
        <v>1145497051.4799993</v>
      </c>
    </row>
    <row r="295" spans="6:14" ht="15">
      <c r="F295" s="37"/>
      <c r="G295" s="37"/>
      <c r="H295" s="37"/>
      <c r="I295" s="37"/>
      <c r="J295" s="37"/>
      <c r="K295" s="37"/>
      <c r="N295" s="10">
        <f t="shared" si="4"/>
        <v>1145497051.4799993</v>
      </c>
    </row>
    <row r="296" spans="2:14" ht="15">
      <c r="B296" s="45" t="s">
        <v>21</v>
      </c>
      <c r="C296" s="45"/>
      <c r="D296" s="2"/>
      <c r="E296" s="8" t="s">
        <v>219</v>
      </c>
      <c r="F296" s="37" t="s">
        <v>220</v>
      </c>
      <c r="G296" s="37"/>
      <c r="H296" s="37"/>
      <c r="I296" s="37"/>
      <c r="J296" s="37"/>
      <c r="K296" s="37"/>
      <c r="L296" s="9">
        <v>700000</v>
      </c>
      <c r="M296" s="9">
        <v>0</v>
      </c>
      <c r="N296" s="10">
        <f t="shared" si="4"/>
        <v>1146197051.4799993</v>
      </c>
    </row>
    <row r="297" spans="6:14" ht="15">
      <c r="F297" s="37"/>
      <c r="G297" s="37"/>
      <c r="H297" s="37"/>
      <c r="I297" s="37"/>
      <c r="J297" s="37"/>
      <c r="K297" s="37"/>
      <c r="N297" s="10">
        <f t="shared" si="4"/>
        <v>1146197051.4799993</v>
      </c>
    </row>
    <row r="298" spans="2:14" ht="15">
      <c r="B298" s="45" t="s">
        <v>21</v>
      </c>
      <c r="C298" s="45"/>
      <c r="D298" s="2"/>
      <c r="E298" s="8" t="s">
        <v>221</v>
      </c>
      <c r="F298" s="37" t="s">
        <v>222</v>
      </c>
      <c r="G298" s="37"/>
      <c r="H298" s="37"/>
      <c r="I298" s="37"/>
      <c r="J298" s="37"/>
      <c r="K298" s="37"/>
      <c r="L298" s="9">
        <v>3500</v>
      </c>
      <c r="M298" s="9">
        <v>0</v>
      </c>
      <c r="N298" s="10">
        <f t="shared" si="4"/>
        <v>1146200551.4799993</v>
      </c>
    </row>
    <row r="299" spans="6:14" ht="15">
      <c r="F299" s="37"/>
      <c r="G299" s="37"/>
      <c r="H299" s="37"/>
      <c r="I299" s="37"/>
      <c r="J299" s="37"/>
      <c r="K299" s="37"/>
      <c r="N299" s="10">
        <f t="shared" si="4"/>
        <v>1146200551.4799993</v>
      </c>
    </row>
    <row r="300" spans="2:14" ht="15">
      <c r="B300" s="45" t="s">
        <v>21</v>
      </c>
      <c r="C300" s="45"/>
      <c r="D300" s="2"/>
      <c r="E300" s="8" t="s">
        <v>223</v>
      </c>
      <c r="F300" s="37" t="s">
        <v>224</v>
      </c>
      <c r="G300" s="37"/>
      <c r="H300" s="37"/>
      <c r="I300" s="37"/>
      <c r="J300" s="37"/>
      <c r="K300" s="37"/>
      <c r="L300" s="9">
        <v>6000</v>
      </c>
      <c r="M300" s="9">
        <v>0</v>
      </c>
      <c r="N300" s="10">
        <f t="shared" si="4"/>
        <v>1146206551.4799993</v>
      </c>
    </row>
    <row r="301" spans="6:14" ht="15">
      <c r="F301" s="37"/>
      <c r="G301" s="37"/>
      <c r="H301" s="37"/>
      <c r="I301" s="37"/>
      <c r="J301" s="37"/>
      <c r="K301" s="37"/>
      <c r="N301" s="10">
        <f t="shared" si="4"/>
        <v>1146206551.4799993</v>
      </c>
    </row>
    <row r="302" spans="2:14" ht="15">
      <c r="B302" s="45" t="s">
        <v>21</v>
      </c>
      <c r="C302" s="45"/>
      <c r="D302" s="2"/>
      <c r="E302" s="8" t="s">
        <v>225</v>
      </c>
      <c r="F302" s="37" t="s">
        <v>226</v>
      </c>
      <c r="G302" s="37"/>
      <c r="H302" s="37"/>
      <c r="I302" s="37"/>
      <c r="J302" s="37"/>
      <c r="K302" s="37"/>
      <c r="L302" s="9">
        <v>6000</v>
      </c>
      <c r="M302" s="9">
        <v>0</v>
      </c>
      <c r="N302" s="10">
        <f t="shared" si="4"/>
        <v>1146212551.4799993</v>
      </c>
    </row>
    <row r="303" spans="2:14" ht="15">
      <c r="B303" s="45" t="s">
        <v>21</v>
      </c>
      <c r="C303" s="45"/>
      <c r="D303" s="2"/>
      <c r="E303" s="8" t="s">
        <v>227</v>
      </c>
      <c r="F303" s="37" t="s">
        <v>228</v>
      </c>
      <c r="G303" s="37"/>
      <c r="H303" s="37"/>
      <c r="I303" s="37"/>
      <c r="J303" s="37"/>
      <c r="K303" s="37"/>
      <c r="L303" s="9">
        <v>10000</v>
      </c>
      <c r="M303" s="9">
        <v>0</v>
      </c>
      <c r="N303" s="10">
        <f t="shared" si="4"/>
        <v>1146222551.4799993</v>
      </c>
    </row>
    <row r="304" spans="6:14" ht="15">
      <c r="F304" s="37"/>
      <c r="G304" s="37"/>
      <c r="H304" s="37"/>
      <c r="I304" s="37"/>
      <c r="J304" s="37"/>
      <c r="K304" s="37"/>
      <c r="N304" s="10">
        <f t="shared" si="4"/>
        <v>1146222551.4799993</v>
      </c>
    </row>
    <row r="305" spans="2:14" ht="15">
      <c r="B305" s="45" t="s">
        <v>21</v>
      </c>
      <c r="C305" s="45"/>
      <c r="D305" s="2"/>
      <c r="E305" s="8" t="s">
        <v>229</v>
      </c>
      <c r="F305" s="37" t="s">
        <v>230</v>
      </c>
      <c r="G305" s="37"/>
      <c r="H305" s="37"/>
      <c r="I305" s="37"/>
      <c r="J305" s="37"/>
      <c r="K305" s="37"/>
      <c r="L305" s="9">
        <v>0</v>
      </c>
      <c r="M305" s="9">
        <v>808450</v>
      </c>
      <c r="N305" s="10">
        <f t="shared" si="4"/>
        <v>1145414101.4799993</v>
      </c>
    </row>
    <row r="306" spans="6:14" ht="15">
      <c r="F306" s="37"/>
      <c r="G306" s="37"/>
      <c r="H306" s="37"/>
      <c r="I306" s="37"/>
      <c r="J306" s="37"/>
      <c r="K306" s="37"/>
      <c r="N306" s="10">
        <f t="shared" si="4"/>
        <v>1145414101.4799993</v>
      </c>
    </row>
    <row r="307" spans="2:14" ht="15">
      <c r="B307" s="45" t="s">
        <v>24</v>
      </c>
      <c r="C307" s="45"/>
      <c r="D307" s="2"/>
      <c r="E307" s="8" t="s">
        <v>231</v>
      </c>
      <c r="F307" s="37" t="s">
        <v>232</v>
      </c>
      <c r="G307" s="37"/>
      <c r="H307" s="37"/>
      <c r="I307" s="37"/>
      <c r="J307" s="37"/>
      <c r="K307" s="37"/>
      <c r="L307" s="9">
        <v>6000</v>
      </c>
      <c r="M307" s="9">
        <v>0</v>
      </c>
      <c r="N307" s="10">
        <f t="shared" si="4"/>
        <v>1145420101.4799993</v>
      </c>
    </row>
    <row r="308" spans="6:14" ht="15">
      <c r="F308" s="37"/>
      <c r="G308" s="37"/>
      <c r="H308" s="37"/>
      <c r="I308" s="37"/>
      <c r="J308" s="37"/>
      <c r="K308" s="37"/>
      <c r="N308" s="10">
        <f t="shared" si="4"/>
        <v>1145420101.4799993</v>
      </c>
    </row>
    <row r="309" spans="2:14" ht="15">
      <c r="B309" s="45" t="s">
        <v>24</v>
      </c>
      <c r="C309" s="45"/>
      <c r="D309" s="2"/>
      <c r="E309" s="8" t="s">
        <v>233</v>
      </c>
      <c r="F309" s="37" t="s">
        <v>234</v>
      </c>
      <c r="G309" s="37"/>
      <c r="H309" s="37"/>
      <c r="I309" s="37"/>
      <c r="J309" s="37"/>
      <c r="K309" s="37"/>
      <c r="L309" s="9">
        <v>3000</v>
      </c>
      <c r="M309" s="9">
        <v>0</v>
      </c>
      <c r="N309" s="10">
        <f t="shared" si="4"/>
        <v>1145423101.4799993</v>
      </c>
    </row>
    <row r="310" spans="6:14" ht="15">
      <c r="F310" s="37"/>
      <c r="G310" s="37"/>
      <c r="H310" s="37"/>
      <c r="I310" s="37"/>
      <c r="J310" s="37"/>
      <c r="K310" s="37"/>
      <c r="N310" s="10">
        <f t="shared" si="4"/>
        <v>1145423101.4799993</v>
      </c>
    </row>
    <row r="311" spans="2:14" ht="15">
      <c r="B311" s="45" t="s">
        <v>24</v>
      </c>
      <c r="C311" s="45"/>
      <c r="D311" s="2"/>
      <c r="E311" s="8" t="s">
        <v>235</v>
      </c>
      <c r="F311" s="37" t="s">
        <v>236</v>
      </c>
      <c r="G311" s="37"/>
      <c r="H311" s="37"/>
      <c r="I311" s="37"/>
      <c r="J311" s="37"/>
      <c r="K311" s="37"/>
      <c r="L311" s="9">
        <v>6000</v>
      </c>
      <c r="M311" s="9">
        <v>0</v>
      </c>
      <c r="N311" s="10">
        <f t="shared" si="4"/>
        <v>1145429101.4799993</v>
      </c>
    </row>
    <row r="312" spans="6:14" ht="15">
      <c r="F312" s="37"/>
      <c r="G312" s="37"/>
      <c r="H312" s="37"/>
      <c r="I312" s="37"/>
      <c r="J312" s="37"/>
      <c r="K312" s="37"/>
      <c r="N312" s="10">
        <f t="shared" si="4"/>
        <v>1145429101.4799993</v>
      </c>
    </row>
    <row r="313" spans="2:14" ht="15">
      <c r="B313" s="45" t="s">
        <v>24</v>
      </c>
      <c r="C313" s="45"/>
      <c r="D313" s="2"/>
      <c r="E313" s="8" t="s">
        <v>237</v>
      </c>
      <c r="F313" s="37" t="s">
        <v>238</v>
      </c>
      <c r="G313" s="37"/>
      <c r="H313" s="37"/>
      <c r="I313" s="37"/>
      <c r="J313" s="37"/>
      <c r="K313" s="37"/>
      <c r="L313" s="9">
        <v>6000</v>
      </c>
      <c r="M313" s="9">
        <v>0</v>
      </c>
      <c r="N313" s="10">
        <f t="shared" si="4"/>
        <v>1145435101.4799993</v>
      </c>
    </row>
    <row r="314" spans="6:14" ht="15">
      <c r="F314" s="37"/>
      <c r="G314" s="37"/>
      <c r="H314" s="37"/>
      <c r="I314" s="37"/>
      <c r="J314" s="37"/>
      <c r="K314" s="37"/>
      <c r="N314" s="10">
        <f t="shared" si="4"/>
        <v>1145435101.4799993</v>
      </c>
    </row>
    <row r="315" spans="2:14" ht="15">
      <c r="B315" s="45" t="s">
        <v>24</v>
      </c>
      <c r="C315" s="45"/>
      <c r="D315" s="2"/>
      <c r="E315" s="8" t="s">
        <v>239</v>
      </c>
      <c r="F315" s="37" t="s">
        <v>240</v>
      </c>
      <c r="G315" s="37"/>
      <c r="H315" s="37"/>
      <c r="I315" s="37"/>
      <c r="J315" s="37"/>
      <c r="K315" s="37"/>
      <c r="L315" s="9">
        <v>6000</v>
      </c>
      <c r="M315" s="9">
        <v>0</v>
      </c>
      <c r="N315" s="10">
        <f t="shared" si="4"/>
        <v>1145441101.4799993</v>
      </c>
    </row>
    <row r="316" spans="6:14" ht="15">
      <c r="F316" s="37"/>
      <c r="G316" s="37"/>
      <c r="H316" s="37"/>
      <c r="I316" s="37"/>
      <c r="J316" s="37"/>
      <c r="K316" s="37"/>
      <c r="N316" s="10">
        <f t="shared" si="4"/>
        <v>1145441101.4799993</v>
      </c>
    </row>
    <row r="317" spans="2:14" ht="15">
      <c r="B317" s="45" t="s">
        <v>24</v>
      </c>
      <c r="C317" s="45"/>
      <c r="D317" s="2"/>
      <c r="E317" s="8" t="s">
        <v>241</v>
      </c>
      <c r="F317" s="37" t="s">
        <v>242</v>
      </c>
      <c r="G317" s="37"/>
      <c r="H317" s="37"/>
      <c r="I317" s="37"/>
      <c r="J317" s="37"/>
      <c r="K317" s="37"/>
      <c r="L317" s="9">
        <v>3000</v>
      </c>
      <c r="M317" s="9">
        <v>0</v>
      </c>
      <c r="N317" s="10">
        <f t="shared" si="4"/>
        <v>1145444101.4799993</v>
      </c>
    </row>
    <row r="318" spans="6:14" ht="15">
      <c r="F318" s="37"/>
      <c r="G318" s="37"/>
      <c r="H318" s="37"/>
      <c r="I318" s="37"/>
      <c r="J318" s="37"/>
      <c r="K318" s="37"/>
      <c r="N318" s="10">
        <f t="shared" si="4"/>
        <v>1145444101.4799993</v>
      </c>
    </row>
    <row r="319" spans="2:14" ht="15">
      <c r="B319" s="45" t="s">
        <v>24</v>
      </c>
      <c r="C319" s="45"/>
      <c r="D319" s="2"/>
      <c r="E319" s="8" t="s">
        <v>243</v>
      </c>
      <c r="F319" s="37" t="s">
        <v>244</v>
      </c>
      <c r="G319" s="37"/>
      <c r="H319" s="37"/>
      <c r="I319" s="37"/>
      <c r="J319" s="37"/>
      <c r="K319" s="37"/>
      <c r="L319" s="9">
        <v>40000</v>
      </c>
      <c r="M319" s="9">
        <v>0</v>
      </c>
      <c r="N319" s="10">
        <f t="shared" si="4"/>
        <v>1145484101.4799993</v>
      </c>
    </row>
    <row r="320" spans="6:14" ht="15">
      <c r="F320" s="37"/>
      <c r="G320" s="37"/>
      <c r="H320" s="37"/>
      <c r="I320" s="37"/>
      <c r="J320" s="37"/>
      <c r="K320" s="37"/>
      <c r="N320" s="10">
        <f t="shared" si="4"/>
        <v>1145484101.4799993</v>
      </c>
    </row>
    <row r="321" spans="2:14" ht="15">
      <c r="B321" s="45" t="s">
        <v>24</v>
      </c>
      <c r="C321" s="45"/>
      <c r="D321" s="2"/>
      <c r="E321" s="8" t="s">
        <v>245</v>
      </c>
      <c r="F321" s="37" t="s">
        <v>246</v>
      </c>
      <c r="G321" s="37"/>
      <c r="H321" s="37"/>
      <c r="I321" s="37"/>
      <c r="J321" s="37"/>
      <c r="K321" s="37"/>
      <c r="L321" s="9">
        <v>10000</v>
      </c>
      <c r="M321" s="9">
        <v>0</v>
      </c>
      <c r="N321" s="10">
        <f t="shared" si="4"/>
        <v>1145494101.4799993</v>
      </c>
    </row>
    <row r="322" spans="6:14" ht="15">
      <c r="F322" s="37"/>
      <c r="G322" s="37"/>
      <c r="H322" s="37"/>
      <c r="I322" s="37"/>
      <c r="J322" s="37"/>
      <c r="K322" s="37"/>
      <c r="N322" s="10">
        <f t="shared" si="4"/>
        <v>1145494101.4799993</v>
      </c>
    </row>
    <row r="323" spans="2:14" ht="15">
      <c r="B323" s="45" t="s">
        <v>24</v>
      </c>
      <c r="C323" s="45"/>
      <c r="D323" s="2"/>
      <c r="E323" s="8" t="s">
        <v>247</v>
      </c>
      <c r="F323" s="37" t="s">
        <v>248</v>
      </c>
      <c r="G323" s="37"/>
      <c r="H323" s="37"/>
      <c r="I323" s="37"/>
      <c r="J323" s="37"/>
      <c r="K323" s="37"/>
      <c r="L323" s="9">
        <v>6000</v>
      </c>
      <c r="M323" s="9">
        <v>0</v>
      </c>
      <c r="N323" s="10">
        <f t="shared" si="4"/>
        <v>1145500101.4799993</v>
      </c>
    </row>
    <row r="324" spans="6:14" ht="15">
      <c r="F324" s="37"/>
      <c r="G324" s="37"/>
      <c r="H324" s="37"/>
      <c r="I324" s="37"/>
      <c r="J324" s="37"/>
      <c r="K324" s="37"/>
      <c r="N324" s="10">
        <f t="shared" si="4"/>
        <v>1145500101.4799993</v>
      </c>
    </row>
    <row r="325" spans="2:14" ht="15">
      <c r="B325" s="45" t="s">
        <v>24</v>
      </c>
      <c r="C325" s="45"/>
      <c r="D325" s="2"/>
      <c r="E325" s="8" t="s">
        <v>249</v>
      </c>
      <c r="F325" s="37" t="s">
        <v>250</v>
      </c>
      <c r="G325" s="37"/>
      <c r="H325" s="37"/>
      <c r="I325" s="37"/>
      <c r="J325" s="37"/>
      <c r="K325" s="37"/>
      <c r="L325" s="9">
        <v>6000</v>
      </c>
      <c r="M325" s="9">
        <v>0</v>
      </c>
      <c r="N325" s="10">
        <f t="shared" si="4"/>
        <v>1145506101.4799993</v>
      </c>
    </row>
    <row r="326" spans="6:14" ht="15">
      <c r="F326" s="37"/>
      <c r="G326" s="37"/>
      <c r="H326" s="37"/>
      <c r="I326" s="37"/>
      <c r="J326" s="37"/>
      <c r="K326" s="37"/>
      <c r="N326" s="10">
        <f t="shared" si="4"/>
        <v>1145506101.4799993</v>
      </c>
    </row>
    <row r="327" spans="2:14" ht="15">
      <c r="B327" s="45" t="s">
        <v>24</v>
      </c>
      <c r="C327" s="45"/>
      <c r="D327" s="2"/>
      <c r="E327" s="8" t="s">
        <v>251</v>
      </c>
      <c r="F327" s="37" t="s">
        <v>252</v>
      </c>
      <c r="G327" s="37"/>
      <c r="H327" s="37"/>
      <c r="I327" s="37"/>
      <c r="J327" s="37"/>
      <c r="K327" s="37"/>
      <c r="L327" s="9">
        <v>1710000</v>
      </c>
      <c r="M327" s="9">
        <v>0</v>
      </c>
      <c r="N327" s="10">
        <f t="shared" si="4"/>
        <v>1147216101.4799993</v>
      </c>
    </row>
    <row r="328" spans="6:14" ht="15">
      <c r="F328" s="37"/>
      <c r="G328" s="37"/>
      <c r="H328" s="37"/>
      <c r="I328" s="37"/>
      <c r="J328" s="37"/>
      <c r="K328" s="37"/>
      <c r="N328" s="10">
        <f t="shared" si="4"/>
        <v>1147216101.4799993</v>
      </c>
    </row>
    <row r="329" spans="2:14" ht="15">
      <c r="B329" s="45" t="s">
        <v>24</v>
      </c>
      <c r="C329" s="45"/>
      <c r="D329" s="2"/>
      <c r="E329" s="8" t="s">
        <v>253</v>
      </c>
      <c r="F329" s="37" t="s">
        <v>254</v>
      </c>
      <c r="G329" s="37"/>
      <c r="H329" s="37"/>
      <c r="I329" s="37"/>
      <c r="J329" s="37"/>
      <c r="K329" s="37"/>
      <c r="L329" s="9">
        <v>3000</v>
      </c>
      <c r="M329" s="9">
        <v>0</v>
      </c>
      <c r="N329" s="10">
        <f t="shared" si="4"/>
        <v>1147219101.4799993</v>
      </c>
    </row>
    <row r="330" spans="6:14" ht="15">
      <c r="F330" s="37"/>
      <c r="G330" s="37"/>
      <c r="H330" s="37"/>
      <c r="I330" s="37"/>
      <c r="J330" s="37"/>
      <c r="K330" s="37"/>
      <c r="N330" s="10">
        <f aca="true" t="shared" si="5" ref="N330:N393">N329+L330-M330</f>
        <v>1147219101.4799993</v>
      </c>
    </row>
    <row r="331" spans="2:14" ht="15">
      <c r="B331" s="45" t="s">
        <v>24</v>
      </c>
      <c r="C331" s="45"/>
      <c r="D331" s="2"/>
      <c r="E331" s="8" t="s">
        <v>255</v>
      </c>
      <c r="F331" s="37" t="s">
        <v>256</v>
      </c>
      <c r="G331" s="37"/>
      <c r="H331" s="37"/>
      <c r="I331" s="37"/>
      <c r="J331" s="37"/>
      <c r="K331" s="37"/>
      <c r="L331" s="9">
        <v>3000</v>
      </c>
      <c r="M331" s="9">
        <v>0</v>
      </c>
      <c r="N331" s="10">
        <f t="shared" si="5"/>
        <v>1147222101.4799993</v>
      </c>
    </row>
    <row r="332" spans="6:14" ht="15">
      <c r="F332" s="37"/>
      <c r="G332" s="37"/>
      <c r="H332" s="37"/>
      <c r="I332" s="37"/>
      <c r="J332" s="37"/>
      <c r="K332" s="37"/>
      <c r="N332" s="10">
        <f t="shared" si="5"/>
        <v>1147222101.4799993</v>
      </c>
    </row>
    <row r="333" spans="2:14" ht="15">
      <c r="B333" s="45" t="s">
        <v>24</v>
      </c>
      <c r="C333" s="45"/>
      <c r="D333" s="2"/>
      <c r="E333" s="8" t="s">
        <v>257</v>
      </c>
      <c r="F333" s="37" t="s">
        <v>258</v>
      </c>
      <c r="G333" s="37"/>
      <c r="H333" s="37"/>
      <c r="I333" s="37"/>
      <c r="J333" s="37"/>
      <c r="K333" s="37"/>
      <c r="L333" s="9">
        <v>3000</v>
      </c>
      <c r="M333" s="9">
        <v>0</v>
      </c>
      <c r="N333" s="10">
        <f t="shared" si="5"/>
        <v>1147225101.4799993</v>
      </c>
    </row>
    <row r="334" spans="6:14" ht="15">
      <c r="F334" s="37"/>
      <c r="G334" s="37"/>
      <c r="H334" s="37"/>
      <c r="I334" s="37"/>
      <c r="J334" s="37"/>
      <c r="K334" s="37"/>
      <c r="N334" s="10">
        <f t="shared" si="5"/>
        <v>1147225101.4799993</v>
      </c>
    </row>
    <row r="335" spans="2:14" ht="15">
      <c r="B335" s="45" t="s">
        <v>24</v>
      </c>
      <c r="C335" s="45"/>
      <c r="D335" s="2"/>
      <c r="E335" s="8" t="s">
        <v>259</v>
      </c>
      <c r="F335" s="37" t="s">
        <v>260</v>
      </c>
      <c r="G335" s="37"/>
      <c r="H335" s="37"/>
      <c r="I335" s="37"/>
      <c r="J335" s="37"/>
      <c r="K335" s="37"/>
      <c r="L335" s="9">
        <v>0</v>
      </c>
      <c r="M335" s="9">
        <v>1811000</v>
      </c>
      <c r="N335" s="10">
        <f t="shared" si="5"/>
        <v>1145414101.4799993</v>
      </c>
    </row>
    <row r="336" spans="6:14" ht="15">
      <c r="F336" s="37"/>
      <c r="G336" s="37"/>
      <c r="H336" s="37"/>
      <c r="I336" s="37"/>
      <c r="J336" s="37"/>
      <c r="K336" s="37"/>
      <c r="N336" s="10">
        <f t="shared" si="5"/>
        <v>1145414101.4799993</v>
      </c>
    </row>
    <row r="337" spans="2:14" ht="15">
      <c r="B337" s="45" t="s">
        <v>27</v>
      </c>
      <c r="C337" s="45"/>
      <c r="D337" s="2"/>
      <c r="E337" s="8" t="s">
        <v>261</v>
      </c>
      <c r="F337" s="37" t="s">
        <v>262</v>
      </c>
      <c r="G337" s="37"/>
      <c r="H337" s="37"/>
      <c r="I337" s="37"/>
      <c r="J337" s="37"/>
      <c r="K337" s="37"/>
      <c r="L337" s="9">
        <v>10000</v>
      </c>
      <c r="M337" s="9">
        <v>0</v>
      </c>
      <c r="N337" s="10">
        <f t="shared" si="5"/>
        <v>1145424101.4799993</v>
      </c>
    </row>
    <row r="338" spans="6:14" ht="15" hidden="1">
      <c r="F338" s="37"/>
      <c r="G338" s="37"/>
      <c r="H338" s="37"/>
      <c r="I338" s="37"/>
      <c r="J338" s="37"/>
      <c r="K338" s="37"/>
      <c r="N338" s="10">
        <f t="shared" si="5"/>
        <v>1145424101.4799993</v>
      </c>
    </row>
    <row r="339" spans="2:14" ht="15">
      <c r="B339" s="45" t="s">
        <v>27</v>
      </c>
      <c r="C339" s="45"/>
      <c r="D339" s="2"/>
      <c r="E339" s="8" t="s">
        <v>263</v>
      </c>
      <c r="F339" s="37" t="s">
        <v>264</v>
      </c>
      <c r="G339" s="37"/>
      <c r="H339" s="37"/>
      <c r="I339" s="37"/>
      <c r="J339" s="37"/>
      <c r="K339" s="37"/>
      <c r="L339" s="9">
        <v>3000</v>
      </c>
      <c r="M339" s="9">
        <v>0</v>
      </c>
      <c r="N339" s="10">
        <f t="shared" si="5"/>
        <v>1145427101.4799993</v>
      </c>
    </row>
    <row r="340" spans="6:14" ht="15">
      <c r="F340" s="37"/>
      <c r="G340" s="37"/>
      <c r="H340" s="37"/>
      <c r="I340" s="37"/>
      <c r="J340" s="37"/>
      <c r="K340" s="37"/>
      <c r="N340" s="10">
        <f t="shared" si="5"/>
        <v>1145427101.4799993</v>
      </c>
    </row>
    <row r="341" spans="2:14" ht="15">
      <c r="B341" s="45" t="s">
        <v>27</v>
      </c>
      <c r="C341" s="45"/>
      <c r="D341" s="2"/>
      <c r="E341" s="8" t="s">
        <v>265</v>
      </c>
      <c r="F341" s="37" t="s">
        <v>266</v>
      </c>
      <c r="G341" s="37"/>
      <c r="H341" s="37"/>
      <c r="I341" s="37"/>
      <c r="J341" s="37"/>
      <c r="K341" s="37"/>
      <c r="L341" s="9">
        <v>5000</v>
      </c>
      <c r="M341" s="9">
        <v>0</v>
      </c>
      <c r="N341" s="10">
        <f t="shared" si="5"/>
        <v>1145432101.4799993</v>
      </c>
    </row>
    <row r="342" spans="6:14" ht="15">
      <c r="F342" s="37"/>
      <c r="G342" s="37"/>
      <c r="H342" s="37"/>
      <c r="I342" s="37"/>
      <c r="J342" s="37"/>
      <c r="K342" s="37"/>
      <c r="N342" s="10">
        <f t="shared" si="5"/>
        <v>1145432101.4799993</v>
      </c>
    </row>
    <row r="343" spans="2:14" ht="15">
      <c r="B343" s="45" t="s">
        <v>27</v>
      </c>
      <c r="C343" s="45"/>
      <c r="D343" s="2"/>
      <c r="E343" s="8" t="s">
        <v>267</v>
      </c>
      <c r="F343" s="37" t="s">
        <v>268</v>
      </c>
      <c r="G343" s="37"/>
      <c r="H343" s="37"/>
      <c r="I343" s="37"/>
      <c r="J343" s="37"/>
      <c r="K343" s="37"/>
      <c r="L343" s="9">
        <v>6000</v>
      </c>
      <c r="M343" s="9">
        <v>0</v>
      </c>
      <c r="N343" s="10">
        <f t="shared" si="5"/>
        <v>1145438101.4799993</v>
      </c>
    </row>
    <row r="344" spans="6:14" ht="15">
      <c r="F344" s="37"/>
      <c r="G344" s="37"/>
      <c r="H344" s="37"/>
      <c r="I344" s="37"/>
      <c r="J344" s="37"/>
      <c r="K344" s="37"/>
      <c r="N344" s="10">
        <f t="shared" si="5"/>
        <v>1145438101.4799993</v>
      </c>
    </row>
    <row r="345" spans="2:14" ht="15">
      <c r="B345" s="45" t="s">
        <v>27</v>
      </c>
      <c r="C345" s="45"/>
      <c r="D345" s="2"/>
      <c r="E345" s="8" t="s">
        <v>269</v>
      </c>
      <c r="F345" s="37" t="s">
        <v>270</v>
      </c>
      <c r="G345" s="37"/>
      <c r="H345" s="37"/>
      <c r="I345" s="37"/>
      <c r="J345" s="37"/>
      <c r="K345" s="37"/>
      <c r="L345" s="9">
        <v>6000</v>
      </c>
      <c r="M345" s="9">
        <v>0</v>
      </c>
      <c r="N345" s="10">
        <f t="shared" si="5"/>
        <v>1145444101.4799993</v>
      </c>
    </row>
    <row r="346" spans="6:14" ht="15">
      <c r="F346" s="37"/>
      <c r="G346" s="37"/>
      <c r="H346" s="37"/>
      <c r="I346" s="37"/>
      <c r="J346" s="37"/>
      <c r="K346" s="37"/>
      <c r="N346" s="10">
        <f t="shared" si="5"/>
        <v>1145444101.4799993</v>
      </c>
    </row>
    <row r="347" spans="2:14" ht="15">
      <c r="B347" s="45" t="s">
        <v>27</v>
      </c>
      <c r="C347" s="45"/>
      <c r="D347" s="2"/>
      <c r="E347" s="8" t="s">
        <v>271</v>
      </c>
      <c r="F347" s="37" t="s">
        <v>272</v>
      </c>
      <c r="G347" s="37"/>
      <c r="H347" s="37"/>
      <c r="I347" s="37"/>
      <c r="J347" s="37"/>
      <c r="K347" s="37"/>
      <c r="L347" s="9">
        <v>3000</v>
      </c>
      <c r="M347" s="9">
        <v>0</v>
      </c>
      <c r="N347" s="10">
        <f t="shared" si="5"/>
        <v>1145447101.4799993</v>
      </c>
    </row>
    <row r="348" spans="6:14" ht="15">
      <c r="F348" s="37"/>
      <c r="G348" s="37"/>
      <c r="H348" s="37"/>
      <c r="I348" s="37"/>
      <c r="J348" s="37"/>
      <c r="K348" s="37"/>
      <c r="N348" s="10">
        <f t="shared" si="5"/>
        <v>1145447101.4799993</v>
      </c>
    </row>
    <row r="349" spans="2:14" ht="15">
      <c r="B349" s="45" t="s">
        <v>27</v>
      </c>
      <c r="C349" s="45"/>
      <c r="D349" s="2"/>
      <c r="E349" s="8" t="s">
        <v>273</v>
      </c>
      <c r="F349" s="37" t="s">
        <v>274</v>
      </c>
      <c r="G349" s="37"/>
      <c r="H349" s="37"/>
      <c r="I349" s="37"/>
      <c r="J349" s="37"/>
      <c r="K349" s="37"/>
      <c r="L349" s="9">
        <v>1000</v>
      </c>
      <c r="M349" s="9">
        <v>0</v>
      </c>
      <c r="N349" s="10">
        <f t="shared" si="5"/>
        <v>1145448101.4799993</v>
      </c>
    </row>
    <row r="350" spans="6:14" ht="15">
      <c r="F350" s="37"/>
      <c r="G350" s="37"/>
      <c r="H350" s="37"/>
      <c r="I350" s="37"/>
      <c r="J350" s="37"/>
      <c r="K350" s="37"/>
      <c r="N350" s="10">
        <f t="shared" si="5"/>
        <v>1145448101.4799993</v>
      </c>
    </row>
    <row r="351" ht="15" hidden="1">
      <c r="N351" s="10">
        <f t="shared" si="5"/>
        <v>1145448101.4799993</v>
      </c>
    </row>
    <row r="352" spans="2:14" ht="15">
      <c r="B352" s="45" t="s">
        <v>27</v>
      </c>
      <c r="C352" s="45"/>
      <c r="D352" s="2"/>
      <c r="E352" s="8" t="s">
        <v>275</v>
      </c>
      <c r="F352" s="37" t="s">
        <v>276</v>
      </c>
      <c r="G352" s="37"/>
      <c r="H352" s="37"/>
      <c r="I352" s="37"/>
      <c r="J352" s="37"/>
      <c r="K352" s="37"/>
      <c r="L352" s="9">
        <v>10000</v>
      </c>
      <c r="M352" s="9">
        <v>0</v>
      </c>
      <c r="N352" s="10">
        <f t="shared" si="5"/>
        <v>1145458101.4799993</v>
      </c>
    </row>
    <row r="353" spans="6:14" ht="15">
      <c r="F353" s="37"/>
      <c r="G353" s="37"/>
      <c r="H353" s="37"/>
      <c r="I353" s="37"/>
      <c r="J353" s="37"/>
      <c r="K353" s="37"/>
      <c r="N353" s="10">
        <f t="shared" si="5"/>
        <v>1145458101.4799993</v>
      </c>
    </row>
    <row r="354" spans="2:14" ht="15">
      <c r="B354" s="45" t="s">
        <v>27</v>
      </c>
      <c r="C354" s="45"/>
      <c r="D354" s="2"/>
      <c r="E354" s="8" t="s">
        <v>277</v>
      </c>
      <c r="F354" s="37" t="s">
        <v>278</v>
      </c>
      <c r="G354" s="37"/>
      <c r="H354" s="37"/>
      <c r="I354" s="37"/>
      <c r="J354" s="37"/>
      <c r="K354" s="37"/>
      <c r="L354" s="9">
        <v>6000</v>
      </c>
      <c r="M354" s="9">
        <v>0</v>
      </c>
      <c r="N354" s="10">
        <f t="shared" si="5"/>
        <v>1145464101.4799993</v>
      </c>
    </row>
    <row r="355" spans="6:14" ht="15">
      <c r="F355" s="37"/>
      <c r="G355" s="37"/>
      <c r="H355" s="37"/>
      <c r="I355" s="37"/>
      <c r="J355" s="37"/>
      <c r="K355" s="37"/>
      <c r="N355" s="10">
        <f t="shared" si="5"/>
        <v>1145464101.4799993</v>
      </c>
    </row>
    <row r="356" spans="2:14" ht="15">
      <c r="B356" s="45" t="s">
        <v>27</v>
      </c>
      <c r="C356" s="45"/>
      <c r="D356" s="2"/>
      <c r="E356" s="8" t="s">
        <v>279</v>
      </c>
      <c r="F356" s="37" t="s">
        <v>280</v>
      </c>
      <c r="G356" s="37"/>
      <c r="H356" s="37"/>
      <c r="I356" s="37"/>
      <c r="J356" s="37"/>
      <c r="K356" s="37"/>
      <c r="L356" s="9">
        <v>3000</v>
      </c>
      <c r="M356" s="9">
        <v>0</v>
      </c>
      <c r="N356" s="10">
        <f t="shared" si="5"/>
        <v>1145467101.4799993</v>
      </c>
    </row>
    <row r="357" spans="6:14" ht="15">
      <c r="F357" s="37"/>
      <c r="G357" s="37"/>
      <c r="H357" s="37"/>
      <c r="I357" s="37"/>
      <c r="J357" s="37"/>
      <c r="K357" s="37"/>
      <c r="N357" s="10">
        <f t="shared" si="5"/>
        <v>1145467101.4799993</v>
      </c>
    </row>
    <row r="358" spans="2:14" ht="15">
      <c r="B358" s="45" t="s">
        <v>27</v>
      </c>
      <c r="C358" s="45"/>
      <c r="D358" s="2"/>
      <c r="E358" s="8" t="s">
        <v>281</v>
      </c>
      <c r="F358" s="37" t="s">
        <v>282</v>
      </c>
      <c r="G358" s="37"/>
      <c r="H358" s="37"/>
      <c r="I358" s="37"/>
      <c r="J358" s="37"/>
      <c r="K358" s="37"/>
      <c r="L358" s="9">
        <v>6000</v>
      </c>
      <c r="M358" s="9">
        <v>0</v>
      </c>
      <c r="N358" s="10">
        <f t="shared" si="5"/>
        <v>1145473101.4799993</v>
      </c>
    </row>
    <row r="359" spans="6:14" ht="15">
      <c r="F359" s="37"/>
      <c r="G359" s="37"/>
      <c r="H359" s="37"/>
      <c r="I359" s="37"/>
      <c r="J359" s="37"/>
      <c r="K359" s="37"/>
      <c r="N359" s="10">
        <f t="shared" si="5"/>
        <v>1145473101.4799993</v>
      </c>
    </row>
    <row r="360" spans="2:14" ht="15">
      <c r="B360" s="45" t="s">
        <v>27</v>
      </c>
      <c r="C360" s="45"/>
      <c r="D360" s="2"/>
      <c r="E360" s="8" t="s">
        <v>283</v>
      </c>
      <c r="F360" s="37" t="s">
        <v>284</v>
      </c>
      <c r="G360" s="37"/>
      <c r="H360" s="37"/>
      <c r="I360" s="37"/>
      <c r="J360" s="37"/>
      <c r="K360" s="37"/>
      <c r="L360" s="9">
        <v>2000</v>
      </c>
      <c r="M360" s="9">
        <v>0</v>
      </c>
      <c r="N360" s="10">
        <f t="shared" si="5"/>
        <v>1145475101.4799993</v>
      </c>
    </row>
    <row r="361" spans="6:14" ht="15">
      <c r="F361" s="37"/>
      <c r="G361" s="37"/>
      <c r="H361" s="37"/>
      <c r="I361" s="37"/>
      <c r="J361" s="37"/>
      <c r="K361" s="37"/>
      <c r="N361" s="10">
        <f t="shared" si="5"/>
        <v>1145475101.4799993</v>
      </c>
    </row>
    <row r="362" spans="2:14" ht="15">
      <c r="B362" s="45" t="s">
        <v>27</v>
      </c>
      <c r="C362" s="45"/>
      <c r="D362" s="2"/>
      <c r="E362" s="8" t="s">
        <v>285</v>
      </c>
      <c r="F362" s="37" t="s">
        <v>286</v>
      </c>
      <c r="G362" s="37"/>
      <c r="H362" s="37"/>
      <c r="I362" s="37"/>
      <c r="J362" s="37"/>
      <c r="K362" s="37"/>
      <c r="L362" s="9">
        <v>40000</v>
      </c>
      <c r="M362" s="9">
        <v>0</v>
      </c>
      <c r="N362" s="10">
        <f t="shared" si="5"/>
        <v>1145515101.4799993</v>
      </c>
    </row>
    <row r="363" spans="6:14" ht="27.75" customHeight="1">
      <c r="F363" s="37"/>
      <c r="G363" s="37"/>
      <c r="H363" s="37"/>
      <c r="I363" s="37"/>
      <c r="J363" s="37"/>
      <c r="K363" s="37"/>
      <c r="N363" s="10">
        <f t="shared" si="5"/>
        <v>1145515101.4799993</v>
      </c>
    </row>
    <row r="364" spans="2:14" ht="15">
      <c r="B364" s="45" t="s">
        <v>27</v>
      </c>
      <c r="C364" s="45"/>
      <c r="D364" s="2"/>
      <c r="E364" s="8" t="s">
        <v>287</v>
      </c>
      <c r="F364" s="37" t="s">
        <v>288</v>
      </c>
      <c r="G364" s="37"/>
      <c r="H364" s="37"/>
      <c r="I364" s="37"/>
      <c r="J364" s="37"/>
      <c r="K364" s="37"/>
      <c r="L364" s="9">
        <v>3500</v>
      </c>
      <c r="M364" s="9">
        <v>0</v>
      </c>
      <c r="N364" s="10">
        <f t="shared" si="5"/>
        <v>1145518601.4799993</v>
      </c>
    </row>
    <row r="365" spans="6:14" ht="23.25" customHeight="1">
      <c r="F365" s="37"/>
      <c r="G365" s="37"/>
      <c r="H365" s="37"/>
      <c r="I365" s="37"/>
      <c r="J365" s="37"/>
      <c r="K365" s="37"/>
      <c r="N365" s="10">
        <f t="shared" si="5"/>
        <v>1145518601.4799993</v>
      </c>
    </row>
    <row r="366" spans="2:14" ht="15">
      <c r="B366" s="45" t="s">
        <v>27</v>
      </c>
      <c r="C366" s="45"/>
      <c r="D366" s="2"/>
      <c r="E366" s="8" t="s">
        <v>289</v>
      </c>
      <c r="F366" s="37" t="s">
        <v>290</v>
      </c>
      <c r="G366" s="37"/>
      <c r="H366" s="37"/>
      <c r="I366" s="37"/>
      <c r="J366" s="37"/>
      <c r="K366" s="37"/>
      <c r="L366" s="9">
        <v>6000</v>
      </c>
      <c r="M366" s="9">
        <v>0</v>
      </c>
      <c r="N366" s="10">
        <f t="shared" si="5"/>
        <v>1145524601.4799993</v>
      </c>
    </row>
    <row r="367" spans="6:14" ht="25.5" customHeight="1">
      <c r="F367" s="37"/>
      <c r="G367" s="37"/>
      <c r="H367" s="37"/>
      <c r="I367" s="37"/>
      <c r="J367" s="37"/>
      <c r="K367" s="37"/>
      <c r="N367" s="10">
        <f t="shared" si="5"/>
        <v>1145524601.4799993</v>
      </c>
    </row>
    <row r="368" spans="2:14" ht="15">
      <c r="B368" s="45" t="s">
        <v>27</v>
      </c>
      <c r="C368" s="45"/>
      <c r="D368" s="2"/>
      <c r="E368" s="8" t="s">
        <v>291</v>
      </c>
      <c r="F368" s="37" t="s">
        <v>292</v>
      </c>
      <c r="G368" s="37"/>
      <c r="H368" s="37"/>
      <c r="I368" s="37"/>
      <c r="J368" s="37"/>
      <c r="K368" s="37"/>
      <c r="L368" s="9">
        <v>2000</v>
      </c>
      <c r="M368" s="9">
        <v>0</v>
      </c>
      <c r="N368" s="10">
        <f t="shared" si="5"/>
        <v>1145526601.4799993</v>
      </c>
    </row>
    <row r="369" spans="6:14" ht="21" customHeight="1">
      <c r="F369" s="37"/>
      <c r="G369" s="37"/>
      <c r="H369" s="37"/>
      <c r="I369" s="37"/>
      <c r="J369" s="37"/>
      <c r="K369" s="37"/>
      <c r="N369" s="10">
        <f t="shared" si="5"/>
        <v>1145526601.4799993</v>
      </c>
    </row>
    <row r="370" spans="2:14" ht="15">
      <c r="B370" s="45" t="s">
        <v>27</v>
      </c>
      <c r="C370" s="45"/>
      <c r="D370" s="2"/>
      <c r="E370" s="8" t="s">
        <v>293</v>
      </c>
      <c r="F370" s="37" t="s">
        <v>294</v>
      </c>
      <c r="G370" s="37"/>
      <c r="H370" s="37"/>
      <c r="I370" s="37"/>
      <c r="J370" s="37"/>
      <c r="K370" s="37"/>
      <c r="L370" s="9">
        <v>0</v>
      </c>
      <c r="M370" s="9">
        <v>146400</v>
      </c>
      <c r="N370" s="10">
        <f t="shared" si="5"/>
        <v>1145380201.4799993</v>
      </c>
    </row>
    <row r="371" spans="6:14" ht="15">
      <c r="F371" s="37"/>
      <c r="G371" s="37"/>
      <c r="H371" s="37"/>
      <c r="I371" s="37"/>
      <c r="J371" s="37"/>
      <c r="K371" s="37"/>
      <c r="N371" s="10">
        <f t="shared" si="5"/>
        <v>1145380201.4799993</v>
      </c>
    </row>
    <row r="372" spans="2:14" ht="15">
      <c r="B372" s="45" t="s">
        <v>30</v>
      </c>
      <c r="C372" s="45"/>
      <c r="D372" s="2"/>
      <c r="E372" s="8" t="s">
        <v>295</v>
      </c>
      <c r="F372" s="37" t="s">
        <v>296</v>
      </c>
      <c r="G372" s="37"/>
      <c r="H372" s="37"/>
      <c r="I372" s="37"/>
      <c r="J372" s="37"/>
      <c r="K372" s="37"/>
      <c r="L372" s="9">
        <v>1000</v>
      </c>
      <c r="M372" s="9">
        <v>0</v>
      </c>
      <c r="N372" s="10">
        <f t="shared" si="5"/>
        <v>1145381201.4799993</v>
      </c>
    </row>
    <row r="373" spans="6:14" ht="15">
      <c r="F373" s="37"/>
      <c r="G373" s="37"/>
      <c r="H373" s="37"/>
      <c r="I373" s="37"/>
      <c r="J373" s="37"/>
      <c r="K373" s="37"/>
      <c r="N373" s="10">
        <f t="shared" si="5"/>
        <v>1145381201.4799993</v>
      </c>
    </row>
    <row r="374" spans="2:14" ht="15">
      <c r="B374" s="45" t="s">
        <v>30</v>
      </c>
      <c r="C374" s="45"/>
      <c r="D374" s="2"/>
      <c r="E374" s="8" t="s">
        <v>295</v>
      </c>
      <c r="F374" s="37" t="s">
        <v>296</v>
      </c>
      <c r="G374" s="37"/>
      <c r="H374" s="37"/>
      <c r="I374" s="37"/>
      <c r="J374" s="37"/>
      <c r="K374" s="37"/>
      <c r="L374" s="9">
        <v>1000</v>
      </c>
      <c r="M374" s="9">
        <v>0</v>
      </c>
      <c r="N374" s="10">
        <f t="shared" si="5"/>
        <v>1145382201.4799993</v>
      </c>
    </row>
    <row r="375" spans="6:14" ht="15">
      <c r="F375" s="37"/>
      <c r="G375" s="37"/>
      <c r="H375" s="37"/>
      <c r="I375" s="37"/>
      <c r="J375" s="37"/>
      <c r="K375" s="37"/>
      <c r="N375" s="10">
        <f t="shared" si="5"/>
        <v>1145382201.4799993</v>
      </c>
    </row>
    <row r="376" spans="2:14" ht="15">
      <c r="B376" s="45" t="s">
        <v>30</v>
      </c>
      <c r="C376" s="45"/>
      <c r="D376" s="2"/>
      <c r="E376" s="8" t="s">
        <v>295</v>
      </c>
      <c r="F376" s="37" t="s">
        <v>296</v>
      </c>
      <c r="G376" s="37"/>
      <c r="H376" s="37"/>
      <c r="I376" s="37"/>
      <c r="J376" s="37"/>
      <c r="K376" s="37"/>
      <c r="L376" s="9">
        <v>1000</v>
      </c>
      <c r="M376" s="9">
        <v>0</v>
      </c>
      <c r="N376" s="10">
        <f t="shared" si="5"/>
        <v>1145383201.4799993</v>
      </c>
    </row>
    <row r="377" spans="6:14" ht="15">
      <c r="F377" s="37"/>
      <c r="G377" s="37"/>
      <c r="H377" s="37"/>
      <c r="I377" s="37"/>
      <c r="J377" s="37"/>
      <c r="K377" s="37"/>
      <c r="N377" s="10">
        <f t="shared" si="5"/>
        <v>1145383201.4799993</v>
      </c>
    </row>
    <row r="378" spans="2:14" ht="15">
      <c r="B378" s="45" t="s">
        <v>30</v>
      </c>
      <c r="C378" s="45"/>
      <c r="D378" s="2"/>
      <c r="E378" s="8" t="s">
        <v>295</v>
      </c>
      <c r="F378" s="37" t="s">
        <v>296</v>
      </c>
      <c r="G378" s="37"/>
      <c r="H378" s="37"/>
      <c r="I378" s="37"/>
      <c r="J378" s="37"/>
      <c r="K378" s="37"/>
      <c r="L378" s="9">
        <v>21950</v>
      </c>
      <c r="M378" s="9">
        <v>0</v>
      </c>
      <c r="N378" s="10">
        <f t="shared" si="5"/>
        <v>1145405151.4799993</v>
      </c>
    </row>
    <row r="379" spans="6:14" ht="15">
      <c r="F379" s="37"/>
      <c r="G379" s="37"/>
      <c r="H379" s="37"/>
      <c r="I379" s="37"/>
      <c r="J379" s="37"/>
      <c r="K379" s="37"/>
      <c r="N379" s="10">
        <f t="shared" si="5"/>
        <v>1145405151.4799993</v>
      </c>
    </row>
    <row r="380" spans="2:14" ht="15">
      <c r="B380" s="45" t="s">
        <v>30</v>
      </c>
      <c r="C380" s="45"/>
      <c r="D380" s="2"/>
      <c r="E380" s="8" t="s">
        <v>295</v>
      </c>
      <c r="F380" s="37" t="s">
        <v>296</v>
      </c>
      <c r="G380" s="37"/>
      <c r="H380" s="37"/>
      <c r="I380" s="37"/>
      <c r="J380" s="37"/>
      <c r="K380" s="37"/>
      <c r="L380" s="9">
        <v>1000</v>
      </c>
      <c r="M380" s="9">
        <v>0</v>
      </c>
      <c r="N380" s="10">
        <f t="shared" si="5"/>
        <v>1145406151.4799993</v>
      </c>
    </row>
    <row r="381" spans="6:14" ht="15">
      <c r="F381" s="37"/>
      <c r="G381" s="37"/>
      <c r="H381" s="37"/>
      <c r="I381" s="37"/>
      <c r="J381" s="37"/>
      <c r="K381" s="37"/>
      <c r="N381" s="10">
        <f t="shared" si="5"/>
        <v>1145406151.4799993</v>
      </c>
    </row>
    <row r="382" spans="2:14" ht="15">
      <c r="B382" s="45" t="s">
        <v>30</v>
      </c>
      <c r="C382" s="45"/>
      <c r="D382" s="2"/>
      <c r="E382" s="8" t="s">
        <v>295</v>
      </c>
      <c r="F382" s="37" t="s">
        <v>296</v>
      </c>
      <c r="G382" s="37"/>
      <c r="H382" s="37"/>
      <c r="I382" s="37"/>
      <c r="J382" s="37"/>
      <c r="K382" s="37"/>
      <c r="L382" s="9">
        <v>20950</v>
      </c>
      <c r="M382" s="9">
        <v>0</v>
      </c>
      <c r="N382" s="10">
        <f t="shared" si="5"/>
        <v>1145427101.4799993</v>
      </c>
    </row>
    <row r="383" spans="6:14" ht="15">
      <c r="F383" s="37"/>
      <c r="G383" s="37"/>
      <c r="H383" s="37"/>
      <c r="I383" s="37"/>
      <c r="J383" s="37"/>
      <c r="K383" s="37"/>
      <c r="N383" s="10">
        <f t="shared" si="5"/>
        <v>1145427101.4799993</v>
      </c>
    </row>
    <row r="384" spans="2:14" ht="15">
      <c r="B384" s="45" t="s">
        <v>30</v>
      </c>
      <c r="C384" s="45"/>
      <c r="D384" s="2"/>
      <c r="E384" s="8" t="s">
        <v>295</v>
      </c>
      <c r="F384" s="37" t="s">
        <v>296</v>
      </c>
      <c r="G384" s="37"/>
      <c r="H384" s="37"/>
      <c r="I384" s="37"/>
      <c r="J384" s="37"/>
      <c r="K384" s="37"/>
      <c r="L384" s="9">
        <v>21950</v>
      </c>
      <c r="M384" s="9">
        <v>0</v>
      </c>
      <c r="N384" s="10">
        <f t="shared" si="5"/>
        <v>1145449051.4799993</v>
      </c>
    </row>
    <row r="385" spans="6:14" ht="15">
      <c r="F385" s="37"/>
      <c r="G385" s="37"/>
      <c r="H385" s="37"/>
      <c r="I385" s="37"/>
      <c r="J385" s="37"/>
      <c r="K385" s="37"/>
      <c r="N385" s="10">
        <f t="shared" si="5"/>
        <v>1145449051.4799993</v>
      </c>
    </row>
    <row r="386" spans="2:14" ht="15">
      <c r="B386" s="45" t="s">
        <v>30</v>
      </c>
      <c r="C386" s="45"/>
      <c r="D386" s="2"/>
      <c r="E386" s="8" t="s">
        <v>295</v>
      </c>
      <c r="F386" s="37" t="s">
        <v>296</v>
      </c>
      <c r="G386" s="37"/>
      <c r="H386" s="37"/>
      <c r="I386" s="37"/>
      <c r="J386" s="37"/>
      <c r="K386" s="37"/>
      <c r="L386" s="9">
        <v>1000</v>
      </c>
      <c r="M386" s="9">
        <v>0</v>
      </c>
      <c r="N386" s="10">
        <f t="shared" si="5"/>
        <v>1145450051.4799993</v>
      </c>
    </row>
    <row r="387" spans="6:14" ht="15">
      <c r="F387" s="37"/>
      <c r="G387" s="37"/>
      <c r="H387" s="37"/>
      <c r="I387" s="37"/>
      <c r="J387" s="37"/>
      <c r="K387" s="37"/>
      <c r="N387" s="10">
        <f t="shared" si="5"/>
        <v>1145450051.4799993</v>
      </c>
    </row>
    <row r="388" spans="2:14" ht="15">
      <c r="B388" s="45" t="s">
        <v>30</v>
      </c>
      <c r="C388" s="45"/>
      <c r="D388" s="2"/>
      <c r="E388" s="8" t="s">
        <v>295</v>
      </c>
      <c r="F388" s="37" t="s">
        <v>296</v>
      </c>
      <c r="G388" s="37"/>
      <c r="H388" s="37"/>
      <c r="I388" s="37"/>
      <c r="J388" s="37"/>
      <c r="K388" s="37"/>
      <c r="L388" s="9">
        <v>1000</v>
      </c>
      <c r="M388" s="9">
        <v>0</v>
      </c>
      <c r="N388" s="10">
        <f t="shared" si="5"/>
        <v>1145451051.4799993</v>
      </c>
    </row>
    <row r="389" spans="6:14" ht="15">
      <c r="F389" s="37"/>
      <c r="G389" s="37"/>
      <c r="H389" s="37"/>
      <c r="I389" s="37"/>
      <c r="J389" s="37"/>
      <c r="K389" s="37"/>
      <c r="N389" s="10">
        <f t="shared" si="5"/>
        <v>1145451051.4799993</v>
      </c>
    </row>
    <row r="390" spans="2:14" ht="15">
      <c r="B390" s="45" t="s">
        <v>30</v>
      </c>
      <c r="C390" s="45"/>
      <c r="D390" s="2"/>
      <c r="E390" s="8" t="s">
        <v>297</v>
      </c>
      <c r="F390" s="37" t="s">
        <v>298</v>
      </c>
      <c r="G390" s="37"/>
      <c r="H390" s="37"/>
      <c r="I390" s="37"/>
      <c r="J390" s="37"/>
      <c r="K390" s="37"/>
      <c r="L390" s="9">
        <v>0</v>
      </c>
      <c r="M390" s="9">
        <v>295000</v>
      </c>
      <c r="N390" s="10">
        <f t="shared" si="5"/>
        <v>1145156051.4799993</v>
      </c>
    </row>
    <row r="391" spans="6:14" ht="15">
      <c r="F391" s="37"/>
      <c r="G391" s="37"/>
      <c r="H391" s="37"/>
      <c r="I391" s="37"/>
      <c r="J391" s="37"/>
      <c r="K391" s="37"/>
      <c r="N391" s="10">
        <f t="shared" si="5"/>
        <v>1145156051.4799993</v>
      </c>
    </row>
    <row r="392" spans="2:14" ht="15">
      <c r="B392" s="45" t="s">
        <v>30</v>
      </c>
      <c r="C392" s="45"/>
      <c r="D392" s="2"/>
      <c r="E392" s="8" t="s">
        <v>299</v>
      </c>
      <c r="F392" s="37" t="s">
        <v>300</v>
      </c>
      <c r="G392" s="37"/>
      <c r="H392" s="37"/>
      <c r="I392" s="37"/>
      <c r="J392" s="37"/>
      <c r="K392" s="37"/>
      <c r="L392" s="9">
        <v>6000</v>
      </c>
      <c r="M392" s="9">
        <v>0</v>
      </c>
      <c r="N392" s="10">
        <f t="shared" si="5"/>
        <v>1145162051.4799993</v>
      </c>
    </row>
    <row r="393" spans="6:14" ht="15">
      <c r="F393" s="37"/>
      <c r="G393" s="37"/>
      <c r="H393" s="37"/>
      <c r="I393" s="37"/>
      <c r="J393" s="37"/>
      <c r="K393" s="37"/>
      <c r="N393" s="10">
        <f t="shared" si="5"/>
        <v>1145162051.4799993</v>
      </c>
    </row>
    <row r="394" spans="2:14" ht="15">
      <c r="B394" s="45" t="s">
        <v>30</v>
      </c>
      <c r="C394" s="45"/>
      <c r="D394" s="2"/>
      <c r="E394" s="8" t="s">
        <v>301</v>
      </c>
      <c r="F394" s="37" t="s">
        <v>302</v>
      </c>
      <c r="G394" s="37"/>
      <c r="H394" s="37"/>
      <c r="I394" s="37"/>
      <c r="J394" s="37"/>
      <c r="K394" s="37"/>
      <c r="L394" s="9">
        <v>1000</v>
      </c>
      <c r="M394" s="9">
        <v>0</v>
      </c>
      <c r="N394" s="10">
        <f aca="true" t="shared" si="6" ref="N394:N457">N393+L394-M394</f>
        <v>1145163051.4799993</v>
      </c>
    </row>
    <row r="395" spans="6:14" ht="15">
      <c r="F395" s="37"/>
      <c r="G395" s="37"/>
      <c r="H395" s="37"/>
      <c r="I395" s="37"/>
      <c r="J395" s="37"/>
      <c r="K395" s="37"/>
      <c r="N395" s="10">
        <f t="shared" si="6"/>
        <v>1145163051.4799993</v>
      </c>
    </row>
    <row r="396" spans="2:14" ht="15">
      <c r="B396" s="45" t="s">
        <v>30</v>
      </c>
      <c r="C396" s="45"/>
      <c r="D396" s="2"/>
      <c r="E396" s="8" t="s">
        <v>303</v>
      </c>
      <c r="F396" s="37" t="s">
        <v>304</v>
      </c>
      <c r="G396" s="37"/>
      <c r="H396" s="37"/>
      <c r="I396" s="37"/>
      <c r="J396" s="37"/>
      <c r="K396" s="37"/>
      <c r="L396" s="9">
        <v>15000</v>
      </c>
      <c r="M396" s="9">
        <v>0</v>
      </c>
      <c r="N396" s="10">
        <f t="shared" si="6"/>
        <v>1145178051.4799993</v>
      </c>
    </row>
    <row r="397" spans="6:14" ht="15">
      <c r="F397" s="37"/>
      <c r="G397" s="37"/>
      <c r="H397" s="37"/>
      <c r="I397" s="37"/>
      <c r="J397" s="37"/>
      <c r="K397" s="37"/>
      <c r="N397" s="10">
        <f t="shared" si="6"/>
        <v>1145178051.4799993</v>
      </c>
    </row>
    <row r="398" spans="2:14" ht="15">
      <c r="B398" s="45" t="s">
        <v>30</v>
      </c>
      <c r="C398" s="45"/>
      <c r="D398" s="2"/>
      <c r="E398" s="8" t="s">
        <v>305</v>
      </c>
      <c r="F398" s="37" t="s">
        <v>306</v>
      </c>
      <c r="G398" s="37"/>
      <c r="H398" s="37"/>
      <c r="I398" s="37"/>
      <c r="J398" s="37"/>
      <c r="K398" s="37"/>
      <c r="L398" s="9">
        <v>10000</v>
      </c>
      <c r="M398" s="9">
        <v>0</v>
      </c>
      <c r="N398" s="10">
        <f t="shared" si="6"/>
        <v>1145188051.4799993</v>
      </c>
    </row>
    <row r="399" spans="6:14" ht="15">
      <c r="F399" s="37"/>
      <c r="G399" s="37"/>
      <c r="H399" s="37"/>
      <c r="I399" s="37"/>
      <c r="J399" s="37"/>
      <c r="K399" s="37"/>
      <c r="N399" s="10">
        <f t="shared" si="6"/>
        <v>1145188051.4799993</v>
      </c>
    </row>
    <row r="400" spans="2:14" ht="15">
      <c r="B400" s="45" t="s">
        <v>30</v>
      </c>
      <c r="C400" s="45"/>
      <c r="D400" s="2"/>
      <c r="E400" s="8" t="s">
        <v>307</v>
      </c>
      <c r="F400" s="37" t="s">
        <v>308</v>
      </c>
      <c r="G400" s="37"/>
      <c r="H400" s="37"/>
      <c r="I400" s="37"/>
      <c r="J400" s="37"/>
      <c r="K400" s="37"/>
      <c r="L400" s="9">
        <v>6000</v>
      </c>
      <c r="M400" s="9">
        <v>0</v>
      </c>
      <c r="N400" s="10">
        <f t="shared" si="6"/>
        <v>1145194051.4799993</v>
      </c>
    </row>
    <row r="401" spans="6:14" ht="15">
      <c r="F401" s="37"/>
      <c r="G401" s="37"/>
      <c r="H401" s="37"/>
      <c r="I401" s="37"/>
      <c r="J401" s="37"/>
      <c r="K401" s="37"/>
      <c r="N401" s="10">
        <f t="shared" si="6"/>
        <v>1145194051.4799993</v>
      </c>
    </row>
    <row r="402" spans="2:14" ht="15">
      <c r="B402" s="45" t="s">
        <v>30</v>
      </c>
      <c r="C402" s="45"/>
      <c r="D402" s="2"/>
      <c r="E402" s="8" t="s">
        <v>309</v>
      </c>
      <c r="F402" s="37" t="s">
        <v>310</v>
      </c>
      <c r="G402" s="37"/>
      <c r="H402" s="37"/>
      <c r="I402" s="37"/>
      <c r="J402" s="37"/>
      <c r="K402" s="37"/>
      <c r="L402" s="9">
        <v>250000</v>
      </c>
      <c r="M402" s="9">
        <v>0</v>
      </c>
      <c r="N402" s="10">
        <f t="shared" si="6"/>
        <v>1145444051.4799993</v>
      </c>
    </row>
    <row r="403" spans="6:14" ht="15">
      <c r="F403" s="37"/>
      <c r="G403" s="37"/>
      <c r="H403" s="37"/>
      <c r="I403" s="37"/>
      <c r="J403" s="37"/>
      <c r="K403" s="37"/>
      <c r="N403" s="10">
        <f t="shared" si="6"/>
        <v>1145444051.4799993</v>
      </c>
    </row>
    <row r="404" spans="2:14" ht="15">
      <c r="B404" s="45" t="s">
        <v>30</v>
      </c>
      <c r="C404" s="45"/>
      <c r="D404" s="2"/>
      <c r="E404" s="8" t="s">
        <v>311</v>
      </c>
      <c r="F404" s="37" t="s">
        <v>312</v>
      </c>
      <c r="G404" s="37"/>
      <c r="H404" s="37"/>
      <c r="I404" s="37"/>
      <c r="J404" s="37"/>
      <c r="K404" s="37"/>
      <c r="L404" s="9">
        <v>1000</v>
      </c>
      <c r="M404" s="9">
        <v>0</v>
      </c>
      <c r="N404" s="10">
        <f t="shared" si="6"/>
        <v>1145445051.4799993</v>
      </c>
    </row>
    <row r="405" spans="6:14" ht="15">
      <c r="F405" s="37"/>
      <c r="G405" s="37"/>
      <c r="H405" s="37"/>
      <c r="I405" s="37"/>
      <c r="J405" s="37"/>
      <c r="K405" s="37"/>
      <c r="N405" s="10">
        <f t="shared" si="6"/>
        <v>1145445051.4799993</v>
      </c>
    </row>
    <row r="406" ht="15" hidden="1">
      <c r="N406" s="10">
        <f t="shared" si="6"/>
        <v>1145445051.4799993</v>
      </c>
    </row>
    <row r="407" spans="2:14" ht="15">
      <c r="B407" s="45" t="s">
        <v>30</v>
      </c>
      <c r="C407" s="45"/>
      <c r="D407" s="2"/>
      <c r="E407" s="8" t="s">
        <v>313</v>
      </c>
      <c r="F407" s="37" t="s">
        <v>314</v>
      </c>
      <c r="G407" s="37"/>
      <c r="H407" s="37"/>
      <c r="I407" s="37"/>
      <c r="J407" s="37"/>
      <c r="K407" s="37"/>
      <c r="L407" s="9">
        <v>6000</v>
      </c>
      <c r="M407" s="9">
        <v>0</v>
      </c>
      <c r="N407" s="10">
        <f t="shared" si="6"/>
        <v>1145451051.4799993</v>
      </c>
    </row>
    <row r="408" spans="6:14" ht="15">
      <c r="F408" s="37"/>
      <c r="G408" s="37"/>
      <c r="H408" s="37"/>
      <c r="I408" s="37"/>
      <c r="J408" s="37"/>
      <c r="K408" s="37"/>
      <c r="N408" s="10">
        <f t="shared" si="6"/>
        <v>1145451051.4799993</v>
      </c>
    </row>
    <row r="409" spans="2:14" ht="15">
      <c r="B409" s="45" t="s">
        <v>33</v>
      </c>
      <c r="C409" s="45"/>
      <c r="D409" s="2"/>
      <c r="E409" s="8" t="s">
        <v>315</v>
      </c>
      <c r="F409" s="37" t="s">
        <v>316</v>
      </c>
      <c r="G409" s="37"/>
      <c r="H409" s="37"/>
      <c r="I409" s="37"/>
      <c r="J409" s="37"/>
      <c r="K409" s="37"/>
      <c r="L409" s="9">
        <v>0</v>
      </c>
      <c r="M409" s="9">
        <v>73000</v>
      </c>
      <c r="N409" s="10">
        <f t="shared" si="6"/>
        <v>1145378051.4799993</v>
      </c>
    </row>
    <row r="410" spans="6:14" ht="15">
      <c r="F410" s="37"/>
      <c r="G410" s="37"/>
      <c r="H410" s="37"/>
      <c r="I410" s="37"/>
      <c r="J410" s="37"/>
      <c r="K410" s="37"/>
      <c r="N410" s="10">
        <f t="shared" si="6"/>
        <v>1145378051.4799993</v>
      </c>
    </row>
    <row r="411" spans="2:14" ht="15">
      <c r="B411" s="45" t="s">
        <v>33</v>
      </c>
      <c r="C411" s="45"/>
      <c r="D411" s="2"/>
      <c r="E411" s="8" t="s">
        <v>317</v>
      </c>
      <c r="F411" s="37" t="s">
        <v>318</v>
      </c>
      <c r="G411" s="37"/>
      <c r="H411" s="37"/>
      <c r="I411" s="37"/>
      <c r="J411" s="37"/>
      <c r="K411" s="37"/>
      <c r="L411" s="9">
        <v>9000</v>
      </c>
      <c r="M411" s="9">
        <v>0</v>
      </c>
      <c r="N411" s="10">
        <f t="shared" si="6"/>
        <v>1145387051.4799993</v>
      </c>
    </row>
    <row r="412" spans="6:14" ht="15">
      <c r="F412" s="37"/>
      <c r="G412" s="37"/>
      <c r="H412" s="37"/>
      <c r="I412" s="37"/>
      <c r="J412" s="37"/>
      <c r="K412" s="37"/>
      <c r="N412" s="10">
        <f t="shared" si="6"/>
        <v>1145387051.4799993</v>
      </c>
    </row>
    <row r="413" spans="2:14" ht="15">
      <c r="B413" s="45" t="s">
        <v>33</v>
      </c>
      <c r="C413" s="45"/>
      <c r="D413" s="2"/>
      <c r="E413" s="8" t="s">
        <v>319</v>
      </c>
      <c r="F413" s="37" t="s">
        <v>320</v>
      </c>
      <c r="G413" s="37"/>
      <c r="H413" s="37"/>
      <c r="I413" s="37"/>
      <c r="J413" s="37"/>
      <c r="K413" s="37"/>
      <c r="L413" s="9">
        <v>6000</v>
      </c>
      <c r="M413" s="9">
        <v>0</v>
      </c>
      <c r="N413" s="10">
        <f t="shared" si="6"/>
        <v>1145393051.4799993</v>
      </c>
    </row>
    <row r="414" spans="6:14" ht="15">
      <c r="F414" s="37"/>
      <c r="G414" s="37"/>
      <c r="H414" s="37"/>
      <c r="I414" s="37"/>
      <c r="J414" s="37"/>
      <c r="K414" s="37"/>
      <c r="N414" s="10">
        <f t="shared" si="6"/>
        <v>1145393051.4799993</v>
      </c>
    </row>
    <row r="415" spans="2:14" ht="15">
      <c r="B415" s="45" t="s">
        <v>33</v>
      </c>
      <c r="C415" s="45"/>
      <c r="D415" s="2"/>
      <c r="E415" s="8" t="s">
        <v>321</v>
      </c>
      <c r="F415" s="37" t="s">
        <v>322</v>
      </c>
      <c r="G415" s="37"/>
      <c r="H415" s="37"/>
      <c r="I415" s="37"/>
      <c r="J415" s="37"/>
      <c r="K415" s="37"/>
      <c r="L415" s="9">
        <v>6000</v>
      </c>
      <c r="M415" s="9">
        <v>0</v>
      </c>
      <c r="N415" s="10">
        <f t="shared" si="6"/>
        <v>1145399051.4799993</v>
      </c>
    </row>
    <row r="416" spans="6:14" ht="15">
      <c r="F416" s="37"/>
      <c r="G416" s="37"/>
      <c r="H416" s="37"/>
      <c r="I416" s="37"/>
      <c r="J416" s="37"/>
      <c r="K416" s="37"/>
      <c r="N416" s="10">
        <f t="shared" si="6"/>
        <v>1145399051.4799993</v>
      </c>
    </row>
    <row r="417" spans="2:14" ht="15">
      <c r="B417" s="45" t="s">
        <v>33</v>
      </c>
      <c r="C417" s="45"/>
      <c r="D417" s="2"/>
      <c r="E417" s="8" t="s">
        <v>323</v>
      </c>
      <c r="F417" s="37" t="s">
        <v>324</v>
      </c>
      <c r="G417" s="37"/>
      <c r="H417" s="37"/>
      <c r="I417" s="37"/>
      <c r="J417" s="37"/>
      <c r="K417" s="37"/>
      <c r="L417" s="9">
        <v>6000</v>
      </c>
      <c r="M417" s="9">
        <v>0</v>
      </c>
      <c r="N417" s="10">
        <f t="shared" si="6"/>
        <v>1145405051.4799993</v>
      </c>
    </row>
    <row r="418" spans="6:14" ht="15">
      <c r="F418" s="37"/>
      <c r="G418" s="37"/>
      <c r="H418" s="37"/>
      <c r="I418" s="37"/>
      <c r="J418" s="37"/>
      <c r="K418" s="37"/>
      <c r="N418" s="10">
        <f t="shared" si="6"/>
        <v>1145405051.4799993</v>
      </c>
    </row>
    <row r="419" spans="2:14" ht="15">
      <c r="B419" s="45" t="s">
        <v>33</v>
      </c>
      <c r="C419" s="45"/>
      <c r="D419" s="2"/>
      <c r="E419" s="8" t="s">
        <v>325</v>
      </c>
      <c r="F419" s="37" t="s">
        <v>326</v>
      </c>
      <c r="G419" s="37"/>
      <c r="H419" s="37"/>
      <c r="I419" s="37"/>
      <c r="J419" s="37"/>
      <c r="K419" s="37"/>
      <c r="L419" s="9">
        <v>6000</v>
      </c>
      <c r="M419" s="9">
        <v>0</v>
      </c>
      <c r="N419" s="10">
        <f t="shared" si="6"/>
        <v>1145411051.4799993</v>
      </c>
    </row>
    <row r="420" spans="6:14" ht="15">
      <c r="F420" s="37"/>
      <c r="G420" s="37"/>
      <c r="H420" s="37"/>
      <c r="I420" s="37"/>
      <c r="J420" s="37"/>
      <c r="K420" s="37"/>
      <c r="N420" s="10">
        <f t="shared" si="6"/>
        <v>1145411051.4799993</v>
      </c>
    </row>
    <row r="421" spans="2:14" ht="15">
      <c r="B421" s="45" t="s">
        <v>33</v>
      </c>
      <c r="C421" s="45"/>
      <c r="D421" s="2"/>
      <c r="E421" s="8" t="s">
        <v>327</v>
      </c>
      <c r="F421" s="37" t="s">
        <v>328</v>
      </c>
      <c r="G421" s="37"/>
      <c r="H421" s="37"/>
      <c r="I421" s="37"/>
      <c r="J421" s="37"/>
      <c r="K421" s="37"/>
      <c r="L421" s="9">
        <v>6000</v>
      </c>
      <c r="M421" s="9">
        <v>0</v>
      </c>
      <c r="N421" s="10">
        <f t="shared" si="6"/>
        <v>1145417051.4799993</v>
      </c>
    </row>
    <row r="422" spans="6:14" ht="15">
      <c r="F422" s="37"/>
      <c r="G422" s="37"/>
      <c r="H422" s="37"/>
      <c r="I422" s="37"/>
      <c r="J422" s="37"/>
      <c r="K422" s="37"/>
      <c r="N422" s="10">
        <f t="shared" si="6"/>
        <v>1145417051.4799993</v>
      </c>
    </row>
    <row r="423" spans="2:14" ht="15">
      <c r="B423" s="45" t="s">
        <v>33</v>
      </c>
      <c r="C423" s="45"/>
      <c r="D423" s="2"/>
      <c r="E423" s="8" t="s">
        <v>329</v>
      </c>
      <c r="F423" s="37" t="s">
        <v>330</v>
      </c>
      <c r="G423" s="37"/>
      <c r="H423" s="37"/>
      <c r="I423" s="37"/>
      <c r="J423" s="37"/>
      <c r="K423" s="37"/>
      <c r="L423" s="9">
        <v>6000</v>
      </c>
      <c r="M423" s="9">
        <v>0</v>
      </c>
      <c r="N423" s="10">
        <f t="shared" si="6"/>
        <v>1145423051.4799993</v>
      </c>
    </row>
    <row r="424" spans="6:14" ht="15">
      <c r="F424" s="37"/>
      <c r="G424" s="37"/>
      <c r="H424" s="37"/>
      <c r="I424" s="37"/>
      <c r="J424" s="37"/>
      <c r="K424" s="37"/>
      <c r="N424" s="10">
        <f t="shared" si="6"/>
        <v>1145423051.4799993</v>
      </c>
    </row>
    <row r="425" spans="2:14" ht="15">
      <c r="B425" s="45" t="s">
        <v>33</v>
      </c>
      <c r="C425" s="45"/>
      <c r="D425" s="2"/>
      <c r="E425" s="8" t="s">
        <v>331</v>
      </c>
      <c r="F425" s="37" t="s">
        <v>332</v>
      </c>
      <c r="G425" s="37"/>
      <c r="H425" s="37"/>
      <c r="I425" s="37"/>
      <c r="J425" s="37"/>
      <c r="K425" s="37"/>
      <c r="L425" s="9">
        <v>3000</v>
      </c>
      <c r="M425" s="9">
        <v>0</v>
      </c>
      <c r="N425" s="10">
        <f t="shared" si="6"/>
        <v>1145426051.4799993</v>
      </c>
    </row>
    <row r="426" spans="6:14" ht="15">
      <c r="F426" s="37"/>
      <c r="G426" s="37"/>
      <c r="H426" s="37"/>
      <c r="I426" s="37"/>
      <c r="J426" s="37"/>
      <c r="K426" s="37"/>
      <c r="N426" s="10">
        <f t="shared" si="6"/>
        <v>1145426051.4799993</v>
      </c>
    </row>
    <row r="427" spans="2:14" ht="15">
      <c r="B427" s="45" t="s">
        <v>33</v>
      </c>
      <c r="C427" s="45"/>
      <c r="D427" s="2"/>
      <c r="E427" s="8" t="s">
        <v>333</v>
      </c>
      <c r="F427" s="37" t="s">
        <v>334</v>
      </c>
      <c r="G427" s="37"/>
      <c r="H427" s="37"/>
      <c r="I427" s="37"/>
      <c r="J427" s="37"/>
      <c r="K427" s="37"/>
      <c r="L427" s="9">
        <v>3000</v>
      </c>
      <c r="M427" s="9">
        <v>0</v>
      </c>
      <c r="N427" s="10">
        <f t="shared" si="6"/>
        <v>1145429051.4799993</v>
      </c>
    </row>
    <row r="428" spans="6:14" ht="15">
      <c r="F428" s="37"/>
      <c r="G428" s="37"/>
      <c r="H428" s="37"/>
      <c r="I428" s="37"/>
      <c r="J428" s="37"/>
      <c r="K428" s="37"/>
      <c r="N428" s="10">
        <f t="shared" si="6"/>
        <v>1145429051.4799993</v>
      </c>
    </row>
    <row r="429" spans="2:14" ht="15">
      <c r="B429" s="45" t="s">
        <v>33</v>
      </c>
      <c r="C429" s="45"/>
      <c r="D429" s="2"/>
      <c r="E429" s="8" t="s">
        <v>335</v>
      </c>
      <c r="F429" s="37" t="s">
        <v>336</v>
      </c>
      <c r="G429" s="37"/>
      <c r="H429" s="37"/>
      <c r="I429" s="37"/>
      <c r="J429" s="37"/>
      <c r="K429" s="37"/>
      <c r="L429" s="9">
        <v>6000</v>
      </c>
      <c r="M429" s="9">
        <v>0</v>
      </c>
      <c r="N429" s="10">
        <f t="shared" si="6"/>
        <v>1145435051.4799993</v>
      </c>
    </row>
    <row r="430" spans="6:14" ht="15">
      <c r="F430" s="37"/>
      <c r="G430" s="37"/>
      <c r="H430" s="37"/>
      <c r="I430" s="37"/>
      <c r="J430" s="37"/>
      <c r="K430" s="37"/>
      <c r="N430" s="10">
        <f t="shared" si="6"/>
        <v>1145435051.4799993</v>
      </c>
    </row>
    <row r="431" spans="2:14" ht="15">
      <c r="B431" s="45" t="s">
        <v>33</v>
      </c>
      <c r="C431" s="45"/>
      <c r="D431" s="2"/>
      <c r="E431" s="8" t="s">
        <v>337</v>
      </c>
      <c r="F431" s="37" t="s">
        <v>338</v>
      </c>
      <c r="G431" s="37"/>
      <c r="H431" s="37"/>
      <c r="I431" s="37"/>
      <c r="J431" s="37"/>
      <c r="K431" s="37"/>
      <c r="L431" s="9">
        <v>1000</v>
      </c>
      <c r="M431" s="9">
        <v>0</v>
      </c>
      <c r="N431" s="10">
        <f t="shared" si="6"/>
        <v>1145436051.4799993</v>
      </c>
    </row>
    <row r="432" spans="6:14" ht="15">
      <c r="F432" s="37"/>
      <c r="G432" s="37"/>
      <c r="H432" s="37"/>
      <c r="I432" s="37"/>
      <c r="J432" s="37"/>
      <c r="K432" s="37"/>
      <c r="N432" s="10">
        <f t="shared" si="6"/>
        <v>1145436051.4799993</v>
      </c>
    </row>
    <row r="433" spans="2:14" ht="15">
      <c r="B433" s="45" t="s">
        <v>33</v>
      </c>
      <c r="C433" s="45"/>
      <c r="D433" s="2"/>
      <c r="E433" s="8" t="s">
        <v>339</v>
      </c>
      <c r="F433" s="37" t="s">
        <v>340</v>
      </c>
      <c r="G433" s="37"/>
      <c r="H433" s="37"/>
      <c r="I433" s="37"/>
      <c r="J433" s="37"/>
      <c r="K433" s="37"/>
      <c r="L433" s="9">
        <v>3000</v>
      </c>
      <c r="M433" s="9">
        <v>0</v>
      </c>
      <c r="N433" s="10">
        <f t="shared" si="6"/>
        <v>1145439051.4799993</v>
      </c>
    </row>
    <row r="434" spans="6:14" ht="15">
      <c r="F434" s="37"/>
      <c r="G434" s="37"/>
      <c r="H434" s="37"/>
      <c r="I434" s="37"/>
      <c r="J434" s="37"/>
      <c r="K434" s="37"/>
      <c r="N434" s="10">
        <f t="shared" si="6"/>
        <v>1145439051.4799993</v>
      </c>
    </row>
    <row r="435" spans="2:14" ht="15">
      <c r="B435" s="45" t="s">
        <v>33</v>
      </c>
      <c r="C435" s="45"/>
      <c r="D435" s="2"/>
      <c r="E435" s="8" t="s">
        <v>341</v>
      </c>
      <c r="F435" s="37" t="s">
        <v>342</v>
      </c>
      <c r="G435" s="37"/>
      <c r="H435" s="37"/>
      <c r="I435" s="37"/>
      <c r="J435" s="37"/>
      <c r="K435" s="37"/>
      <c r="L435" s="9">
        <v>6000</v>
      </c>
      <c r="M435" s="9">
        <v>0</v>
      </c>
      <c r="N435" s="10">
        <f t="shared" si="6"/>
        <v>1145445051.4799993</v>
      </c>
    </row>
    <row r="436" spans="6:14" ht="15">
      <c r="F436" s="37"/>
      <c r="G436" s="37"/>
      <c r="H436" s="37"/>
      <c r="I436" s="37"/>
      <c r="J436" s="37"/>
      <c r="K436" s="37"/>
      <c r="N436" s="10">
        <f t="shared" si="6"/>
        <v>1145445051.4799993</v>
      </c>
    </row>
    <row r="437" spans="2:14" ht="15">
      <c r="B437" s="45" t="s">
        <v>33</v>
      </c>
      <c r="C437" s="45"/>
      <c r="D437" s="2"/>
      <c r="E437" s="8" t="s">
        <v>343</v>
      </c>
      <c r="F437" s="37" t="s">
        <v>344</v>
      </c>
      <c r="G437" s="37"/>
      <c r="H437" s="37"/>
      <c r="I437" s="37"/>
      <c r="J437" s="37"/>
      <c r="K437" s="37"/>
      <c r="L437" s="9">
        <v>6000</v>
      </c>
      <c r="M437" s="9">
        <v>0</v>
      </c>
      <c r="N437" s="10">
        <f t="shared" si="6"/>
        <v>1145451051.4799993</v>
      </c>
    </row>
    <row r="438" spans="6:14" ht="15">
      <c r="F438" s="37"/>
      <c r="G438" s="37"/>
      <c r="H438" s="37"/>
      <c r="I438" s="37"/>
      <c r="J438" s="37"/>
      <c r="K438" s="37"/>
      <c r="N438" s="10">
        <f t="shared" si="6"/>
        <v>1145451051.4799993</v>
      </c>
    </row>
    <row r="439" spans="2:14" ht="15">
      <c r="B439" s="45" t="s">
        <v>33</v>
      </c>
      <c r="C439" s="45"/>
      <c r="D439" s="2"/>
      <c r="E439" s="8" t="s">
        <v>345</v>
      </c>
      <c r="F439" s="37" t="s">
        <v>346</v>
      </c>
      <c r="G439" s="37"/>
      <c r="H439" s="37"/>
      <c r="I439" s="37"/>
      <c r="J439" s="37"/>
      <c r="K439" s="37"/>
      <c r="L439" s="9">
        <v>3000</v>
      </c>
      <c r="M439" s="9">
        <v>0</v>
      </c>
      <c r="N439" s="10">
        <f t="shared" si="6"/>
        <v>1145454051.4799993</v>
      </c>
    </row>
    <row r="440" spans="6:14" ht="15">
      <c r="F440" s="37"/>
      <c r="G440" s="37"/>
      <c r="H440" s="37"/>
      <c r="I440" s="37"/>
      <c r="J440" s="37"/>
      <c r="K440" s="37"/>
      <c r="N440" s="10">
        <f t="shared" si="6"/>
        <v>1145454051.4799993</v>
      </c>
    </row>
    <row r="441" spans="2:14" ht="15">
      <c r="B441" s="45" t="s">
        <v>37</v>
      </c>
      <c r="C441" s="45"/>
      <c r="D441" s="2"/>
      <c r="E441" s="8" t="s">
        <v>347</v>
      </c>
      <c r="F441" s="37" t="s">
        <v>348</v>
      </c>
      <c r="G441" s="37"/>
      <c r="H441" s="37"/>
      <c r="I441" s="37"/>
      <c r="J441" s="37"/>
      <c r="K441" s="37"/>
      <c r="L441" s="9">
        <v>0</v>
      </c>
      <c r="M441" s="9">
        <v>63000</v>
      </c>
      <c r="N441" s="10">
        <f t="shared" si="6"/>
        <v>1145391051.4799993</v>
      </c>
    </row>
    <row r="442" spans="6:14" ht="15">
      <c r="F442" s="37"/>
      <c r="G442" s="37"/>
      <c r="H442" s="37"/>
      <c r="I442" s="37"/>
      <c r="J442" s="37"/>
      <c r="K442" s="37"/>
      <c r="N442" s="10">
        <f t="shared" si="6"/>
        <v>1145391051.4799993</v>
      </c>
    </row>
    <row r="443" spans="2:14" ht="15">
      <c r="B443" s="45" t="s">
        <v>37</v>
      </c>
      <c r="C443" s="45"/>
      <c r="D443" s="2"/>
      <c r="E443" s="8" t="s">
        <v>349</v>
      </c>
      <c r="F443" s="37" t="s">
        <v>350</v>
      </c>
      <c r="G443" s="37"/>
      <c r="H443" s="37"/>
      <c r="I443" s="37"/>
      <c r="J443" s="37"/>
      <c r="K443" s="37"/>
      <c r="L443" s="9">
        <v>1000</v>
      </c>
      <c r="M443" s="9">
        <v>0</v>
      </c>
      <c r="N443" s="10">
        <f t="shared" si="6"/>
        <v>1145392051.4799993</v>
      </c>
    </row>
    <row r="444" spans="6:14" ht="15">
      <c r="F444" s="37"/>
      <c r="G444" s="37"/>
      <c r="H444" s="37"/>
      <c r="I444" s="37"/>
      <c r="J444" s="37"/>
      <c r="K444" s="37"/>
      <c r="N444" s="10">
        <f t="shared" si="6"/>
        <v>1145392051.4799993</v>
      </c>
    </row>
    <row r="445" spans="2:14" ht="15">
      <c r="B445" s="45" t="s">
        <v>37</v>
      </c>
      <c r="C445" s="45"/>
      <c r="D445" s="2"/>
      <c r="E445" s="8" t="s">
        <v>351</v>
      </c>
      <c r="F445" s="37" t="s">
        <v>352</v>
      </c>
      <c r="G445" s="37"/>
      <c r="H445" s="37"/>
      <c r="I445" s="37"/>
      <c r="J445" s="37"/>
      <c r="K445" s="37"/>
      <c r="L445" s="9">
        <v>3000</v>
      </c>
      <c r="M445" s="9">
        <v>0</v>
      </c>
      <c r="N445" s="10">
        <f t="shared" si="6"/>
        <v>1145395051.4799993</v>
      </c>
    </row>
    <row r="446" spans="6:14" ht="15">
      <c r="F446" s="37"/>
      <c r="G446" s="37"/>
      <c r="H446" s="37"/>
      <c r="I446" s="37"/>
      <c r="J446" s="37"/>
      <c r="K446" s="37"/>
      <c r="N446" s="10">
        <f t="shared" si="6"/>
        <v>1145395051.4799993</v>
      </c>
    </row>
    <row r="447" spans="2:14" ht="15">
      <c r="B447" s="45" t="s">
        <v>37</v>
      </c>
      <c r="C447" s="45"/>
      <c r="D447" s="2"/>
      <c r="E447" s="8" t="s">
        <v>353</v>
      </c>
      <c r="F447" s="37" t="s">
        <v>354</v>
      </c>
      <c r="G447" s="37"/>
      <c r="H447" s="37"/>
      <c r="I447" s="37"/>
      <c r="J447" s="37"/>
      <c r="K447" s="37"/>
      <c r="L447" s="9">
        <v>6000</v>
      </c>
      <c r="M447" s="9">
        <v>0</v>
      </c>
      <c r="N447" s="10">
        <f t="shared" si="6"/>
        <v>1145401051.4799993</v>
      </c>
    </row>
    <row r="448" spans="6:14" ht="15">
      <c r="F448" s="37"/>
      <c r="G448" s="37"/>
      <c r="H448" s="37"/>
      <c r="I448" s="37"/>
      <c r="J448" s="37"/>
      <c r="K448" s="37"/>
      <c r="N448" s="10">
        <f t="shared" si="6"/>
        <v>1145401051.4799993</v>
      </c>
    </row>
    <row r="449" spans="2:14" ht="15">
      <c r="B449" s="45" t="s">
        <v>37</v>
      </c>
      <c r="C449" s="45"/>
      <c r="D449" s="2"/>
      <c r="E449" s="8" t="s">
        <v>355</v>
      </c>
      <c r="F449" s="37" t="s">
        <v>356</v>
      </c>
      <c r="G449" s="37"/>
      <c r="H449" s="37"/>
      <c r="I449" s="37"/>
      <c r="J449" s="37"/>
      <c r="K449" s="37"/>
      <c r="L449" s="9">
        <v>3000</v>
      </c>
      <c r="M449" s="9">
        <v>0</v>
      </c>
      <c r="N449" s="10">
        <f t="shared" si="6"/>
        <v>1145404051.4799993</v>
      </c>
    </row>
    <row r="450" spans="6:14" ht="15">
      <c r="F450" s="37"/>
      <c r="G450" s="37"/>
      <c r="H450" s="37"/>
      <c r="I450" s="37"/>
      <c r="J450" s="37"/>
      <c r="K450" s="37"/>
      <c r="N450" s="10">
        <f t="shared" si="6"/>
        <v>1145404051.4799993</v>
      </c>
    </row>
    <row r="451" spans="2:14" ht="15">
      <c r="B451" s="45" t="s">
        <v>37</v>
      </c>
      <c r="C451" s="45"/>
      <c r="D451" s="2"/>
      <c r="E451" s="8" t="s">
        <v>357</v>
      </c>
      <c r="F451" s="37" t="s">
        <v>358</v>
      </c>
      <c r="G451" s="37"/>
      <c r="H451" s="37"/>
      <c r="I451" s="37"/>
      <c r="J451" s="37"/>
      <c r="K451" s="37"/>
      <c r="L451" s="9">
        <v>3000</v>
      </c>
      <c r="M451" s="9">
        <v>0</v>
      </c>
      <c r="N451" s="10">
        <f t="shared" si="6"/>
        <v>1145407051.4799993</v>
      </c>
    </row>
    <row r="452" spans="6:14" ht="15">
      <c r="F452" s="37"/>
      <c r="G452" s="37"/>
      <c r="H452" s="37"/>
      <c r="I452" s="37"/>
      <c r="J452" s="37"/>
      <c r="K452" s="37"/>
      <c r="N452" s="10">
        <f t="shared" si="6"/>
        <v>1145407051.4799993</v>
      </c>
    </row>
    <row r="453" spans="2:14" ht="15">
      <c r="B453" s="45" t="s">
        <v>37</v>
      </c>
      <c r="C453" s="45"/>
      <c r="D453" s="2"/>
      <c r="E453" s="8" t="s">
        <v>359</v>
      </c>
      <c r="F453" s="37" t="s">
        <v>360</v>
      </c>
      <c r="G453" s="37"/>
      <c r="H453" s="37"/>
      <c r="I453" s="37"/>
      <c r="J453" s="37"/>
      <c r="K453" s="37"/>
      <c r="L453" s="9">
        <v>3000</v>
      </c>
      <c r="M453" s="9">
        <v>0</v>
      </c>
      <c r="N453" s="10">
        <f t="shared" si="6"/>
        <v>1145410051.4799993</v>
      </c>
    </row>
    <row r="454" spans="6:14" ht="15">
      <c r="F454" s="37"/>
      <c r="G454" s="37"/>
      <c r="H454" s="37"/>
      <c r="I454" s="37"/>
      <c r="J454" s="37"/>
      <c r="K454" s="37"/>
      <c r="N454" s="10">
        <f t="shared" si="6"/>
        <v>1145410051.4799993</v>
      </c>
    </row>
    <row r="455" spans="2:14" ht="15">
      <c r="B455" s="45" t="s">
        <v>37</v>
      </c>
      <c r="C455" s="45"/>
      <c r="D455" s="2"/>
      <c r="E455" s="8" t="s">
        <v>361</v>
      </c>
      <c r="F455" s="37" t="s">
        <v>362</v>
      </c>
      <c r="G455" s="37"/>
      <c r="H455" s="37"/>
      <c r="I455" s="37"/>
      <c r="J455" s="37"/>
      <c r="K455" s="37"/>
      <c r="L455" s="9">
        <v>1000</v>
      </c>
      <c r="M455" s="9">
        <v>0</v>
      </c>
      <c r="N455" s="10">
        <f t="shared" si="6"/>
        <v>1145411051.4799993</v>
      </c>
    </row>
    <row r="456" spans="2:14" ht="15">
      <c r="B456" s="45" t="s">
        <v>37</v>
      </c>
      <c r="C456" s="45"/>
      <c r="D456" s="2"/>
      <c r="E456" s="8" t="s">
        <v>363</v>
      </c>
      <c r="F456" s="37" t="s">
        <v>364</v>
      </c>
      <c r="G456" s="37"/>
      <c r="H456" s="37"/>
      <c r="I456" s="37"/>
      <c r="J456" s="37"/>
      <c r="K456" s="37"/>
      <c r="L456" s="9">
        <v>6000</v>
      </c>
      <c r="M456" s="9">
        <v>0</v>
      </c>
      <c r="N456" s="10">
        <f t="shared" si="6"/>
        <v>1145417051.4799993</v>
      </c>
    </row>
    <row r="457" spans="6:14" ht="15">
      <c r="F457" s="37"/>
      <c r="G457" s="37"/>
      <c r="H457" s="37"/>
      <c r="I457" s="37"/>
      <c r="J457" s="37"/>
      <c r="K457" s="37"/>
      <c r="N457" s="10">
        <f t="shared" si="6"/>
        <v>1145417051.4799993</v>
      </c>
    </row>
    <row r="458" spans="2:14" ht="15">
      <c r="B458" s="45" t="s">
        <v>37</v>
      </c>
      <c r="C458" s="45"/>
      <c r="D458" s="2"/>
      <c r="E458" s="8" t="s">
        <v>365</v>
      </c>
      <c r="F458" s="37" t="s">
        <v>366</v>
      </c>
      <c r="G458" s="37"/>
      <c r="H458" s="37"/>
      <c r="I458" s="37"/>
      <c r="J458" s="37"/>
      <c r="K458" s="37"/>
      <c r="L458" s="9">
        <v>5000</v>
      </c>
      <c r="M458" s="9">
        <v>0</v>
      </c>
      <c r="N458" s="10">
        <f aca="true" t="shared" si="7" ref="N458:N521">N457+L458-M458</f>
        <v>1145422051.4799993</v>
      </c>
    </row>
    <row r="459" spans="6:14" ht="15">
      <c r="F459" s="37"/>
      <c r="G459" s="37"/>
      <c r="H459" s="37"/>
      <c r="I459" s="37"/>
      <c r="J459" s="37"/>
      <c r="K459" s="37"/>
      <c r="N459" s="10">
        <f t="shared" si="7"/>
        <v>1145422051.4799993</v>
      </c>
    </row>
    <row r="460" spans="2:14" ht="15">
      <c r="B460" s="45" t="s">
        <v>37</v>
      </c>
      <c r="C460" s="45"/>
      <c r="D460" s="2"/>
      <c r="E460" s="8" t="s">
        <v>367</v>
      </c>
      <c r="F460" s="37" t="s">
        <v>368</v>
      </c>
      <c r="G460" s="37"/>
      <c r="H460" s="37"/>
      <c r="I460" s="37"/>
      <c r="J460" s="37"/>
      <c r="K460" s="37"/>
      <c r="L460" s="9">
        <v>6000</v>
      </c>
      <c r="M460" s="9">
        <v>0</v>
      </c>
      <c r="N460" s="10">
        <f t="shared" si="7"/>
        <v>1145428051.4799993</v>
      </c>
    </row>
    <row r="461" spans="6:14" ht="15">
      <c r="F461" s="37"/>
      <c r="G461" s="37"/>
      <c r="H461" s="37"/>
      <c r="I461" s="37"/>
      <c r="J461" s="37"/>
      <c r="K461" s="37"/>
      <c r="N461" s="10">
        <f t="shared" si="7"/>
        <v>1145428051.4799993</v>
      </c>
    </row>
    <row r="462" spans="2:14" ht="15">
      <c r="B462" s="45" t="s">
        <v>37</v>
      </c>
      <c r="C462" s="45"/>
      <c r="D462" s="2"/>
      <c r="E462" s="8" t="s">
        <v>369</v>
      </c>
      <c r="F462" s="37" t="s">
        <v>370</v>
      </c>
      <c r="G462" s="37"/>
      <c r="H462" s="37"/>
      <c r="I462" s="37"/>
      <c r="J462" s="37"/>
      <c r="K462" s="37"/>
      <c r="L462" s="9">
        <v>3500</v>
      </c>
      <c r="M462" s="9">
        <v>0</v>
      </c>
      <c r="N462" s="10">
        <f t="shared" si="7"/>
        <v>1145431551.4799993</v>
      </c>
    </row>
    <row r="463" spans="6:14" ht="15">
      <c r="F463" s="37"/>
      <c r="G463" s="37"/>
      <c r="H463" s="37"/>
      <c r="I463" s="37"/>
      <c r="J463" s="37"/>
      <c r="K463" s="37"/>
      <c r="N463" s="10">
        <f t="shared" si="7"/>
        <v>1145431551.4799993</v>
      </c>
    </row>
    <row r="464" spans="2:14" ht="15">
      <c r="B464" s="45" t="s">
        <v>37</v>
      </c>
      <c r="C464" s="45"/>
      <c r="D464" s="2"/>
      <c r="E464" s="8" t="s">
        <v>371</v>
      </c>
      <c r="F464" s="37" t="s">
        <v>372</v>
      </c>
      <c r="G464" s="37"/>
      <c r="H464" s="37"/>
      <c r="I464" s="37"/>
      <c r="J464" s="37"/>
      <c r="K464" s="37"/>
      <c r="L464" s="9">
        <v>3000</v>
      </c>
      <c r="M464" s="9">
        <v>0</v>
      </c>
      <c r="N464" s="10">
        <f t="shared" si="7"/>
        <v>1145434551.4799993</v>
      </c>
    </row>
    <row r="465" spans="6:14" ht="12.75" customHeight="1">
      <c r="F465" s="37"/>
      <c r="G465" s="37"/>
      <c r="H465" s="37"/>
      <c r="I465" s="37"/>
      <c r="J465" s="37"/>
      <c r="K465" s="37"/>
      <c r="N465" s="10">
        <f t="shared" si="7"/>
        <v>1145434551.4799993</v>
      </c>
    </row>
    <row r="466" spans="2:14" ht="15">
      <c r="B466" s="45" t="s">
        <v>37</v>
      </c>
      <c r="C466" s="45"/>
      <c r="D466" s="2"/>
      <c r="E466" s="8" t="s">
        <v>373</v>
      </c>
      <c r="F466" s="37" t="s">
        <v>374</v>
      </c>
      <c r="G466" s="37"/>
      <c r="H466" s="37"/>
      <c r="I466" s="37"/>
      <c r="J466" s="37"/>
      <c r="K466" s="37"/>
      <c r="L466" s="9">
        <v>6000</v>
      </c>
      <c r="M466" s="9">
        <v>0</v>
      </c>
      <c r="N466" s="10">
        <f t="shared" si="7"/>
        <v>1145440551.4799993</v>
      </c>
    </row>
    <row r="467" spans="6:14" ht="12.75" customHeight="1">
      <c r="F467" s="37"/>
      <c r="G467" s="37"/>
      <c r="H467" s="37"/>
      <c r="I467" s="37"/>
      <c r="J467" s="37"/>
      <c r="K467" s="37"/>
      <c r="N467" s="10">
        <f t="shared" si="7"/>
        <v>1145440551.4799993</v>
      </c>
    </row>
    <row r="468" spans="2:14" ht="15">
      <c r="B468" s="45" t="s">
        <v>37</v>
      </c>
      <c r="C468" s="45"/>
      <c r="D468" s="2"/>
      <c r="E468" s="8" t="s">
        <v>375</v>
      </c>
      <c r="F468" s="37" t="s">
        <v>376</v>
      </c>
      <c r="G468" s="37"/>
      <c r="H468" s="37"/>
      <c r="I468" s="37"/>
      <c r="J468" s="37"/>
      <c r="K468" s="37"/>
      <c r="L468" s="9">
        <v>3000</v>
      </c>
      <c r="M468" s="9">
        <v>0</v>
      </c>
      <c r="N468" s="10">
        <f t="shared" si="7"/>
        <v>1145443551.4799993</v>
      </c>
    </row>
    <row r="469" spans="6:14" ht="12.75" customHeight="1">
      <c r="F469" s="37"/>
      <c r="G469" s="37"/>
      <c r="H469" s="37"/>
      <c r="I469" s="37"/>
      <c r="J469" s="37"/>
      <c r="K469" s="37"/>
      <c r="N469" s="10">
        <f t="shared" si="7"/>
        <v>1145443551.4799993</v>
      </c>
    </row>
    <row r="470" spans="2:14" ht="15">
      <c r="B470" s="45" t="s">
        <v>37</v>
      </c>
      <c r="C470" s="45"/>
      <c r="D470" s="2"/>
      <c r="E470" s="8" t="s">
        <v>377</v>
      </c>
      <c r="F470" s="37" t="s">
        <v>378</v>
      </c>
      <c r="G470" s="37"/>
      <c r="H470" s="37"/>
      <c r="I470" s="37"/>
      <c r="J470" s="37"/>
      <c r="K470" s="37"/>
      <c r="L470" s="9">
        <v>4000</v>
      </c>
      <c r="M470" s="9">
        <v>0</v>
      </c>
      <c r="N470" s="10">
        <f t="shared" si="7"/>
        <v>1145447551.4799993</v>
      </c>
    </row>
    <row r="471" spans="6:14" ht="11.25" customHeight="1">
      <c r="F471" s="37"/>
      <c r="G471" s="37"/>
      <c r="H471" s="37"/>
      <c r="I471" s="37"/>
      <c r="J471" s="37"/>
      <c r="K471" s="37"/>
      <c r="N471" s="10">
        <f t="shared" si="7"/>
        <v>1145447551.4799993</v>
      </c>
    </row>
    <row r="472" spans="2:14" ht="15">
      <c r="B472" s="45" t="s">
        <v>37</v>
      </c>
      <c r="C472" s="45"/>
      <c r="D472" s="2"/>
      <c r="E472" s="8" t="s">
        <v>379</v>
      </c>
      <c r="F472" s="37" t="s">
        <v>380</v>
      </c>
      <c r="G472" s="37"/>
      <c r="H472" s="37"/>
      <c r="I472" s="37"/>
      <c r="J472" s="37"/>
      <c r="K472" s="37"/>
      <c r="L472" s="9">
        <v>3500</v>
      </c>
      <c r="M472" s="9">
        <v>0</v>
      </c>
      <c r="N472" s="10">
        <f t="shared" si="7"/>
        <v>1145451051.4799993</v>
      </c>
    </row>
    <row r="473" spans="6:14" ht="12" customHeight="1">
      <c r="F473" s="37"/>
      <c r="G473" s="37"/>
      <c r="H473" s="37"/>
      <c r="I473" s="37"/>
      <c r="J473" s="37"/>
      <c r="K473" s="37"/>
      <c r="N473" s="10">
        <f t="shared" si="7"/>
        <v>1145451051.4799993</v>
      </c>
    </row>
    <row r="474" spans="2:14" ht="15">
      <c r="B474" s="45" t="s">
        <v>381</v>
      </c>
      <c r="C474" s="45"/>
      <c r="D474" s="2"/>
      <c r="E474" s="8" t="s">
        <v>382</v>
      </c>
      <c r="F474" s="37" t="s">
        <v>383</v>
      </c>
      <c r="G474" s="37"/>
      <c r="H474" s="37"/>
      <c r="I474" s="37"/>
      <c r="J474" s="37"/>
      <c r="K474" s="37"/>
      <c r="L474" s="9">
        <v>0</v>
      </c>
      <c r="M474" s="9">
        <v>123000</v>
      </c>
      <c r="N474" s="10">
        <f t="shared" si="7"/>
        <v>1145328051.4799993</v>
      </c>
    </row>
    <row r="475" spans="6:14" ht="15">
      <c r="F475" s="37"/>
      <c r="G475" s="37"/>
      <c r="H475" s="37"/>
      <c r="I475" s="37"/>
      <c r="J475" s="37"/>
      <c r="K475" s="37"/>
      <c r="N475" s="10">
        <f t="shared" si="7"/>
        <v>1145328051.4799993</v>
      </c>
    </row>
    <row r="476" spans="2:14" ht="15">
      <c r="B476" s="45" t="s">
        <v>381</v>
      </c>
      <c r="C476" s="45"/>
      <c r="D476" s="2"/>
      <c r="E476" s="8" t="s">
        <v>384</v>
      </c>
      <c r="F476" s="37" t="s">
        <v>385</v>
      </c>
      <c r="G476" s="37"/>
      <c r="H476" s="37"/>
      <c r="I476" s="37"/>
      <c r="J476" s="37"/>
      <c r="K476" s="37"/>
      <c r="L476" s="9">
        <v>40000</v>
      </c>
      <c r="M476" s="9">
        <v>0</v>
      </c>
      <c r="N476" s="10">
        <f t="shared" si="7"/>
        <v>1145368051.4799993</v>
      </c>
    </row>
    <row r="477" spans="6:14" ht="13.5" customHeight="1">
      <c r="F477" s="37"/>
      <c r="G477" s="37"/>
      <c r="H477" s="37"/>
      <c r="I477" s="37"/>
      <c r="J477" s="37"/>
      <c r="K477" s="37"/>
      <c r="N477" s="10">
        <f t="shared" si="7"/>
        <v>1145368051.4799993</v>
      </c>
    </row>
    <row r="478" spans="2:14" ht="15">
      <c r="B478" s="45" t="s">
        <v>381</v>
      </c>
      <c r="C478" s="45"/>
      <c r="D478" s="2"/>
      <c r="E478" s="8" t="s">
        <v>386</v>
      </c>
      <c r="F478" s="37" t="s">
        <v>387</v>
      </c>
      <c r="G478" s="37"/>
      <c r="H478" s="37"/>
      <c r="I478" s="37"/>
      <c r="J478" s="37"/>
      <c r="K478" s="37"/>
      <c r="L478" s="9">
        <v>6000</v>
      </c>
      <c r="M478" s="9">
        <v>0</v>
      </c>
      <c r="N478" s="10">
        <f t="shared" si="7"/>
        <v>1145374051.4799993</v>
      </c>
    </row>
    <row r="479" spans="6:14" ht="15">
      <c r="F479" s="37"/>
      <c r="G479" s="37"/>
      <c r="H479" s="37"/>
      <c r="I479" s="37"/>
      <c r="J479" s="37"/>
      <c r="K479" s="37"/>
      <c r="N479" s="10">
        <f t="shared" si="7"/>
        <v>1145374051.4799993</v>
      </c>
    </row>
    <row r="480" spans="2:14" ht="15">
      <c r="B480" s="45" t="s">
        <v>381</v>
      </c>
      <c r="C480" s="45"/>
      <c r="D480" s="2"/>
      <c r="E480" s="8" t="s">
        <v>388</v>
      </c>
      <c r="F480" s="37" t="s">
        <v>389</v>
      </c>
      <c r="G480" s="37"/>
      <c r="H480" s="37"/>
      <c r="I480" s="37"/>
      <c r="J480" s="37"/>
      <c r="K480" s="37"/>
      <c r="L480" s="9">
        <v>6000</v>
      </c>
      <c r="M480" s="9">
        <v>0</v>
      </c>
      <c r="N480" s="10">
        <f t="shared" si="7"/>
        <v>1145380051.4799993</v>
      </c>
    </row>
    <row r="481" spans="6:14" ht="15">
      <c r="F481" s="37"/>
      <c r="G481" s="37"/>
      <c r="H481" s="37"/>
      <c r="I481" s="37"/>
      <c r="J481" s="37"/>
      <c r="K481" s="37"/>
      <c r="N481" s="10">
        <f t="shared" si="7"/>
        <v>1145380051.4799993</v>
      </c>
    </row>
    <row r="482" spans="2:14" ht="15">
      <c r="B482" s="45" t="s">
        <v>381</v>
      </c>
      <c r="C482" s="45"/>
      <c r="D482" s="2"/>
      <c r="E482" s="8" t="s">
        <v>390</v>
      </c>
      <c r="F482" s="37" t="s">
        <v>391</v>
      </c>
      <c r="G482" s="37"/>
      <c r="H482" s="37"/>
      <c r="I482" s="37"/>
      <c r="J482" s="37"/>
      <c r="K482" s="37"/>
      <c r="L482" s="9">
        <v>6000</v>
      </c>
      <c r="M482" s="9">
        <v>0</v>
      </c>
      <c r="N482" s="10">
        <f t="shared" si="7"/>
        <v>1145386051.4799993</v>
      </c>
    </row>
    <row r="483" spans="6:14" ht="15">
      <c r="F483" s="37"/>
      <c r="G483" s="37"/>
      <c r="H483" s="37"/>
      <c r="I483" s="37"/>
      <c r="J483" s="37"/>
      <c r="K483" s="37"/>
      <c r="N483" s="10">
        <f t="shared" si="7"/>
        <v>1145386051.4799993</v>
      </c>
    </row>
    <row r="484" spans="2:14" ht="15">
      <c r="B484" s="45" t="s">
        <v>381</v>
      </c>
      <c r="C484" s="45"/>
      <c r="D484" s="2"/>
      <c r="E484" s="8" t="s">
        <v>392</v>
      </c>
      <c r="F484" s="37" t="s">
        <v>393</v>
      </c>
      <c r="G484" s="37"/>
      <c r="H484" s="37"/>
      <c r="I484" s="37"/>
      <c r="J484" s="37"/>
      <c r="K484" s="37"/>
      <c r="L484" s="9">
        <v>1000</v>
      </c>
      <c r="M484" s="9">
        <v>0</v>
      </c>
      <c r="N484" s="10">
        <f t="shared" si="7"/>
        <v>1145387051.4799993</v>
      </c>
    </row>
    <row r="485" spans="6:14" ht="15">
      <c r="F485" s="37"/>
      <c r="G485" s="37"/>
      <c r="H485" s="37"/>
      <c r="I485" s="37"/>
      <c r="J485" s="37"/>
      <c r="K485" s="37"/>
      <c r="N485" s="10">
        <f t="shared" si="7"/>
        <v>1145387051.4799993</v>
      </c>
    </row>
    <row r="486" spans="2:14" ht="15">
      <c r="B486" s="45" t="s">
        <v>381</v>
      </c>
      <c r="C486" s="45"/>
      <c r="D486" s="2"/>
      <c r="E486" s="8" t="s">
        <v>394</v>
      </c>
      <c r="F486" s="37" t="s">
        <v>395</v>
      </c>
      <c r="G486" s="37"/>
      <c r="H486" s="37"/>
      <c r="I486" s="37"/>
      <c r="J486" s="37"/>
      <c r="K486" s="37"/>
      <c r="L486" s="9">
        <v>6000</v>
      </c>
      <c r="M486" s="9">
        <v>0</v>
      </c>
      <c r="N486" s="10">
        <f t="shared" si="7"/>
        <v>1145393051.4799993</v>
      </c>
    </row>
    <row r="487" spans="6:14" ht="15">
      <c r="F487" s="37"/>
      <c r="G487" s="37"/>
      <c r="H487" s="37"/>
      <c r="I487" s="37"/>
      <c r="J487" s="37"/>
      <c r="K487" s="37"/>
      <c r="N487" s="10">
        <f t="shared" si="7"/>
        <v>1145393051.4799993</v>
      </c>
    </row>
    <row r="488" spans="2:14" ht="15">
      <c r="B488" s="45" t="s">
        <v>381</v>
      </c>
      <c r="C488" s="45"/>
      <c r="D488" s="2"/>
      <c r="E488" s="8" t="s">
        <v>396</v>
      </c>
      <c r="F488" s="37" t="s">
        <v>397</v>
      </c>
      <c r="G488" s="37"/>
      <c r="H488" s="37"/>
      <c r="I488" s="37"/>
      <c r="J488" s="37"/>
      <c r="K488" s="37"/>
      <c r="L488" s="9">
        <v>6000</v>
      </c>
      <c r="M488" s="9">
        <v>0</v>
      </c>
      <c r="N488" s="10">
        <f t="shared" si="7"/>
        <v>1145399051.4799993</v>
      </c>
    </row>
    <row r="489" spans="6:14" ht="15">
      <c r="F489" s="37"/>
      <c r="G489" s="37"/>
      <c r="H489" s="37"/>
      <c r="I489" s="37"/>
      <c r="J489" s="37"/>
      <c r="K489" s="37"/>
      <c r="N489" s="10">
        <f t="shared" si="7"/>
        <v>1145399051.4799993</v>
      </c>
    </row>
    <row r="490" spans="2:14" ht="15">
      <c r="B490" s="45" t="s">
        <v>381</v>
      </c>
      <c r="C490" s="45"/>
      <c r="D490" s="2"/>
      <c r="E490" s="8" t="s">
        <v>398</v>
      </c>
      <c r="F490" s="37" t="s">
        <v>399</v>
      </c>
      <c r="G490" s="37"/>
      <c r="H490" s="37"/>
      <c r="I490" s="37"/>
      <c r="J490" s="37"/>
      <c r="K490" s="37"/>
      <c r="L490" s="9">
        <v>6000</v>
      </c>
      <c r="M490" s="9">
        <v>0</v>
      </c>
      <c r="N490" s="10">
        <f t="shared" si="7"/>
        <v>1145405051.4799993</v>
      </c>
    </row>
    <row r="491" spans="6:14" ht="15">
      <c r="F491" s="37"/>
      <c r="G491" s="37"/>
      <c r="H491" s="37"/>
      <c r="I491" s="37"/>
      <c r="J491" s="37"/>
      <c r="K491" s="37"/>
      <c r="N491" s="10">
        <f t="shared" si="7"/>
        <v>1145405051.4799993</v>
      </c>
    </row>
    <row r="492" spans="2:14" ht="15">
      <c r="B492" s="45" t="s">
        <v>381</v>
      </c>
      <c r="C492" s="45"/>
      <c r="D492" s="2"/>
      <c r="E492" s="8" t="s">
        <v>400</v>
      </c>
      <c r="F492" s="37" t="s">
        <v>401</v>
      </c>
      <c r="G492" s="37"/>
      <c r="H492" s="37"/>
      <c r="I492" s="37"/>
      <c r="J492" s="37"/>
      <c r="K492" s="37"/>
      <c r="L492" s="9">
        <v>6000</v>
      </c>
      <c r="M492" s="9">
        <v>0</v>
      </c>
      <c r="N492" s="10">
        <f t="shared" si="7"/>
        <v>1145411051.4799993</v>
      </c>
    </row>
    <row r="493" spans="6:14" ht="15">
      <c r="F493" s="37"/>
      <c r="G493" s="37"/>
      <c r="H493" s="37"/>
      <c r="I493" s="37"/>
      <c r="J493" s="37"/>
      <c r="K493" s="37"/>
      <c r="N493" s="10">
        <f t="shared" si="7"/>
        <v>1145411051.4799993</v>
      </c>
    </row>
    <row r="494" spans="2:14" ht="15">
      <c r="B494" s="45" t="s">
        <v>381</v>
      </c>
      <c r="C494" s="45"/>
      <c r="D494" s="2"/>
      <c r="E494" s="8" t="s">
        <v>402</v>
      </c>
      <c r="F494" s="37" t="s">
        <v>403</v>
      </c>
      <c r="G494" s="37"/>
      <c r="H494" s="37"/>
      <c r="I494" s="37"/>
      <c r="J494" s="37"/>
      <c r="K494" s="37"/>
      <c r="L494" s="9">
        <v>40000</v>
      </c>
      <c r="M494" s="9">
        <v>0</v>
      </c>
      <c r="N494" s="10">
        <f t="shared" si="7"/>
        <v>1145451051.4799993</v>
      </c>
    </row>
    <row r="495" spans="6:14" ht="15">
      <c r="F495" s="37"/>
      <c r="G495" s="37"/>
      <c r="H495" s="37"/>
      <c r="I495" s="37"/>
      <c r="J495" s="37"/>
      <c r="K495" s="37"/>
      <c r="N495" s="10">
        <f t="shared" si="7"/>
        <v>1145451051.4799993</v>
      </c>
    </row>
    <row r="496" spans="2:14" ht="15">
      <c r="B496" s="45" t="s">
        <v>40</v>
      </c>
      <c r="C496" s="45"/>
      <c r="D496" s="2"/>
      <c r="E496" s="8" t="s">
        <v>404</v>
      </c>
      <c r="F496" s="37" t="s">
        <v>405</v>
      </c>
      <c r="G496" s="37"/>
      <c r="H496" s="37"/>
      <c r="I496" s="37"/>
      <c r="J496" s="37"/>
      <c r="K496" s="37"/>
      <c r="L496" s="9">
        <v>0</v>
      </c>
      <c r="M496" s="9">
        <v>74000</v>
      </c>
      <c r="N496" s="10">
        <f t="shared" si="7"/>
        <v>1145377051.4799993</v>
      </c>
    </row>
    <row r="497" spans="6:14" ht="15">
      <c r="F497" s="37"/>
      <c r="G497" s="37"/>
      <c r="H497" s="37"/>
      <c r="I497" s="37"/>
      <c r="J497" s="37"/>
      <c r="K497" s="37"/>
      <c r="N497" s="10">
        <f t="shared" si="7"/>
        <v>1145377051.4799993</v>
      </c>
    </row>
    <row r="498" spans="2:14" ht="15">
      <c r="B498" s="45" t="s">
        <v>40</v>
      </c>
      <c r="C498" s="45"/>
      <c r="D498" s="2"/>
      <c r="E498" s="8" t="s">
        <v>406</v>
      </c>
      <c r="F498" s="37" t="s">
        <v>407</v>
      </c>
      <c r="G498" s="37"/>
      <c r="H498" s="37"/>
      <c r="I498" s="37"/>
      <c r="J498" s="37"/>
      <c r="K498" s="37"/>
      <c r="L498" s="9">
        <v>6000</v>
      </c>
      <c r="M498" s="9">
        <v>0</v>
      </c>
      <c r="N498" s="10">
        <f t="shared" si="7"/>
        <v>1145383051.4799993</v>
      </c>
    </row>
    <row r="499" spans="6:14" ht="15">
      <c r="F499" s="37"/>
      <c r="G499" s="37"/>
      <c r="H499" s="37"/>
      <c r="I499" s="37"/>
      <c r="J499" s="37"/>
      <c r="K499" s="37"/>
      <c r="N499" s="10">
        <f t="shared" si="7"/>
        <v>1145383051.4799993</v>
      </c>
    </row>
    <row r="500" spans="2:14" ht="15">
      <c r="B500" s="45" t="s">
        <v>40</v>
      </c>
      <c r="C500" s="45"/>
      <c r="D500" s="2"/>
      <c r="E500" s="8" t="s">
        <v>408</v>
      </c>
      <c r="F500" s="37" t="s">
        <v>409</v>
      </c>
      <c r="G500" s="37"/>
      <c r="H500" s="37"/>
      <c r="I500" s="37"/>
      <c r="J500" s="37"/>
      <c r="K500" s="37"/>
      <c r="L500" s="9">
        <v>6000</v>
      </c>
      <c r="M500" s="9">
        <v>0</v>
      </c>
      <c r="N500" s="10">
        <f t="shared" si="7"/>
        <v>1145389051.4799993</v>
      </c>
    </row>
    <row r="501" spans="6:14" ht="15">
      <c r="F501" s="37"/>
      <c r="G501" s="37"/>
      <c r="H501" s="37"/>
      <c r="I501" s="37"/>
      <c r="J501" s="37"/>
      <c r="K501" s="37"/>
      <c r="N501" s="10">
        <f t="shared" si="7"/>
        <v>1145389051.4799993</v>
      </c>
    </row>
    <row r="502" spans="2:14" ht="15">
      <c r="B502" s="45" t="s">
        <v>40</v>
      </c>
      <c r="C502" s="45"/>
      <c r="D502" s="2"/>
      <c r="E502" s="8" t="s">
        <v>410</v>
      </c>
      <c r="F502" s="37" t="s">
        <v>411</v>
      </c>
      <c r="G502" s="37"/>
      <c r="H502" s="37"/>
      <c r="I502" s="37"/>
      <c r="J502" s="37"/>
      <c r="K502" s="37"/>
      <c r="L502" s="9">
        <v>3000</v>
      </c>
      <c r="M502" s="9">
        <v>0</v>
      </c>
      <c r="N502" s="10">
        <f t="shared" si="7"/>
        <v>1145392051.4799993</v>
      </c>
    </row>
    <row r="503" spans="6:14" ht="15">
      <c r="F503" s="37"/>
      <c r="G503" s="37"/>
      <c r="H503" s="37"/>
      <c r="I503" s="37"/>
      <c r="J503" s="37"/>
      <c r="K503" s="37"/>
      <c r="N503" s="10">
        <f t="shared" si="7"/>
        <v>1145392051.4799993</v>
      </c>
    </row>
    <row r="504" spans="2:14" ht="15">
      <c r="B504" s="45" t="s">
        <v>40</v>
      </c>
      <c r="C504" s="45"/>
      <c r="D504" s="2"/>
      <c r="E504" s="8" t="s">
        <v>412</v>
      </c>
      <c r="F504" s="37" t="s">
        <v>413</v>
      </c>
      <c r="G504" s="37"/>
      <c r="H504" s="37"/>
      <c r="I504" s="37"/>
      <c r="J504" s="37"/>
      <c r="K504" s="37"/>
      <c r="L504" s="9">
        <v>6000</v>
      </c>
      <c r="M504" s="9">
        <v>0</v>
      </c>
      <c r="N504" s="10">
        <f t="shared" si="7"/>
        <v>1145398051.4799993</v>
      </c>
    </row>
    <row r="505" spans="2:14" ht="15">
      <c r="B505" s="2"/>
      <c r="C505" s="2"/>
      <c r="D505" s="2"/>
      <c r="E505" s="2"/>
      <c r="F505" s="37" t="s">
        <v>414</v>
      </c>
      <c r="G505" s="37"/>
      <c r="H505" s="37"/>
      <c r="I505" s="37"/>
      <c r="J505" s="37"/>
      <c r="K505" s="37"/>
      <c r="N505" s="10">
        <f t="shared" si="7"/>
        <v>1145398051.4799993</v>
      </c>
    </row>
    <row r="506" spans="2:14" ht="15">
      <c r="B506" s="45" t="s">
        <v>40</v>
      </c>
      <c r="C506" s="45"/>
      <c r="D506" s="2"/>
      <c r="E506" s="8" t="s">
        <v>415</v>
      </c>
      <c r="F506" s="37" t="s">
        <v>416</v>
      </c>
      <c r="G506" s="37"/>
      <c r="H506" s="37"/>
      <c r="I506" s="37"/>
      <c r="J506" s="37"/>
      <c r="K506" s="37"/>
      <c r="L506" s="9">
        <v>3000</v>
      </c>
      <c r="M506" s="9">
        <v>0</v>
      </c>
      <c r="N506" s="10">
        <f t="shared" si="7"/>
        <v>1145401051.4799993</v>
      </c>
    </row>
    <row r="507" spans="6:14" ht="15">
      <c r="F507" s="37"/>
      <c r="G507" s="37"/>
      <c r="H507" s="37"/>
      <c r="I507" s="37"/>
      <c r="J507" s="37"/>
      <c r="K507" s="37"/>
      <c r="N507" s="10">
        <f t="shared" si="7"/>
        <v>1145401051.4799993</v>
      </c>
    </row>
    <row r="508" spans="2:14" ht="15">
      <c r="B508" s="45" t="s">
        <v>40</v>
      </c>
      <c r="C508" s="45"/>
      <c r="D508" s="2"/>
      <c r="E508" s="8" t="s">
        <v>417</v>
      </c>
      <c r="F508" s="37" t="s">
        <v>418</v>
      </c>
      <c r="G508" s="37"/>
      <c r="H508" s="37"/>
      <c r="I508" s="37"/>
      <c r="J508" s="37"/>
      <c r="K508" s="37"/>
      <c r="L508" s="9">
        <v>2000</v>
      </c>
      <c r="M508" s="9">
        <v>0</v>
      </c>
      <c r="N508" s="10">
        <f t="shared" si="7"/>
        <v>1145403051.4799993</v>
      </c>
    </row>
    <row r="509" spans="6:14" ht="15">
      <c r="F509" s="37"/>
      <c r="G509" s="37"/>
      <c r="H509" s="37"/>
      <c r="I509" s="37"/>
      <c r="J509" s="37"/>
      <c r="K509" s="37"/>
      <c r="N509" s="10">
        <f t="shared" si="7"/>
        <v>1145403051.4799993</v>
      </c>
    </row>
    <row r="510" spans="2:14" ht="15">
      <c r="B510" s="45" t="s">
        <v>40</v>
      </c>
      <c r="C510" s="45"/>
      <c r="D510" s="2"/>
      <c r="E510" s="8" t="s">
        <v>419</v>
      </c>
      <c r="F510" s="37" t="s">
        <v>420</v>
      </c>
      <c r="G510" s="37"/>
      <c r="H510" s="37"/>
      <c r="I510" s="37"/>
      <c r="J510" s="37"/>
      <c r="K510" s="37"/>
      <c r="L510" s="9">
        <v>3000</v>
      </c>
      <c r="M510" s="9">
        <v>0</v>
      </c>
      <c r="N510" s="10">
        <f t="shared" si="7"/>
        <v>1145406051.4799993</v>
      </c>
    </row>
    <row r="511" spans="6:14" ht="15">
      <c r="F511" s="37"/>
      <c r="G511" s="37"/>
      <c r="H511" s="37"/>
      <c r="I511" s="37"/>
      <c r="J511" s="37"/>
      <c r="K511" s="37"/>
      <c r="N511" s="10">
        <f t="shared" si="7"/>
        <v>1145406051.4799993</v>
      </c>
    </row>
    <row r="512" spans="2:14" ht="15">
      <c r="B512" s="45" t="s">
        <v>40</v>
      </c>
      <c r="C512" s="45"/>
      <c r="D512" s="2"/>
      <c r="E512" s="8" t="s">
        <v>421</v>
      </c>
      <c r="F512" s="37" t="s">
        <v>422</v>
      </c>
      <c r="G512" s="37"/>
      <c r="H512" s="37"/>
      <c r="I512" s="37"/>
      <c r="J512" s="37"/>
      <c r="K512" s="37"/>
      <c r="L512" s="9">
        <v>10000</v>
      </c>
      <c r="M512" s="9">
        <v>0</v>
      </c>
      <c r="N512" s="10">
        <f t="shared" si="7"/>
        <v>1145416051.4799993</v>
      </c>
    </row>
    <row r="513" spans="6:14" ht="15">
      <c r="F513" s="37"/>
      <c r="G513" s="37"/>
      <c r="H513" s="37"/>
      <c r="I513" s="37"/>
      <c r="J513" s="37"/>
      <c r="K513" s="37"/>
      <c r="N513" s="10">
        <f t="shared" si="7"/>
        <v>1145416051.4799993</v>
      </c>
    </row>
    <row r="514" spans="2:14" ht="15">
      <c r="B514" s="45" t="s">
        <v>40</v>
      </c>
      <c r="C514" s="45"/>
      <c r="D514" s="2"/>
      <c r="E514" s="8" t="s">
        <v>423</v>
      </c>
      <c r="F514" s="37" t="s">
        <v>424</v>
      </c>
      <c r="G514" s="37"/>
      <c r="H514" s="37"/>
      <c r="I514" s="37"/>
      <c r="J514" s="37"/>
      <c r="K514" s="37"/>
      <c r="L514" s="9">
        <v>3000</v>
      </c>
      <c r="M514" s="9">
        <v>0</v>
      </c>
      <c r="N514" s="10">
        <f t="shared" si="7"/>
        <v>1145419051.4799993</v>
      </c>
    </row>
    <row r="515" spans="6:14" ht="15">
      <c r="F515" s="37"/>
      <c r="G515" s="37"/>
      <c r="H515" s="37"/>
      <c r="I515" s="37"/>
      <c r="J515" s="37"/>
      <c r="K515" s="37"/>
      <c r="N515" s="10">
        <f t="shared" si="7"/>
        <v>1145419051.4799993</v>
      </c>
    </row>
    <row r="516" spans="2:14" ht="15">
      <c r="B516" s="45" t="s">
        <v>40</v>
      </c>
      <c r="C516" s="45"/>
      <c r="D516" s="2"/>
      <c r="E516" s="8" t="s">
        <v>425</v>
      </c>
      <c r="F516" s="37" t="s">
        <v>426</v>
      </c>
      <c r="G516" s="37"/>
      <c r="H516" s="37"/>
      <c r="I516" s="37"/>
      <c r="J516" s="37"/>
      <c r="K516" s="37"/>
      <c r="L516" s="9">
        <v>6000</v>
      </c>
      <c r="M516" s="9">
        <v>0</v>
      </c>
      <c r="N516" s="10">
        <f t="shared" si="7"/>
        <v>1145425051.4799993</v>
      </c>
    </row>
    <row r="517" spans="6:14" ht="15">
      <c r="F517" s="37"/>
      <c r="G517" s="37"/>
      <c r="H517" s="37"/>
      <c r="I517" s="37"/>
      <c r="J517" s="37"/>
      <c r="K517" s="37"/>
      <c r="N517" s="10">
        <f t="shared" si="7"/>
        <v>1145425051.4799993</v>
      </c>
    </row>
    <row r="518" spans="2:14" ht="15">
      <c r="B518" s="45" t="s">
        <v>40</v>
      </c>
      <c r="C518" s="45"/>
      <c r="D518" s="2"/>
      <c r="E518" s="8" t="s">
        <v>427</v>
      </c>
      <c r="F518" s="37" t="s">
        <v>428</v>
      </c>
      <c r="G518" s="37"/>
      <c r="H518" s="37"/>
      <c r="I518" s="37"/>
      <c r="J518" s="37"/>
      <c r="K518" s="37"/>
      <c r="L518" s="9">
        <v>6000</v>
      </c>
      <c r="M518" s="9">
        <v>0</v>
      </c>
      <c r="N518" s="10">
        <f t="shared" si="7"/>
        <v>1145431051.4799993</v>
      </c>
    </row>
    <row r="519" spans="6:14" ht="15">
      <c r="F519" s="37"/>
      <c r="G519" s="37"/>
      <c r="H519" s="37"/>
      <c r="I519" s="37"/>
      <c r="J519" s="37"/>
      <c r="K519" s="37"/>
      <c r="N519" s="10">
        <f t="shared" si="7"/>
        <v>1145431051.4799993</v>
      </c>
    </row>
    <row r="520" spans="2:14" ht="15">
      <c r="B520" s="45" t="s">
        <v>40</v>
      </c>
      <c r="C520" s="45"/>
      <c r="D520" s="2"/>
      <c r="E520" s="8" t="s">
        <v>429</v>
      </c>
      <c r="F520" s="37" t="s">
        <v>430</v>
      </c>
      <c r="G520" s="37"/>
      <c r="H520" s="37"/>
      <c r="I520" s="37"/>
      <c r="J520" s="37"/>
      <c r="K520" s="37"/>
      <c r="L520" s="9">
        <v>6000</v>
      </c>
      <c r="M520" s="9">
        <v>0</v>
      </c>
      <c r="N520" s="10">
        <f t="shared" si="7"/>
        <v>1145437051.4799993</v>
      </c>
    </row>
    <row r="521" spans="6:14" ht="15">
      <c r="F521" s="37"/>
      <c r="G521" s="37"/>
      <c r="H521" s="37"/>
      <c r="I521" s="37"/>
      <c r="J521" s="37"/>
      <c r="K521" s="37"/>
      <c r="N521" s="10">
        <f t="shared" si="7"/>
        <v>1145437051.4799993</v>
      </c>
    </row>
    <row r="522" spans="2:14" ht="15">
      <c r="B522" s="45" t="s">
        <v>40</v>
      </c>
      <c r="C522" s="45"/>
      <c r="D522" s="2"/>
      <c r="E522" s="8" t="s">
        <v>431</v>
      </c>
      <c r="F522" s="37" t="s">
        <v>432</v>
      </c>
      <c r="G522" s="37"/>
      <c r="H522" s="37"/>
      <c r="I522" s="37"/>
      <c r="J522" s="37"/>
      <c r="K522" s="37"/>
      <c r="L522" s="9">
        <v>6000</v>
      </c>
      <c r="M522" s="9">
        <v>0</v>
      </c>
      <c r="N522" s="10">
        <f aca="true" t="shared" si="8" ref="N522:N585">N521+L522-M522</f>
        <v>1145443051.4799993</v>
      </c>
    </row>
    <row r="523" spans="6:14" ht="15">
      <c r="F523" s="37"/>
      <c r="G523" s="37"/>
      <c r="H523" s="37"/>
      <c r="I523" s="37"/>
      <c r="J523" s="37"/>
      <c r="K523" s="37"/>
      <c r="N523" s="10">
        <f t="shared" si="8"/>
        <v>1145443051.4799993</v>
      </c>
    </row>
    <row r="524" spans="2:14" ht="15">
      <c r="B524" s="45" t="s">
        <v>40</v>
      </c>
      <c r="C524" s="45"/>
      <c r="D524" s="2"/>
      <c r="E524" s="8" t="s">
        <v>433</v>
      </c>
      <c r="F524" s="37" t="s">
        <v>434</v>
      </c>
      <c r="G524" s="37"/>
      <c r="H524" s="37"/>
      <c r="I524" s="37"/>
      <c r="J524" s="37"/>
      <c r="K524" s="37"/>
      <c r="L524" s="9">
        <v>6000</v>
      </c>
      <c r="M524" s="9">
        <v>0</v>
      </c>
      <c r="N524" s="10">
        <f t="shared" si="8"/>
        <v>1145449051.4799993</v>
      </c>
    </row>
    <row r="525" spans="6:14" ht="15">
      <c r="F525" s="37"/>
      <c r="G525" s="37"/>
      <c r="H525" s="37"/>
      <c r="I525" s="37"/>
      <c r="J525" s="37"/>
      <c r="K525" s="37"/>
      <c r="N525" s="10">
        <f t="shared" si="8"/>
        <v>1145449051.4799993</v>
      </c>
    </row>
    <row r="526" spans="2:14" ht="15">
      <c r="B526" s="45" t="s">
        <v>40</v>
      </c>
      <c r="C526" s="45"/>
      <c r="D526" s="2"/>
      <c r="E526" s="8" t="s">
        <v>435</v>
      </c>
      <c r="F526" s="37" t="s">
        <v>436</v>
      </c>
      <c r="G526" s="37"/>
      <c r="H526" s="37"/>
      <c r="I526" s="37"/>
      <c r="J526" s="37"/>
      <c r="K526" s="37"/>
      <c r="L526" s="9">
        <v>1000</v>
      </c>
      <c r="M526" s="9">
        <v>0</v>
      </c>
      <c r="N526" s="10">
        <f t="shared" si="8"/>
        <v>1145450051.4799993</v>
      </c>
    </row>
    <row r="527" spans="6:14" ht="15">
      <c r="F527" s="37"/>
      <c r="G527" s="37"/>
      <c r="H527" s="37"/>
      <c r="I527" s="37"/>
      <c r="J527" s="37"/>
      <c r="K527" s="37"/>
      <c r="N527" s="10">
        <f t="shared" si="8"/>
        <v>1145450051.4799993</v>
      </c>
    </row>
    <row r="528" spans="2:14" ht="15">
      <c r="B528" s="45" t="s">
        <v>40</v>
      </c>
      <c r="C528" s="45"/>
      <c r="D528" s="2"/>
      <c r="E528" s="8" t="s">
        <v>437</v>
      </c>
      <c r="F528" s="37" t="s">
        <v>438</v>
      </c>
      <c r="G528" s="37"/>
      <c r="H528" s="37"/>
      <c r="I528" s="37"/>
      <c r="J528" s="37"/>
      <c r="K528" s="37"/>
      <c r="L528" s="9">
        <v>1000</v>
      </c>
      <c r="M528" s="9">
        <v>0</v>
      </c>
      <c r="N528" s="10">
        <f t="shared" si="8"/>
        <v>1145451051.4799993</v>
      </c>
    </row>
    <row r="529" spans="6:14" ht="15">
      <c r="F529" s="37"/>
      <c r="G529" s="37"/>
      <c r="H529" s="37"/>
      <c r="I529" s="37"/>
      <c r="J529" s="37"/>
      <c r="K529" s="37"/>
      <c r="N529" s="10">
        <f t="shared" si="8"/>
        <v>1145451051.4799993</v>
      </c>
    </row>
    <row r="530" spans="2:14" ht="15">
      <c r="B530" s="45" t="s">
        <v>43</v>
      </c>
      <c r="C530" s="45"/>
      <c r="D530" s="2"/>
      <c r="E530" s="8" t="s">
        <v>439</v>
      </c>
      <c r="F530" s="37" t="s">
        <v>440</v>
      </c>
      <c r="G530" s="37"/>
      <c r="H530" s="37"/>
      <c r="I530" s="37"/>
      <c r="J530" s="37"/>
      <c r="K530" s="37"/>
      <c r="L530" s="9">
        <v>0</v>
      </c>
      <c r="M530" s="9">
        <v>79500</v>
      </c>
      <c r="N530" s="10">
        <f t="shared" si="8"/>
        <v>1145371551.4799993</v>
      </c>
    </row>
    <row r="531" spans="6:14" ht="15">
      <c r="F531" s="37"/>
      <c r="G531" s="37"/>
      <c r="H531" s="37"/>
      <c r="I531" s="37"/>
      <c r="J531" s="37"/>
      <c r="K531" s="37"/>
      <c r="N531" s="10">
        <f t="shared" si="8"/>
        <v>1145371551.4799993</v>
      </c>
    </row>
    <row r="532" spans="2:14" ht="15">
      <c r="B532" s="45" t="s">
        <v>43</v>
      </c>
      <c r="C532" s="45"/>
      <c r="D532" s="2"/>
      <c r="E532" s="8" t="s">
        <v>441</v>
      </c>
      <c r="F532" s="37" t="s">
        <v>442</v>
      </c>
      <c r="G532" s="37"/>
      <c r="H532" s="37"/>
      <c r="I532" s="37"/>
      <c r="J532" s="37"/>
      <c r="K532" s="37"/>
      <c r="L532" s="9">
        <v>7000</v>
      </c>
      <c r="M532" s="9">
        <v>0</v>
      </c>
      <c r="N532" s="10">
        <f t="shared" si="8"/>
        <v>1145378551.4799993</v>
      </c>
    </row>
    <row r="533" spans="6:14" ht="15">
      <c r="F533" s="37"/>
      <c r="G533" s="37"/>
      <c r="H533" s="37"/>
      <c r="I533" s="37"/>
      <c r="J533" s="37"/>
      <c r="K533" s="37"/>
      <c r="N533" s="10">
        <f t="shared" si="8"/>
        <v>1145378551.4799993</v>
      </c>
    </row>
    <row r="534" spans="2:14" ht="15">
      <c r="B534" s="45" t="s">
        <v>43</v>
      </c>
      <c r="C534" s="45"/>
      <c r="D534" s="2"/>
      <c r="E534" s="8" t="s">
        <v>443</v>
      </c>
      <c r="F534" s="37" t="s">
        <v>444</v>
      </c>
      <c r="G534" s="37"/>
      <c r="H534" s="37"/>
      <c r="I534" s="37"/>
      <c r="J534" s="37"/>
      <c r="K534" s="37"/>
      <c r="L534" s="9">
        <v>1000</v>
      </c>
      <c r="M534" s="9">
        <v>0</v>
      </c>
      <c r="N534" s="10">
        <f t="shared" si="8"/>
        <v>1145379551.4799993</v>
      </c>
    </row>
    <row r="535" spans="6:14" ht="15">
      <c r="F535" s="37"/>
      <c r="G535" s="37"/>
      <c r="H535" s="37"/>
      <c r="I535" s="37"/>
      <c r="J535" s="37"/>
      <c r="K535" s="37"/>
      <c r="N535" s="10">
        <f t="shared" si="8"/>
        <v>1145379551.4799993</v>
      </c>
    </row>
    <row r="536" spans="2:14" ht="15">
      <c r="B536" s="45" t="s">
        <v>43</v>
      </c>
      <c r="C536" s="45"/>
      <c r="D536" s="2"/>
      <c r="E536" s="8" t="s">
        <v>445</v>
      </c>
      <c r="F536" s="37" t="s">
        <v>446</v>
      </c>
      <c r="G536" s="37"/>
      <c r="H536" s="37"/>
      <c r="I536" s="37"/>
      <c r="J536" s="37"/>
      <c r="K536" s="37"/>
      <c r="L536" s="9">
        <v>10000</v>
      </c>
      <c r="M536" s="9">
        <v>0</v>
      </c>
      <c r="N536" s="10">
        <f t="shared" si="8"/>
        <v>1145389551.4799993</v>
      </c>
    </row>
    <row r="537" spans="6:14" ht="15">
      <c r="F537" s="37"/>
      <c r="G537" s="37"/>
      <c r="H537" s="37"/>
      <c r="I537" s="37"/>
      <c r="J537" s="37"/>
      <c r="K537" s="37"/>
      <c r="N537" s="10">
        <f t="shared" si="8"/>
        <v>1145389551.4799993</v>
      </c>
    </row>
    <row r="538" spans="2:14" ht="15">
      <c r="B538" s="45" t="s">
        <v>43</v>
      </c>
      <c r="C538" s="45"/>
      <c r="D538" s="2"/>
      <c r="E538" s="8" t="s">
        <v>447</v>
      </c>
      <c r="F538" s="37" t="s">
        <v>448</v>
      </c>
      <c r="G538" s="37"/>
      <c r="H538" s="37"/>
      <c r="I538" s="37"/>
      <c r="J538" s="37"/>
      <c r="K538" s="37"/>
      <c r="L538" s="9">
        <v>6000</v>
      </c>
      <c r="M538" s="9">
        <v>0</v>
      </c>
      <c r="N538" s="10">
        <f t="shared" si="8"/>
        <v>1145395551.4799993</v>
      </c>
    </row>
    <row r="539" spans="6:14" ht="15">
      <c r="F539" s="37"/>
      <c r="G539" s="37"/>
      <c r="H539" s="37"/>
      <c r="I539" s="37"/>
      <c r="J539" s="37"/>
      <c r="K539" s="37"/>
      <c r="N539" s="10">
        <f t="shared" si="8"/>
        <v>1145395551.4799993</v>
      </c>
    </row>
    <row r="540" spans="2:14" ht="15">
      <c r="B540" s="45" t="s">
        <v>43</v>
      </c>
      <c r="C540" s="45"/>
      <c r="D540" s="2"/>
      <c r="E540" s="8" t="s">
        <v>449</v>
      </c>
      <c r="F540" s="37" t="s">
        <v>450</v>
      </c>
      <c r="G540" s="37"/>
      <c r="H540" s="37"/>
      <c r="I540" s="37"/>
      <c r="J540" s="37"/>
      <c r="K540" s="37"/>
      <c r="L540" s="9">
        <v>1000</v>
      </c>
      <c r="M540" s="9">
        <v>0</v>
      </c>
      <c r="N540" s="10">
        <f t="shared" si="8"/>
        <v>1145396551.4799993</v>
      </c>
    </row>
    <row r="541" spans="6:14" ht="15">
      <c r="F541" s="37"/>
      <c r="G541" s="37"/>
      <c r="H541" s="37"/>
      <c r="I541" s="37"/>
      <c r="J541" s="37"/>
      <c r="K541" s="37"/>
      <c r="N541" s="10">
        <f t="shared" si="8"/>
        <v>1145396551.4799993</v>
      </c>
    </row>
    <row r="542" spans="2:14" ht="15">
      <c r="B542" s="45" t="s">
        <v>43</v>
      </c>
      <c r="C542" s="45"/>
      <c r="D542" s="2"/>
      <c r="E542" s="8" t="s">
        <v>451</v>
      </c>
      <c r="F542" s="37" t="s">
        <v>452</v>
      </c>
      <c r="G542" s="37"/>
      <c r="H542" s="37"/>
      <c r="I542" s="37"/>
      <c r="J542" s="37"/>
      <c r="K542" s="37"/>
      <c r="L542" s="9">
        <v>3500</v>
      </c>
      <c r="M542" s="9">
        <v>0</v>
      </c>
      <c r="N542" s="10">
        <f t="shared" si="8"/>
        <v>1145400051.4799993</v>
      </c>
    </row>
    <row r="543" spans="6:14" ht="15">
      <c r="F543" s="37"/>
      <c r="G543" s="37"/>
      <c r="H543" s="37"/>
      <c r="I543" s="37"/>
      <c r="J543" s="37"/>
      <c r="K543" s="37"/>
      <c r="N543" s="10">
        <f t="shared" si="8"/>
        <v>1145400051.4799993</v>
      </c>
    </row>
    <row r="544" spans="2:14" ht="15">
      <c r="B544" s="45" t="s">
        <v>43</v>
      </c>
      <c r="C544" s="45"/>
      <c r="D544" s="2"/>
      <c r="E544" s="8" t="s">
        <v>453</v>
      </c>
      <c r="F544" s="37" t="s">
        <v>454</v>
      </c>
      <c r="G544" s="37"/>
      <c r="H544" s="37"/>
      <c r="I544" s="37"/>
      <c r="J544" s="37"/>
      <c r="K544" s="37"/>
      <c r="L544" s="9">
        <v>6000</v>
      </c>
      <c r="M544" s="9">
        <v>0</v>
      </c>
      <c r="N544" s="10">
        <f t="shared" si="8"/>
        <v>1145406051.4799993</v>
      </c>
    </row>
    <row r="545" spans="6:14" ht="15">
      <c r="F545" s="37"/>
      <c r="G545" s="37"/>
      <c r="H545" s="37"/>
      <c r="I545" s="37"/>
      <c r="J545" s="37"/>
      <c r="K545" s="37"/>
      <c r="N545" s="10">
        <f t="shared" si="8"/>
        <v>1145406051.4799993</v>
      </c>
    </row>
    <row r="546" spans="2:14" ht="15">
      <c r="B546" s="45" t="s">
        <v>43</v>
      </c>
      <c r="C546" s="45"/>
      <c r="D546" s="2"/>
      <c r="E546" s="8" t="s">
        <v>455</v>
      </c>
      <c r="F546" s="37" t="s">
        <v>456</v>
      </c>
      <c r="G546" s="37"/>
      <c r="H546" s="37"/>
      <c r="I546" s="37"/>
      <c r="J546" s="37"/>
      <c r="K546" s="37"/>
      <c r="L546" s="9">
        <v>3000</v>
      </c>
      <c r="M546" s="9">
        <v>0</v>
      </c>
      <c r="N546" s="10">
        <f t="shared" si="8"/>
        <v>1145409051.4799993</v>
      </c>
    </row>
    <row r="547" spans="6:14" ht="15">
      <c r="F547" s="37"/>
      <c r="G547" s="37"/>
      <c r="H547" s="37"/>
      <c r="I547" s="37"/>
      <c r="J547" s="37"/>
      <c r="K547" s="37"/>
      <c r="N547" s="10">
        <f t="shared" si="8"/>
        <v>1145409051.4799993</v>
      </c>
    </row>
    <row r="548" spans="2:14" ht="15">
      <c r="B548" s="45" t="s">
        <v>43</v>
      </c>
      <c r="C548" s="45"/>
      <c r="D548" s="2"/>
      <c r="E548" s="8" t="s">
        <v>457</v>
      </c>
      <c r="F548" s="37" t="s">
        <v>458</v>
      </c>
      <c r="G548" s="37"/>
      <c r="H548" s="37"/>
      <c r="I548" s="37"/>
      <c r="J548" s="37"/>
      <c r="K548" s="37"/>
      <c r="L548" s="9">
        <v>3000</v>
      </c>
      <c r="M548" s="9">
        <v>0</v>
      </c>
      <c r="N548" s="10">
        <f t="shared" si="8"/>
        <v>1145412051.4799993</v>
      </c>
    </row>
    <row r="549" spans="6:14" ht="15">
      <c r="F549" s="37"/>
      <c r="G549" s="37"/>
      <c r="H549" s="37"/>
      <c r="I549" s="37"/>
      <c r="J549" s="37"/>
      <c r="K549" s="37"/>
      <c r="N549" s="10">
        <f t="shared" si="8"/>
        <v>1145412051.4799993</v>
      </c>
    </row>
    <row r="550" spans="2:14" ht="15">
      <c r="B550" s="45" t="s">
        <v>43</v>
      </c>
      <c r="C550" s="45"/>
      <c r="D550" s="2"/>
      <c r="E550" s="8" t="s">
        <v>459</v>
      </c>
      <c r="F550" s="37" t="s">
        <v>460</v>
      </c>
      <c r="G550" s="37"/>
      <c r="H550" s="37"/>
      <c r="I550" s="37"/>
      <c r="J550" s="37"/>
      <c r="K550" s="37"/>
      <c r="L550" s="9">
        <v>6000</v>
      </c>
      <c r="M550" s="9">
        <v>0</v>
      </c>
      <c r="N550" s="10">
        <f t="shared" si="8"/>
        <v>1145418051.4799993</v>
      </c>
    </row>
    <row r="551" spans="6:14" ht="15">
      <c r="F551" s="37"/>
      <c r="G551" s="37"/>
      <c r="H551" s="37"/>
      <c r="I551" s="37"/>
      <c r="J551" s="37"/>
      <c r="K551" s="37"/>
      <c r="N551" s="10">
        <f t="shared" si="8"/>
        <v>1145418051.4799993</v>
      </c>
    </row>
    <row r="552" spans="2:14" ht="15">
      <c r="B552" s="45" t="s">
        <v>43</v>
      </c>
      <c r="C552" s="45"/>
      <c r="D552" s="2"/>
      <c r="E552" s="8" t="s">
        <v>461</v>
      </c>
      <c r="F552" s="37" t="s">
        <v>462</v>
      </c>
      <c r="G552" s="37"/>
      <c r="H552" s="37"/>
      <c r="I552" s="37"/>
      <c r="J552" s="37"/>
      <c r="K552" s="37"/>
      <c r="L552" s="9">
        <v>3000</v>
      </c>
      <c r="M552" s="9">
        <v>0</v>
      </c>
      <c r="N552" s="10">
        <f t="shared" si="8"/>
        <v>1145421051.4799993</v>
      </c>
    </row>
    <row r="553" spans="6:14" ht="15">
      <c r="F553" s="37"/>
      <c r="G553" s="37"/>
      <c r="H553" s="37"/>
      <c r="I553" s="37"/>
      <c r="J553" s="37"/>
      <c r="K553" s="37"/>
      <c r="N553" s="10">
        <f t="shared" si="8"/>
        <v>1145421051.4799993</v>
      </c>
    </row>
    <row r="554" spans="2:14" ht="15">
      <c r="B554" s="45" t="s">
        <v>43</v>
      </c>
      <c r="C554" s="45"/>
      <c r="D554" s="2"/>
      <c r="E554" s="8" t="s">
        <v>463</v>
      </c>
      <c r="F554" s="37" t="s">
        <v>464</v>
      </c>
      <c r="G554" s="37"/>
      <c r="H554" s="37"/>
      <c r="I554" s="37"/>
      <c r="J554" s="37"/>
      <c r="K554" s="37"/>
      <c r="L554" s="9">
        <v>6000</v>
      </c>
      <c r="M554" s="9">
        <v>0</v>
      </c>
      <c r="N554" s="10">
        <f t="shared" si="8"/>
        <v>1145427051.4799993</v>
      </c>
    </row>
    <row r="555" spans="6:14" ht="15">
      <c r="F555" s="37"/>
      <c r="G555" s="37"/>
      <c r="H555" s="37"/>
      <c r="I555" s="37"/>
      <c r="J555" s="37"/>
      <c r="K555" s="37"/>
      <c r="N555" s="10">
        <f t="shared" si="8"/>
        <v>1145427051.4799993</v>
      </c>
    </row>
    <row r="556" spans="2:14" ht="15">
      <c r="B556" s="45" t="s">
        <v>43</v>
      </c>
      <c r="C556" s="45"/>
      <c r="D556" s="2"/>
      <c r="E556" s="8" t="s">
        <v>465</v>
      </c>
      <c r="F556" s="37" t="s">
        <v>466</v>
      </c>
      <c r="G556" s="37"/>
      <c r="H556" s="37"/>
      <c r="I556" s="37"/>
      <c r="J556" s="37"/>
      <c r="K556" s="37"/>
      <c r="L556" s="9">
        <v>3000</v>
      </c>
      <c r="M556" s="9">
        <v>0</v>
      </c>
      <c r="N556" s="10">
        <f t="shared" si="8"/>
        <v>1145430051.4799993</v>
      </c>
    </row>
    <row r="557" spans="6:14" ht="15">
      <c r="F557" s="37"/>
      <c r="G557" s="37"/>
      <c r="H557" s="37"/>
      <c r="I557" s="37"/>
      <c r="J557" s="37"/>
      <c r="K557" s="37"/>
      <c r="N557" s="10">
        <f t="shared" si="8"/>
        <v>1145430051.4799993</v>
      </c>
    </row>
    <row r="558" spans="2:14" ht="15">
      <c r="B558" s="45" t="s">
        <v>43</v>
      </c>
      <c r="C558" s="45"/>
      <c r="D558" s="2"/>
      <c r="E558" s="8" t="s">
        <v>467</v>
      </c>
      <c r="F558" s="37" t="s">
        <v>468</v>
      </c>
      <c r="G558" s="37"/>
      <c r="H558" s="37"/>
      <c r="I558" s="37"/>
      <c r="J558" s="37"/>
      <c r="K558" s="37"/>
      <c r="L558" s="9">
        <v>6000</v>
      </c>
      <c r="M558" s="9">
        <v>0</v>
      </c>
      <c r="N558" s="10">
        <f t="shared" si="8"/>
        <v>1145436051.4799993</v>
      </c>
    </row>
    <row r="559" spans="6:14" ht="15">
      <c r="F559" s="37"/>
      <c r="G559" s="37"/>
      <c r="H559" s="37"/>
      <c r="I559" s="37"/>
      <c r="J559" s="37"/>
      <c r="K559" s="37"/>
      <c r="N559" s="10">
        <f t="shared" si="8"/>
        <v>1145436051.4799993</v>
      </c>
    </row>
    <row r="560" spans="2:14" ht="15">
      <c r="B560" s="45" t="s">
        <v>43</v>
      </c>
      <c r="C560" s="45"/>
      <c r="D560" s="2"/>
      <c r="E560" s="8" t="s">
        <v>469</v>
      </c>
      <c r="F560" s="37" t="s">
        <v>470</v>
      </c>
      <c r="G560" s="37"/>
      <c r="H560" s="37"/>
      <c r="I560" s="37"/>
      <c r="J560" s="37"/>
      <c r="K560" s="37"/>
      <c r="L560" s="9">
        <v>6000</v>
      </c>
      <c r="M560" s="9">
        <v>0</v>
      </c>
      <c r="N560" s="10">
        <f t="shared" si="8"/>
        <v>1145442051.4799993</v>
      </c>
    </row>
    <row r="561" spans="6:14" ht="15">
      <c r="F561" s="37"/>
      <c r="G561" s="37"/>
      <c r="H561" s="37"/>
      <c r="I561" s="37"/>
      <c r="J561" s="37"/>
      <c r="K561" s="37"/>
      <c r="N561" s="10">
        <f t="shared" si="8"/>
        <v>1145442051.4799993</v>
      </c>
    </row>
    <row r="562" spans="2:14" ht="15">
      <c r="B562" s="45" t="s">
        <v>43</v>
      </c>
      <c r="C562" s="45"/>
      <c r="D562" s="2"/>
      <c r="E562" s="8" t="s">
        <v>471</v>
      </c>
      <c r="F562" s="37" t="s">
        <v>472</v>
      </c>
      <c r="G562" s="37"/>
      <c r="H562" s="37"/>
      <c r="I562" s="37"/>
      <c r="J562" s="37"/>
      <c r="K562" s="37"/>
      <c r="L562" s="9">
        <v>6000</v>
      </c>
      <c r="M562" s="9">
        <v>0</v>
      </c>
      <c r="N562" s="10">
        <f t="shared" si="8"/>
        <v>1145448051.4799993</v>
      </c>
    </row>
    <row r="563" spans="6:14" ht="15">
      <c r="F563" s="37"/>
      <c r="G563" s="37"/>
      <c r="H563" s="37"/>
      <c r="I563" s="37"/>
      <c r="J563" s="37"/>
      <c r="K563" s="37"/>
      <c r="N563" s="10">
        <f t="shared" si="8"/>
        <v>1145448051.4799993</v>
      </c>
    </row>
    <row r="564" spans="2:14" ht="15">
      <c r="B564" s="45" t="s">
        <v>43</v>
      </c>
      <c r="C564" s="45"/>
      <c r="D564" s="2"/>
      <c r="E564" s="8" t="s">
        <v>473</v>
      </c>
      <c r="F564" s="37" t="s">
        <v>474</v>
      </c>
      <c r="G564" s="37"/>
      <c r="H564" s="37"/>
      <c r="I564" s="37"/>
      <c r="J564" s="37"/>
      <c r="K564" s="37"/>
      <c r="L564" s="9">
        <v>3000</v>
      </c>
      <c r="M564" s="9">
        <v>0</v>
      </c>
      <c r="N564" s="10">
        <f t="shared" si="8"/>
        <v>1145451051.4799993</v>
      </c>
    </row>
    <row r="565" spans="6:14" ht="15">
      <c r="F565" s="37"/>
      <c r="G565" s="37"/>
      <c r="H565" s="37"/>
      <c r="I565" s="37"/>
      <c r="J565" s="37"/>
      <c r="K565" s="37"/>
      <c r="N565" s="10">
        <f t="shared" si="8"/>
        <v>1145451051.4799993</v>
      </c>
    </row>
    <row r="566" spans="2:14" ht="15">
      <c r="B566" s="45" t="s">
        <v>46</v>
      </c>
      <c r="C566" s="45"/>
      <c r="D566" s="2"/>
      <c r="E566" s="8" t="s">
        <v>475</v>
      </c>
      <c r="F566" s="37" t="s">
        <v>476</v>
      </c>
      <c r="G566" s="37"/>
      <c r="H566" s="37"/>
      <c r="I566" s="37"/>
      <c r="J566" s="37"/>
      <c r="K566" s="37"/>
      <c r="L566" s="9">
        <v>0</v>
      </c>
      <c r="M566" s="9">
        <v>83868.18</v>
      </c>
      <c r="N566" s="10">
        <f t="shared" si="8"/>
        <v>1145367183.2999992</v>
      </c>
    </row>
    <row r="567" spans="6:14" ht="15">
      <c r="F567" s="37"/>
      <c r="G567" s="37"/>
      <c r="H567" s="37"/>
      <c r="I567" s="37"/>
      <c r="J567" s="37"/>
      <c r="K567" s="37"/>
      <c r="N567" s="10">
        <f t="shared" si="8"/>
        <v>1145367183.2999992</v>
      </c>
    </row>
    <row r="568" spans="2:14" ht="15">
      <c r="B568" s="45" t="s">
        <v>46</v>
      </c>
      <c r="C568" s="45"/>
      <c r="D568" s="2"/>
      <c r="E568" s="8" t="s">
        <v>477</v>
      </c>
      <c r="F568" s="37" t="s">
        <v>478</v>
      </c>
      <c r="G568" s="37"/>
      <c r="H568" s="37"/>
      <c r="I568" s="37"/>
      <c r="J568" s="37"/>
      <c r="K568" s="37"/>
      <c r="L568" s="9">
        <v>6000</v>
      </c>
      <c r="M568" s="9">
        <v>0</v>
      </c>
      <c r="N568" s="10">
        <f t="shared" si="8"/>
        <v>1145373183.2999992</v>
      </c>
    </row>
    <row r="569" spans="6:14" ht="15">
      <c r="F569" s="37"/>
      <c r="G569" s="37"/>
      <c r="H569" s="37"/>
      <c r="I569" s="37"/>
      <c r="J569" s="37"/>
      <c r="K569" s="37"/>
      <c r="N569" s="10">
        <f t="shared" si="8"/>
        <v>1145373183.2999992</v>
      </c>
    </row>
    <row r="570" spans="2:14" ht="15">
      <c r="B570" s="45" t="s">
        <v>46</v>
      </c>
      <c r="C570" s="45"/>
      <c r="D570" s="2"/>
      <c r="E570" s="8" t="s">
        <v>479</v>
      </c>
      <c r="F570" s="37" t="s">
        <v>480</v>
      </c>
      <c r="G570" s="37"/>
      <c r="H570" s="37"/>
      <c r="I570" s="37"/>
      <c r="J570" s="37"/>
      <c r="K570" s="37"/>
      <c r="L570" s="9">
        <v>10000</v>
      </c>
      <c r="M570" s="9">
        <v>0</v>
      </c>
      <c r="N570" s="10">
        <f t="shared" si="8"/>
        <v>1145383183.2999992</v>
      </c>
    </row>
    <row r="571" spans="6:14" ht="15">
      <c r="F571" s="37"/>
      <c r="G571" s="37"/>
      <c r="H571" s="37"/>
      <c r="I571" s="37"/>
      <c r="J571" s="37"/>
      <c r="K571" s="37"/>
      <c r="N571" s="10">
        <f t="shared" si="8"/>
        <v>1145383183.2999992</v>
      </c>
    </row>
    <row r="572" spans="2:14" ht="15">
      <c r="B572" s="45" t="s">
        <v>46</v>
      </c>
      <c r="C572" s="45"/>
      <c r="D572" s="2"/>
      <c r="E572" s="8" t="s">
        <v>481</v>
      </c>
      <c r="F572" s="37" t="s">
        <v>482</v>
      </c>
      <c r="G572" s="37"/>
      <c r="H572" s="37"/>
      <c r="I572" s="37"/>
      <c r="J572" s="37"/>
      <c r="K572" s="37"/>
      <c r="L572" s="9">
        <v>6000</v>
      </c>
      <c r="M572" s="9">
        <v>0</v>
      </c>
      <c r="N572" s="10">
        <f t="shared" si="8"/>
        <v>1145389183.2999992</v>
      </c>
    </row>
    <row r="573" spans="6:14" ht="15">
      <c r="F573" s="37"/>
      <c r="G573" s="37"/>
      <c r="H573" s="37"/>
      <c r="I573" s="37"/>
      <c r="J573" s="37"/>
      <c r="K573" s="37"/>
      <c r="N573" s="10">
        <f t="shared" si="8"/>
        <v>1145389183.2999992</v>
      </c>
    </row>
    <row r="574" spans="2:14" ht="15">
      <c r="B574" s="45" t="s">
        <v>46</v>
      </c>
      <c r="C574" s="45"/>
      <c r="D574" s="2"/>
      <c r="E574" s="8" t="s">
        <v>483</v>
      </c>
      <c r="F574" s="37" t="s">
        <v>484</v>
      </c>
      <c r="G574" s="37"/>
      <c r="H574" s="37"/>
      <c r="I574" s="37"/>
      <c r="J574" s="37"/>
      <c r="K574" s="37"/>
      <c r="L574" s="9">
        <v>6000</v>
      </c>
      <c r="M574" s="9">
        <v>0</v>
      </c>
      <c r="N574" s="10">
        <f t="shared" si="8"/>
        <v>1145395183.2999992</v>
      </c>
    </row>
    <row r="575" spans="6:14" ht="15">
      <c r="F575" s="37"/>
      <c r="G575" s="37"/>
      <c r="H575" s="37"/>
      <c r="I575" s="37"/>
      <c r="J575" s="37"/>
      <c r="K575" s="37"/>
      <c r="N575" s="10">
        <f t="shared" si="8"/>
        <v>1145395183.2999992</v>
      </c>
    </row>
    <row r="576" spans="2:14" ht="15">
      <c r="B576" s="45" t="s">
        <v>46</v>
      </c>
      <c r="C576" s="45"/>
      <c r="D576" s="2"/>
      <c r="E576" s="8" t="s">
        <v>485</v>
      </c>
      <c r="F576" s="37" t="s">
        <v>486</v>
      </c>
      <c r="G576" s="37"/>
      <c r="H576" s="37"/>
      <c r="I576" s="37"/>
      <c r="J576" s="37"/>
      <c r="K576" s="37"/>
      <c r="L576" s="9">
        <v>3000</v>
      </c>
      <c r="M576" s="9">
        <v>0</v>
      </c>
      <c r="N576" s="10">
        <f t="shared" si="8"/>
        <v>1145398183.2999992</v>
      </c>
    </row>
    <row r="577" spans="6:14" ht="15">
      <c r="F577" s="37"/>
      <c r="G577" s="37"/>
      <c r="H577" s="37"/>
      <c r="I577" s="37"/>
      <c r="J577" s="37"/>
      <c r="K577" s="37"/>
      <c r="N577" s="10">
        <f t="shared" si="8"/>
        <v>1145398183.2999992</v>
      </c>
    </row>
    <row r="578" spans="2:14" ht="15">
      <c r="B578" s="45" t="s">
        <v>46</v>
      </c>
      <c r="C578" s="45"/>
      <c r="D578" s="2"/>
      <c r="E578" s="8" t="s">
        <v>487</v>
      </c>
      <c r="F578" s="37" t="s">
        <v>488</v>
      </c>
      <c r="G578" s="37"/>
      <c r="H578" s="37"/>
      <c r="I578" s="37"/>
      <c r="J578" s="37"/>
      <c r="K578" s="37"/>
      <c r="L578" s="9">
        <v>6000</v>
      </c>
      <c r="M578" s="9">
        <v>0</v>
      </c>
      <c r="N578" s="10">
        <f t="shared" si="8"/>
        <v>1145404183.2999992</v>
      </c>
    </row>
    <row r="579" spans="6:14" ht="15">
      <c r="F579" s="37"/>
      <c r="G579" s="37"/>
      <c r="H579" s="37"/>
      <c r="I579" s="37"/>
      <c r="J579" s="37"/>
      <c r="K579" s="37"/>
      <c r="N579" s="10">
        <f t="shared" si="8"/>
        <v>1145404183.2999992</v>
      </c>
    </row>
    <row r="580" spans="2:14" ht="15">
      <c r="B580" s="45" t="s">
        <v>46</v>
      </c>
      <c r="C580" s="45"/>
      <c r="D580" s="2"/>
      <c r="E580" s="8" t="s">
        <v>489</v>
      </c>
      <c r="F580" s="37" t="s">
        <v>490</v>
      </c>
      <c r="G580" s="37"/>
      <c r="H580" s="37"/>
      <c r="I580" s="37"/>
      <c r="J580" s="37"/>
      <c r="K580" s="37"/>
      <c r="L580" s="9">
        <v>3000</v>
      </c>
      <c r="M580" s="9">
        <v>0</v>
      </c>
      <c r="N580" s="10">
        <f t="shared" si="8"/>
        <v>1145407183.2999992</v>
      </c>
    </row>
    <row r="581" spans="6:14" ht="15">
      <c r="F581" s="37"/>
      <c r="G581" s="37"/>
      <c r="H581" s="37"/>
      <c r="I581" s="37"/>
      <c r="J581" s="37"/>
      <c r="K581" s="37"/>
      <c r="N581" s="10">
        <f t="shared" si="8"/>
        <v>1145407183.2999992</v>
      </c>
    </row>
    <row r="582" spans="2:14" ht="15">
      <c r="B582" s="45" t="s">
        <v>46</v>
      </c>
      <c r="C582" s="45"/>
      <c r="D582" s="2"/>
      <c r="E582" s="8" t="s">
        <v>491</v>
      </c>
      <c r="F582" s="37" t="s">
        <v>492</v>
      </c>
      <c r="G582" s="37"/>
      <c r="H582" s="37"/>
      <c r="I582" s="37"/>
      <c r="J582" s="37"/>
      <c r="K582" s="37"/>
      <c r="L582" s="9">
        <v>2000</v>
      </c>
      <c r="M582" s="9">
        <v>0</v>
      </c>
      <c r="N582" s="10">
        <f t="shared" si="8"/>
        <v>1145409183.2999992</v>
      </c>
    </row>
    <row r="583" spans="6:14" ht="15">
      <c r="F583" s="37"/>
      <c r="G583" s="37"/>
      <c r="H583" s="37"/>
      <c r="I583" s="37"/>
      <c r="J583" s="37"/>
      <c r="K583" s="37"/>
      <c r="N583" s="10">
        <f t="shared" si="8"/>
        <v>1145409183.2999992</v>
      </c>
    </row>
    <row r="584" spans="2:14" ht="15">
      <c r="B584" s="45" t="s">
        <v>46</v>
      </c>
      <c r="C584" s="45"/>
      <c r="D584" s="2"/>
      <c r="E584" s="8" t="s">
        <v>493</v>
      </c>
      <c r="F584" s="37" t="s">
        <v>494</v>
      </c>
      <c r="G584" s="37"/>
      <c r="H584" s="37"/>
      <c r="I584" s="37"/>
      <c r="J584" s="37"/>
      <c r="K584" s="37"/>
      <c r="L584" s="9">
        <v>2000</v>
      </c>
      <c r="M584" s="9">
        <v>0</v>
      </c>
      <c r="N584" s="10">
        <f t="shared" si="8"/>
        <v>1145411183.2999992</v>
      </c>
    </row>
    <row r="585" spans="6:14" ht="15">
      <c r="F585" s="37"/>
      <c r="G585" s="37"/>
      <c r="H585" s="37"/>
      <c r="I585" s="37"/>
      <c r="J585" s="37"/>
      <c r="K585" s="37"/>
      <c r="N585" s="10">
        <f t="shared" si="8"/>
        <v>1145411183.2999992</v>
      </c>
    </row>
    <row r="586" spans="2:14" ht="15">
      <c r="B586" s="45" t="s">
        <v>46</v>
      </c>
      <c r="C586" s="45"/>
      <c r="D586" s="2"/>
      <c r="E586" s="8" t="s">
        <v>495</v>
      </c>
      <c r="F586" s="37" t="s">
        <v>496</v>
      </c>
      <c r="G586" s="37"/>
      <c r="H586" s="37"/>
      <c r="I586" s="37"/>
      <c r="J586" s="37"/>
      <c r="K586" s="37"/>
      <c r="L586" s="9">
        <v>3000</v>
      </c>
      <c r="M586" s="9">
        <v>0</v>
      </c>
      <c r="N586" s="10">
        <f aca="true" t="shared" si="9" ref="N586:N649">N585+L586-M586</f>
        <v>1145414183.2999992</v>
      </c>
    </row>
    <row r="587" spans="6:14" ht="15">
      <c r="F587" s="37"/>
      <c r="G587" s="37"/>
      <c r="H587" s="37"/>
      <c r="I587" s="37"/>
      <c r="J587" s="37"/>
      <c r="K587" s="37"/>
      <c r="N587" s="10">
        <f t="shared" si="9"/>
        <v>1145414183.2999992</v>
      </c>
    </row>
    <row r="588" spans="2:14" ht="15">
      <c r="B588" s="45" t="s">
        <v>46</v>
      </c>
      <c r="C588" s="45"/>
      <c r="D588" s="2"/>
      <c r="E588" s="8" t="s">
        <v>497</v>
      </c>
      <c r="F588" s="37" t="s">
        <v>498</v>
      </c>
      <c r="G588" s="37"/>
      <c r="H588" s="37"/>
      <c r="I588" s="37"/>
      <c r="J588" s="37"/>
      <c r="K588" s="37"/>
      <c r="L588" s="9">
        <v>31226.18</v>
      </c>
      <c r="M588" s="9">
        <v>0</v>
      </c>
      <c r="N588" s="10">
        <f t="shared" si="9"/>
        <v>1145445409.4799993</v>
      </c>
    </row>
    <row r="589" spans="6:14" ht="15">
      <c r="F589" s="37"/>
      <c r="G589" s="37"/>
      <c r="H589" s="37"/>
      <c r="I589" s="37"/>
      <c r="J589" s="37"/>
      <c r="K589" s="37"/>
      <c r="N589" s="10">
        <f t="shared" si="9"/>
        <v>1145445409.4799993</v>
      </c>
    </row>
    <row r="590" spans="2:14" ht="15">
      <c r="B590" s="45" t="s">
        <v>46</v>
      </c>
      <c r="C590" s="45"/>
      <c r="D590" s="2"/>
      <c r="E590" s="8" t="s">
        <v>499</v>
      </c>
      <c r="F590" s="37" t="s">
        <v>500</v>
      </c>
      <c r="G590" s="37"/>
      <c r="H590" s="37"/>
      <c r="I590" s="37"/>
      <c r="J590" s="37"/>
      <c r="K590" s="37"/>
      <c r="L590" s="9">
        <v>5642</v>
      </c>
      <c r="M590" s="9">
        <v>0</v>
      </c>
      <c r="N590" s="10">
        <f t="shared" si="9"/>
        <v>1145451051.4799993</v>
      </c>
    </row>
    <row r="591" spans="6:14" ht="15">
      <c r="F591" s="37"/>
      <c r="G591" s="37"/>
      <c r="H591" s="37"/>
      <c r="I591" s="37"/>
      <c r="J591" s="37"/>
      <c r="K591" s="37"/>
      <c r="N591" s="10">
        <f t="shared" si="9"/>
        <v>1145451051.4799993</v>
      </c>
    </row>
    <row r="592" spans="2:14" ht="15">
      <c r="B592" s="45" t="s">
        <v>49</v>
      </c>
      <c r="C592" s="45"/>
      <c r="D592" s="2"/>
      <c r="E592" s="8" t="s">
        <v>501</v>
      </c>
      <c r="F592" s="37" t="s">
        <v>502</v>
      </c>
      <c r="G592" s="37"/>
      <c r="H592" s="37"/>
      <c r="I592" s="37"/>
      <c r="J592" s="37"/>
      <c r="K592" s="37"/>
      <c r="L592" s="9">
        <v>0</v>
      </c>
      <c r="M592" s="9">
        <v>73000</v>
      </c>
      <c r="N592" s="10">
        <f t="shared" si="9"/>
        <v>1145378051.4799993</v>
      </c>
    </row>
    <row r="593" spans="6:14" ht="15">
      <c r="F593" s="37"/>
      <c r="G593" s="37"/>
      <c r="H593" s="37"/>
      <c r="I593" s="37"/>
      <c r="J593" s="37"/>
      <c r="K593" s="37"/>
      <c r="N593" s="10">
        <f t="shared" si="9"/>
        <v>1145378051.4799993</v>
      </c>
    </row>
    <row r="594" spans="2:14" ht="15">
      <c r="B594" s="45" t="s">
        <v>49</v>
      </c>
      <c r="C594" s="45"/>
      <c r="D594" s="2"/>
      <c r="E594" s="8" t="s">
        <v>503</v>
      </c>
      <c r="F594" s="37" t="s">
        <v>504</v>
      </c>
      <c r="G594" s="37"/>
      <c r="H594" s="37"/>
      <c r="I594" s="37"/>
      <c r="J594" s="37"/>
      <c r="K594" s="37"/>
      <c r="L594" s="9">
        <v>500</v>
      </c>
      <c r="M594" s="9">
        <v>0</v>
      </c>
      <c r="N594" s="10">
        <f t="shared" si="9"/>
        <v>1145378551.4799993</v>
      </c>
    </row>
    <row r="595" spans="6:14" ht="15">
      <c r="F595" s="37"/>
      <c r="G595" s="37"/>
      <c r="H595" s="37"/>
      <c r="I595" s="37"/>
      <c r="J595" s="37"/>
      <c r="K595" s="37"/>
      <c r="N595" s="10">
        <f t="shared" si="9"/>
        <v>1145378551.4799993</v>
      </c>
    </row>
    <row r="596" spans="2:14" ht="15">
      <c r="B596" s="45" t="s">
        <v>49</v>
      </c>
      <c r="C596" s="45"/>
      <c r="D596" s="2"/>
      <c r="E596" s="8" t="s">
        <v>505</v>
      </c>
      <c r="F596" s="37" t="s">
        <v>506</v>
      </c>
      <c r="G596" s="37"/>
      <c r="H596" s="37"/>
      <c r="I596" s="37"/>
      <c r="J596" s="37"/>
      <c r="K596" s="37"/>
      <c r="L596" s="9">
        <v>500</v>
      </c>
      <c r="M596" s="9">
        <v>0</v>
      </c>
      <c r="N596" s="10">
        <f t="shared" si="9"/>
        <v>1145379051.4799993</v>
      </c>
    </row>
    <row r="597" spans="6:14" ht="15">
      <c r="F597" s="37"/>
      <c r="G597" s="37"/>
      <c r="H597" s="37"/>
      <c r="I597" s="37"/>
      <c r="J597" s="37"/>
      <c r="K597" s="37"/>
      <c r="N597" s="10">
        <f t="shared" si="9"/>
        <v>1145379051.4799993</v>
      </c>
    </row>
    <row r="598" spans="2:14" ht="15">
      <c r="B598" s="45" t="s">
        <v>49</v>
      </c>
      <c r="C598" s="45"/>
      <c r="D598" s="2"/>
      <c r="E598" s="8" t="s">
        <v>507</v>
      </c>
      <c r="F598" s="37" t="s">
        <v>508</v>
      </c>
      <c r="G598" s="37"/>
      <c r="H598" s="37"/>
      <c r="I598" s="37"/>
      <c r="J598" s="37"/>
      <c r="K598" s="37"/>
      <c r="L598" s="9">
        <v>3000</v>
      </c>
      <c r="M598" s="9">
        <v>0</v>
      </c>
      <c r="N598" s="10">
        <f t="shared" si="9"/>
        <v>1145382051.4799993</v>
      </c>
    </row>
    <row r="599" spans="6:14" ht="15">
      <c r="F599" s="37"/>
      <c r="G599" s="37"/>
      <c r="H599" s="37"/>
      <c r="I599" s="37"/>
      <c r="J599" s="37"/>
      <c r="K599" s="37"/>
      <c r="N599" s="10">
        <f t="shared" si="9"/>
        <v>1145382051.4799993</v>
      </c>
    </row>
    <row r="600" spans="2:14" ht="15">
      <c r="B600" s="45" t="s">
        <v>49</v>
      </c>
      <c r="C600" s="45"/>
      <c r="D600" s="2"/>
      <c r="E600" s="8" t="s">
        <v>509</v>
      </c>
      <c r="F600" s="37" t="s">
        <v>510</v>
      </c>
      <c r="G600" s="37"/>
      <c r="H600" s="37"/>
      <c r="I600" s="37"/>
      <c r="J600" s="37"/>
      <c r="K600" s="37"/>
      <c r="L600" s="9">
        <v>20000</v>
      </c>
      <c r="M600" s="9">
        <v>0</v>
      </c>
      <c r="N600" s="10">
        <f t="shared" si="9"/>
        <v>1145402051.4799993</v>
      </c>
    </row>
    <row r="601" spans="6:14" ht="15">
      <c r="F601" s="37"/>
      <c r="G601" s="37"/>
      <c r="H601" s="37"/>
      <c r="I601" s="37"/>
      <c r="J601" s="37"/>
      <c r="K601" s="37"/>
      <c r="N601" s="10">
        <f t="shared" si="9"/>
        <v>1145402051.4799993</v>
      </c>
    </row>
    <row r="602" spans="2:14" ht="15">
      <c r="B602" s="45" t="s">
        <v>49</v>
      </c>
      <c r="C602" s="45"/>
      <c r="D602" s="2"/>
      <c r="E602" s="8" t="s">
        <v>511</v>
      </c>
      <c r="F602" s="37" t="s">
        <v>512</v>
      </c>
      <c r="G602" s="37"/>
      <c r="H602" s="37"/>
      <c r="I602" s="37"/>
      <c r="J602" s="37"/>
      <c r="K602" s="37"/>
      <c r="L602" s="9">
        <v>3000</v>
      </c>
      <c r="M602" s="9">
        <v>0</v>
      </c>
      <c r="N602" s="10">
        <f t="shared" si="9"/>
        <v>1145405051.4799993</v>
      </c>
    </row>
    <row r="603" spans="2:14" ht="15">
      <c r="B603" s="45" t="s">
        <v>49</v>
      </c>
      <c r="C603" s="45"/>
      <c r="D603" s="2"/>
      <c r="E603" s="8" t="s">
        <v>513</v>
      </c>
      <c r="F603" s="37" t="s">
        <v>514</v>
      </c>
      <c r="G603" s="37"/>
      <c r="H603" s="37"/>
      <c r="I603" s="37"/>
      <c r="J603" s="37"/>
      <c r="K603" s="37"/>
      <c r="L603" s="9">
        <v>6000</v>
      </c>
      <c r="M603" s="9">
        <v>0</v>
      </c>
      <c r="N603" s="10">
        <f t="shared" si="9"/>
        <v>1145411051.4799993</v>
      </c>
    </row>
    <row r="604" spans="6:14" ht="15">
      <c r="F604" s="37"/>
      <c r="G604" s="37"/>
      <c r="H604" s="37"/>
      <c r="I604" s="37"/>
      <c r="J604" s="37"/>
      <c r="K604" s="37"/>
      <c r="N604" s="10">
        <f t="shared" si="9"/>
        <v>1145411051.4799993</v>
      </c>
    </row>
    <row r="605" spans="2:14" ht="15">
      <c r="B605" s="45" t="s">
        <v>49</v>
      </c>
      <c r="C605" s="45"/>
      <c r="D605" s="2"/>
      <c r="E605" s="8" t="s">
        <v>515</v>
      </c>
      <c r="F605" s="37" t="s">
        <v>516</v>
      </c>
      <c r="G605" s="37"/>
      <c r="H605" s="37"/>
      <c r="I605" s="37"/>
      <c r="J605" s="37"/>
      <c r="K605" s="37"/>
      <c r="L605" s="9">
        <v>3000</v>
      </c>
      <c r="M605" s="9">
        <v>0</v>
      </c>
      <c r="N605" s="10">
        <f t="shared" si="9"/>
        <v>1145414051.4799993</v>
      </c>
    </row>
    <row r="606" spans="6:14" ht="15">
      <c r="F606" s="37"/>
      <c r="G606" s="37"/>
      <c r="H606" s="37"/>
      <c r="I606" s="37"/>
      <c r="J606" s="37"/>
      <c r="K606" s="37"/>
      <c r="N606" s="10">
        <f t="shared" si="9"/>
        <v>1145414051.4799993</v>
      </c>
    </row>
    <row r="607" spans="2:14" ht="15">
      <c r="B607" s="45" t="s">
        <v>49</v>
      </c>
      <c r="C607" s="45"/>
      <c r="D607" s="2"/>
      <c r="E607" s="8" t="s">
        <v>517</v>
      </c>
      <c r="F607" s="37" t="s">
        <v>518</v>
      </c>
      <c r="G607" s="37"/>
      <c r="H607" s="37"/>
      <c r="I607" s="37"/>
      <c r="J607" s="37"/>
      <c r="K607" s="37"/>
      <c r="L607" s="9">
        <v>3500</v>
      </c>
      <c r="M607" s="9">
        <v>0</v>
      </c>
      <c r="N607" s="10">
        <f t="shared" si="9"/>
        <v>1145417551.4799993</v>
      </c>
    </row>
    <row r="608" spans="6:14" ht="15">
      <c r="F608" s="37"/>
      <c r="G608" s="37"/>
      <c r="H608" s="37"/>
      <c r="I608" s="37"/>
      <c r="J608" s="37"/>
      <c r="K608" s="37"/>
      <c r="N608" s="10">
        <f t="shared" si="9"/>
        <v>1145417551.4799993</v>
      </c>
    </row>
    <row r="609" spans="2:14" ht="15">
      <c r="B609" s="45" t="s">
        <v>49</v>
      </c>
      <c r="C609" s="45"/>
      <c r="D609" s="2"/>
      <c r="E609" s="8" t="s">
        <v>519</v>
      </c>
      <c r="F609" s="37" t="s">
        <v>520</v>
      </c>
      <c r="G609" s="37"/>
      <c r="H609" s="37"/>
      <c r="I609" s="37"/>
      <c r="J609" s="37"/>
      <c r="K609" s="37"/>
      <c r="L609" s="9">
        <v>15000</v>
      </c>
      <c r="M609" s="9">
        <v>0</v>
      </c>
      <c r="N609" s="10">
        <f t="shared" si="9"/>
        <v>1145432551.4799993</v>
      </c>
    </row>
    <row r="610" spans="6:14" ht="15">
      <c r="F610" s="37"/>
      <c r="G610" s="37"/>
      <c r="H610" s="37"/>
      <c r="I610" s="37"/>
      <c r="J610" s="37"/>
      <c r="K610" s="37"/>
      <c r="N610" s="10">
        <f t="shared" si="9"/>
        <v>1145432551.4799993</v>
      </c>
    </row>
    <row r="611" spans="2:14" ht="15">
      <c r="B611" s="45" t="s">
        <v>49</v>
      </c>
      <c r="C611" s="45"/>
      <c r="D611" s="2"/>
      <c r="E611" s="8" t="s">
        <v>521</v>
      </c>
      <c r="F611" s="37" t="s">
        <v>522</v>
      </c>
      <c r="G611" s="37"/>
      <c r="H611" s="37"/>
      <c r="I611" s="37"/>
      <c r="J611" s="37"/>
      <c r="K611" s="37"/>
      <c r="L611" s="9">
        <v>10000</v>
      </c>
      <c r="M611" s="9">
        <v>0</v>
      </c>
      <c r="N611" s="10">
        <f t="shared" si="9"/>
        <v>1145442551.4799993</v>
      </c>
    </row>
    <row r="612" spans="6:14" ht="15">
      <c r="F612" s="37"/>
      <c r="G612" s="37"/>
      <c r="H612" s="37"/>
      <c r="I612" s="37"/>
      <c r="J612" s="37"/>
      <c r="K612" s="37"/>
      <c r="N612" s="10">
        <f t="shared" si="9"/>
        <v>1145442551.4799993</v>
      </c>
    </row>
    <row r="613" spans="2:14" ht="15">
      <c r="B613" s="45" t="s">
        <v>49</v>
      </c>
      <c r="C613" s="45"/>
      <c r="D613" s="2"/>
      <c r="E613" s="8" t="s">
        <v>523</v>
      </c>
      <c r="F613" s="37" t="s">
        <v>524</v>
      </c>
      <c r="G613" s="37"/>
      <c r="H613" s="37"/>
      <c r="I613" s="37"/>
      <c r="J613" s="37"/>
      <c r="K613" s="37"/>
      <c r="L613" s="9">
        <v>6000</v>
      </c>
      <c r="M613" s="9">
        <v>0</v>
      </c>
      <c r="N613" s="10">
        <f t="shared" si="9"/>
        <v>1145448551.4799993</v>
      </c>
    </row>
    <row r="614" spans="6:14" ht="15">
      <c r="F614" s="37"/>
      <c r="G614" s="37"/>
      <c r="H614" s="37"/>
      <c r="I614" s="37"/>
      <c r="J614" s="37"/>
      <c r="K614" s="37"/>
      <c r="N614" s="10">
        <f t="shared" si="9"/>
        <v>1145448551.4799993</v>
      </c>
    </row>
    <row r="615" spans="2:14" ht="15">
      <c r="B615" s="45" t="s">
        <v>49</v>
      </c>
      <c r="C615" s="45"/>
      <c r="D615" s="2"/>
      <c r="E615" s="8" t="s">
        <v>525</v>
      </c>
      <c r="F615" s="37" t="s">
        <v>526</v>
      </c>
      <c r="G615" s="37"/>
      <c r="H615" s="37"/>
      <c r="I615" s="37"/>
      <c r="J615" s="37"/>
      <c r="K615" s="37"/>
      <c r="L615" s="9">
        <v>3000</v>
      </c>
      <c r="M615" s="9">
        <v>0</v>
      </c>
      <c r="N615" s="10">
        <f t="shared" si="9"/>
        <v>1145451551.4799993</v>
      </c>
    </row>
    <row r="616" spans="6:14" ht="15">
      <c r="F616" s="37"/>
      <c r="G616" s="37"/>
      <c r="H616" s="37"/>
      <c r="I616" s="37"/>
      <c r="J616" s="37"/>
      <c r="K616" s="37"/>
      <c r="N616" s="10">
        <f t="shared" si="9"/>
        <v>1145451551.4799993</v>
      </c>
    </row>
    <row r="617" spans="2:14" ht="15">
      <c r="B617" s="45" t="s">
        <v>49</v>
      </c>
      <c r="C617" s="45"/>
      <c r="D617" s="2"/>
      <c r="E617" s="8" t="s">
        <v>527</v>
      </c>
      <c r="F617" s="37" t="s">
        <v>528</v>
      </c>
      <c r="G617" s="37"/>
      <c r="H617" s="37"/>
      <c r="I617" s="37"/>
      <c r="J617" s="37"/>
      <c r="K617" s="37"/>
      <c r="L617" s="9">
        <v>0</v>
      </c>
      <c r="M617" s="9">
        <v>500</v>
      </c>
      <c r="N617" s="10">
        <f t="shared" si="9"/>
        <v>1145451051.4799993</v>
      </c>
    </row>
    <row r="618" spans="6:14" ht="15">
      <c r="F618" s="37"/>
      <c r="G618" s="37"/>
      <c r="H618" s="37"/>
      <c r="I618" s="37"/>
      <c r="J618" s="37"/>
      <c r="K618" s="37"/>
      <c r="N618" s="10">
        <f t="shared" si="9"/>
        <v>1145451051.4799993</v>
      </c>
    </row>
    <row r="619" spans="2:14" ht="15">
      <c r="B619" s="45" t="s">
        <v>52</v>
      </c>
      <c r="C619" s="45"/>
      <c r="D619" s="2"/>
      <c r="E619" s="8" t="s">
        <v>529</v>
      </c>
      <c r="F619" s="37" t="s">
        <v>530</v>
      </c>
      <c r="G619" s="37"/>
      <c r="H619" s="37"/>
      <c r="I619" s="37"/>
      <c r="J619" s="37"/>
      <c r="K619" s="37"/>
      <c r="L619" s="9">
        <v>0</v>
      </c>
      <c r="M619" s="9">
        <v>123000</v>
      </c>
      <c r="N619" s="10">
        <f t="shared" si="9"/>
        <v>1145328051.4799993</v>
      </c>
    </row>
    <row r="620" spans="6:14" ht="15">
      <c r="F620" s="37"/>
      <c r="G620" s="37"/>
      <c r="H620" s="37"/>
      <c r="I620" s="37"/>
      <c r="J620" s="37"/>
      <c r="K620" s="37"/>
      <c r="N620" s="10">
        <f t="shared" si="9"/>
        <v>1145328051.4799993</v>
      </c>
    </row>
    <row r="621" spans="2:14" ht="15">
      <c r="B621" s="45" t="s">
        <v>52</v>
      </c>
      <c r="C621" s="45"/>
      <c r="D621" s="2"/>
      <c r="E621" s="8" t="s">
        <v>531</v>
      </c>
      <c r="F621" s="37" t="s">
        <v>532</v>
      </c>
      <c r="G621" s="37"/>
      <c r="H621" s="37"/>
      <c r="I621" s="37"/>
      <c r="J621" s="37"/>
      <c r="K621" s="37"/>
      <c r="L621" s="9">
        <v>6000</v>
      </c>
      <c r="M621" s="9">
        <v>0</v>
      </c>
      <c r="N621" s="10">
        <f t="shared" si="9"/>
        <v>1145334051.4799993</v>
      </c>
    </row>
    <row r="622" spans="6:14" ht="15">
      <c r="F622" s="37"/>
      <c r="G622" s="37"/>
      <c r="H622" s="37"/>
      <c r="I622" s="37"/>
      <c r="J622" s="37"/>
      <c r="K622" s="37"/>
      <c r="N622" s="10">
        <f t="shared" si="9"/>
        <v>1145334051.4799993</v>
      </c>
    </row>
    <row r="623" spans="2:14" ht="15">
      <c r="B623" s="45" t="s">
        <v>52</v>
      </c>
      <c r="C623" s="45"/>
      <c r="D623" s="2"/>
      <c r="E623" s="8" t="s">
        <v>533</v>
      </c>
      <c r="F623" s="37" t="s">
        <v>534</v>
      </c>
      <c r="G623" s="37"/>
      <c r="H623" s="37"/>
      <c r="I623" s="37"/>
      <c r="J623" s="37"/>
      <c r="K623" s="37"/>
      <c r="L623" s="9">
        <v>6000</v>
      </c>
      <c r="M623" s="9">
        <v>0</v>
      </c>
      <c r="N623" s="10">
        <f t="shared" si="9"/>
        <v>1145340051.4799993</v>
      </c>
    </row>
    <row r="624" spans="6:14" ht="15">
      <c r="F624" s="37"/>
      <c r="G624" s="37"/>
      <c r="H624" s="37"/>
      <c r="I624" s="37"/>
      <c r="J624" s="37"/>
      <c r="K624" s="37"/>
      <c r="N624" s="10">
        <f t="shared" si="9"/>
        <v>1145340051.4799993</v>
      </c>
    </row>
    <row r="625" spans="2:14" ht="15">
      <c r="B625" s="45" t="s">
        <v>52</v>
      </c>
      <c r="C625" s="45"/>
      <c r="D625" s="2"/>
      <c r="E625" s="8" t="s">
        <v>535</v>
      </c>
      <c r="F625" s="37" t="s">
        <v>536</v>
      </c>
      <c r="G625" s="37"/>
      <c r="H625" s="37"/>
      <c r="I625" s="37"/>
      <c r="J625" s="37"/>
      <c r="K625" s="37"/>
      <c r="L625" s="9">
        <v>6000</v>
      </c>
      <c r="M625" s="9">
        <v>0</v>
      </c>
      <c r="N625" s="10">
        <f t="shared" si="9"/>
        <v>1145346051.4799993</v>
      </c>
    </row>
    <row r="626" spans="6:14" ht="15">
      <c r="F626" s="37"/>
      <c r="G626" s="37"/>
      <c r="H626" s="37"/>
      <c r="I626" s="37"/>
      <c r="J626" s="37"/>
      <c r="K626" s="37"/>
      <c r="N626" s="10">
        <f t="shared" si="9"/>
        <v>1145346051.4799993</v>
      </c>
    </row>
    <row r="627" spans="2:14" ht="15">
      <c r="B627" s="45" t="s">
        <v>52</v>
      </c>
      <c r="C627" s="45"/>
      <c r="D627" s="2"/>
      <c r="E627" s="8" t="s">
        <v>537</v>
      </c>
      <c r="F627" s="37" t="s">
        <v>538</v>
      </c>
      <c r="G627" s="37"/>
      <c r="H627" s="37"/>
      <c r="I627" s="37"/>
      <c r="J627" s="37"/>
      <c r="K627" s="37"/>
      <c r="L627" s="9">
        <v>10000</v>
      </c>
      <c r="M627" s="9">
        <v>0</v>
      </c>
      <c r="N627" s="10">
        <f t="shared" si="9"/>
        <v>1145356051.4799993</v>
      </c>
    </row>
    <row r="628" spans="6:14" ht="15">
      <c r="F628" s="37"/>
      <c r="G628" s="37"/>
      <c r="H628" s="37"/>
      <c r="I628" s="37"/>
      <c r="J628" s="37"/>
      <c r="K628" s="37"/>
      <c r="N628" s="10">
        <f t="shared" si="9"/>
        <v>1145356051.4799993</v>
      </c>
    </row>
    <row r="629" spans="2:14" ht="15">
      <c r="B629" s="45" t="s">
        <v>52</v>
      </c>
      <c r="C629" s="45"/>
      <c r="D629" s="2"/>
      <c r="E629" s="8" t="s">
        <v>539</v>
      </c>
      <c r="F629" s="37" t="s">
        <v>540</v>
      </c>
      <c r="G629" s="37"/>
      <c r="H629" s="37"/>
      <c r="I629" s="37"/>
      <c r="J629" s="37"/>
      <c r="K629" s="37"/>
      <c r="L629" s="9">
        <v>6000</v>
      </c>
      <c r="M629" s="9">
        <v>0</v>
      </c>
      <c r="N629" s="10">
        <f t="shared" si="9"/>
        <v>1145362051.4799993</v>
      </c>
    </row>
    <row r="630" spans="6:14" ht="15">
      <c r="F630" s="37"/>
      <c r="G630" s="37"/>
      <c r="H630" s="37"/>
      <c r="I630" s="37"/>
      <c r="J630" s="37"/>
      <c r="K630" s="37"/>
      <c r="N630" s="10">
        <f t="shared" si="9"/>
        <v>1145362051.4799993</v>
      </c>
    </row>
    <row r="631" spans="2:14" ht="15">
      <c r="B631" s="45" t="s">
        <v>52</v>
      </c>
      <c r="C631" s="45"/>
      <c r="D631" s="2"/>
      <c r="E631" s="8" t="s">
        <v>541</v>
      </c>
      <c r="F631" s="37" t="s">
        <v>542</v>
      </c>
      <c r="G631" s="37"/>
      <c r="H631" s="37"/>
      <c r="I631" s="37"/>
      <c r="J631" s="37"/>
      <c r="K631" s="37"/>
      <c r="L631" s="9">
        <v>6000</v>
      </c>
      <c r="M631" s="9">
        <v>0</v>
      </c>
      <c r="N631" s="10">
        <f t="shared" si="9"/>
        <v>1145368051.4799993</v>
      </c>
    </row>
    <row r="632" spans="6:14" ht="15">
      <c r="F632" s="37"/>
      <c r="G632" s="37"/>
      <c r="H632" s="37"/>
      <c r="I632" s="37"/>
      <c r="J632" s="37"/>
      <c r="K632" s="37"/>
      <c r="N632" s="10">
        <f t="shared" si="9"/>
        <v>1145368051.4799993</v>
      </c>
    </row>
    <row r="633" spans="2:14" ht="15">
      <c r="B633" s="45" t="s">
        <v>52</v>
      </c>
      <c r="C633" s="45"/>
      <c r="D633" s="2"/>
      <c r="E633" s="8" t="s">
        <v>543</v>
      </c>
      <c r="F633" s="37" t="s">
        <v>544</v>
      </c>
      <c r="G633" s="37"/>
      <c r="H633" s="37"/>
      <c r="I633" s="37"/>
      <c r="J633" s="37"/>
      <c r="K633" s="37"/>
      <c r="L633" s="9">
        <v>3000</v>
      </c>
      <c r="M633" s="9">
        <v>0</v>
      </c>
      <c r="N633" s="10">
        <f t="shared" si="9"/>
        <v>1145371051.4799993</v>
      </c>
    </row>
    <row r="634" spans="6:14" ht="15">
      <c r="F634" s="37"/>
      <c r="G634" s="37"/>
      <c r="H634" s="37"/>
      <c r="I634" s="37"/>
      <c r="J634" s="37"/>
      <c r="K634" s="37"/>
      <c r="N634" s="10">
        <f t="shared" si="9"/>
        <v>1145371051.4799993</v>
      </c>
    </row>
    <row r="635" spans="2:14" ht="15">
      <c r="B635" s="45" t="s">
        <v>52</v>
      </c>
      <c r="C635" s="45"/>
      <c r="D635" s="2"/>
      <c r="E635" s="8" t="s">
        <v>545</v>
      </c>
      <c r="F635" s="37" t="s">
        <v>546</v>
      </c>
      <c r="G635" s="37"/>
      <c r="H635" s="37"/>
      <c r="I635" s="37"/>
      <c r="J635" s="37"/>
      <c r="K635" s="37"/>
      <c r="L635" s="9">
        <v>6000</v>
      </c>
      <c r="M635" s="9">
        <v>0</v>
      </c>
      <c r="N635" s="10">
        <f t="shared" si="9"/>
        <v>1145377051.4799993</v>
      </c>
    </row>
    <row r="636" spans="6:14" ht="15">
      <c r="F636" s="37"/>
      <c r="G636" s="37"/>
      <c r="H636" s="37"/>
      <c r="I636" s="37"/>
      <c r="J636" s="37"/>
      <c r="K636" s="37"/>
      <c r="N636" s="10">
        <f t="shared" si="9"/>
        <v>1145377051.4799993</v>
      </c>
    </row>
    <row r="637" spans="2:14" ht="15">
      <c r="B637" s="45" t="s">
        <v>52</v>
      </c>
      <c r="C637" s="45"/>
      <c r="D637" s="2"/>
      <c r="E637" s="8" t="s">
        <v>547</v>
      </c>
      <c r="F637" s="37" t="s">
        <v>548</v>
      </c>
      <c r="G637" s="37"/>
      <c r="H637" s="37"/>
      <c r="I637" s="37"/>
      <c r="J637" s="37"/>
      <c r="K637" s="37"/>
      <c r="L637" s="9">
        <v>1000</v>
      </c>
      <c r="M637" s="9">
        <v>0</v>
      </c>
      <c r="N637" s="10">
        <f t="shared" si="9"/>
        <v>1145378051.4799993</v>
      </c>
    </row>
    <row r="638" spans="6:14" ht="15">
      <c r="F638" s="37"/>
      <c r="G638" s="37"/>
      <c r="H638" s="37"/>
      <c r="I638" s="37"/>
      <c r="J638" s="37"/>
      <c r="K638" s="37"/>
      <c r="N638" s="10">
        <f t="shared" si="9"/>
        <v>1145378051.4799993</v>
      </c>
    </row>
    <row r="639" spans="2:14" ht="15">
      <c r="B639" s="45" t="s">
        <v>52</v>
      </c>
      <c r="C639" s="45"/>
      <c r="D639" s="2"/>
      <c r="E639" s="8" t="s">
        <v>549</v>
      </c>
      <c r="F639" s="37" t="s">
        <v>550</v>
      </c>
      <c r="G639" s="37"/>
      <c r="H639" s="37"/>
      <c r="I639" s="37"/>
      <c r="J639" s="37"/>
      <c r="K639" s="37"/>
      <c r="L639" s="9">
        <v>1000</v>
      </c>
      <c r="M639" s="9">
        <v>0</v>
      </c>
      <c r="N639" s="10">
        <f t="shared" si="9"/>
        <v>1145379051.4799993</v>
      </c>
    </row>
    <row r="640" spans="6:14" ht="15">
      <c r="F640" s="37"/>
      <c r="G640" s="37"/>
      <c r="H640" s="37"/>
      <c r="I640" s="37"/>
      <c r="J640" s="37"/>
      <c r="K640" s="37"/>
      <c r="N640" s="10">
        <f t="shared" si="9"/>
        <v>1145379051.4799993</v>
      </c>
    </row>
    <row r="641" spans="2:14" ht="15">
      <c r="B641" s="45" t="s">
        <v>52</v>
      </c>
      <c r="C641" s="45"/>
      <c r="D641" s="2"/>
      <c r="E641" s="8" t="s">
        <v>551</v>
      </c>
      <c r="F641" s="37" t="s">
        <v>552</v>
      </c>
      <c r="G641" s="37"/>
      <c r="H641" s="37"/>
      <c r="I641" s="37"/>
      <c r="J641" s="37"/>
      <c r="K641" s="37"/>
      <c r="L641" s="9">
        <v>6000</v>
      </c>
      <c r="M641" s="9">
        <v>0</v>
      </c>
      <c r="N641" s="10">
        <f t="shared" si="9"/>
        <v>1145385051.4799993</v>
      </c>
    </row>
    <row r="642" spans="6:14" ht="15">
      <c r="F642" s="37"/>
      <c r="G642" s="37"/>
      <c r="H642" s="37"/>
      <c r="I642" s="37"/>
      <c r="J642" s="37"/>
      <c r="K642" s="37"/>
      <c r="N642" s="10">
        <f t="shared" si="9"/>
        <v>1145385051.4799993</v>
      </c>
    </row>
    <row r="643" spans="2:14" ht="15">
      <c r="B643" s="45" t="s">
        <v>52</v>
      </c>
      <c r="C643" s="45"/>
      <c r="D643" s="2"/>
      <c r="E643" s="8" t="s">
        <v>553</v>
      </c>
      <c r="F643" s="37" t="s">
        <v>554</v>
      </c>
      <c r="G643" s="37"/>
      <c r="H643" s="37"/>
      <c r="I643" s="37"/>
      <c r="J643" s="37"/>
      <c r="K643" s="37"/>
      <c r="L643" s="9">
        <v>6000</v>
      </c>
      <c r="M643" s="9">
        <v>0</v>
      </c>
      <c r="N643" s="10">
        <f t="shared" si="9"/>
        <v>1145391051.4799993</v>
      </c>
    </row>
    <row r="644" spans="6:14" ht="15">
      <c r="F644" s="37"/>
      <c r="G644" s="37"/>
      <c r="H644" s="37"/>
      <c r="I644" s="37"/>
      <c r="J644" s="37"/>
      <c r="K644" s="37"/>
      <c r="N644" s="10">
        <f t="shared" si="9"/>
        <v>1145391051.4799993</v>
      </c>
    </row>
    <row r="645" spans="2:14" ht="15">
      <c r="B645" s="45" t="s">
        <v>52</v>
      </c>
      <c r="C645" s="45"/>
      <c r="D645" s="2"/>
      <c r="E645" s="8" t="s">
        <v>555</v>
      </c>
      <c r="F645" s="37" t="s">
        <v>556</v>
      </c>
      <c r="G645" s="37"/>
      <c r="H645" s="37"/>
      <c r="I645" s="37"/>
      <c r="J645" s="37"/>
      <c r="K645" s="37"/>
      <c r="L645" s="9">
        <v>40000</v>
      </c>
      <c r="M645" s="9">
        <v>0</v>
      </c>
      <c r="N645" s="10">
        <f t="shared" si="9"/>
        <v>1145431051.4799993</v>
      </c>
    </row>
    <row r="646" spans="6:14" ht="15">
      <c r="F646" s="37"/>
      <c r="G646" s="37"/>
      <c r="H646" s="37"/>
      <c r="I646" s="37"/>
      <c r="J646" s="37"/>
      <c r="K646" s="37"/>
      <c r="N646" s="10">
        <f t="shared" si="9"/>
        <v>1145431051.4799993</v>
      </c>
    </row>
    <row r="647" spans="2:14" ht="15">
      <c r="B647" s="45" t="s">
        <v>52</v>
      </c>
      <c r="C647" s="45"/>
      <c r="D647" s="2"/>
      <c r="E647" s="8" t="s">
        <v>557</v>
      </c>
      <c r="F647" s="37" t="s">
        <v>558</v>
      </c>
      <c r="G647" s="37"/>
      <c r="H647" s="37"/>
      <c r="I647" s="37"/>
      <c r="J647" s="37"/>
      <c r="K647" s="37"/>
      <c r="L647" s="9">
        <v>5000</v>
      </c>
      <c r="M647" s="9">
        <v>0</v>
      </c>
      <c r="N647" s="10">
        <f t="shared" si="9"/>
        <v>1145436051.4799993</v>
      </c>
    </row>
    <row r="648" spans="6:14" ht="15">
      <c r="F648" s="37"/>
      <c r="G648" s="37"/>
      <c r="H648" s="37"/>
      <c r="I648" s="37"/>
      <c r="J648" s="37"/>
      <c r="K648" s="37"/>
      <c r="N648" s="10">
        <f t="shared" si="9"/>
        <v>1145436051.4799993</v>
      </c>
    </row>
    <row r="649" spans="2:14" ht="15">
      <c r="B649" s="45" t="s">
        <v>52</v>
      </c>
      <c r="C649" s="45"/>
      <c r="D649" s="2"/>
      <c r="E649" s="8" t="s">
        <v>559</v>
      </c>
      <c r="F649" s="37" t="s">
        <v>560</v>
      </c>
      <c r="G649" s="37"/>
      <c r="H649" s="37"/>
      <c r="I649" s="37"/>
      <c r="J649" s="37"/>
      <c r="K649" s="37"/>
      <c r="L649" s="9">
        <v>3000</v>
      </c>
      <c r="M649" s="9">
        <v>0</v>
      </c>
      <c r="N649" s="10">
        <f t="shared" si="9"/>
        <v>1145439051.4799993</v>
      </c>
    </row>
    <row r="650" spans="6:14" ht="15">
      <c r="F650" s="37"/>
      <c r="G650" s="37"/>
      <c r="H650" s="37"/>
      <c r="I650" s="37"/>
      <c r="J650" s="37"/>
      <c r="K650" s="37"/>
      <c r="N650" s="10">
        <f aca="true" t="shared" si="10" ref="N650:N713">N649+L650-M650</f>
        <v>1145439051.4799993</v>
      </c>
    </row>
    <row r="651" spans="2:14" ht="15">
      <c r="B651" s="45" t="s">
        <v>52</v>
      </c>
      <c r="C651" s="45"/>
      <c r="D651" s="2"/>
      <c r="E651" s="8" t="s">
        <v>561</v>
      </c>
      <c r="F651" s="37" t="s">
        <v>562</v>
      </c>
      <c r="G651" s="37"/>
      <c r="H651" s="37"/>
      <c r="I651" s="37"/>
      <c r="J651" s="37"/>
      <c r="K651" s="37"/>
      <c r="L651" s="9">
        <v>6000</v>
      </c>
      <c r="M651" s="9">
        <v>0</v>
      </c>
      <c r="N651" s="10">
        <f t="shared" si="10"/>
        <v>1145445051.4799993</v>
      </c>
    </row>
    <row r="652" spans="2:14" ht="15">
      <c r="B652" s="45" t="s">
        <v>52</v>
      </c>
      <c r="C652" s="45"/>
      <c r="D652" s="2"/>
      <c r="E652" s="8" t="s">
        <v>563</v>
      </c>
      <c r="F652" s="37" t="s">
        <v>564</v>
      </c>
      <c r="G652" s="37"/>
      <c r="H652" s="37"/>
      <c r="I652" s="37"/>
      <c r="J652" s="37"/>
      <c r="K652" s="37"/>
      <c r="L652" s="9">
        <v>6000</v>
      </c>
      <c r="M652" s="9">
        <v>0</v>
      </c>
      <c r="N652" s="10">
        <f t="shared" si="10"/>
        <v>1145451051.4799993</v>
      </c>
    </row>
    <row r="653" spans="6:14" ht="15">
      <c r="F653" s="37"/>
      <c r="G653" s="37"/>
      <c r="H653" s="37"/>
      <c r="I653" s="37"/>
      <c r="J653" s="37"/>
      <c r="K653" s="37"/>
      <c r="N653" s="10">
        <f t="shared" si="10"/>
        <v>1145451051.4799993</v>
      </c>
    </row>
    <row r="654" spans="2:14" ht="15">
      <c r="B654" s="45" t="s">
        <v>55</v>
      </c>
      <c r="C654" s="45"/>
      <c r="D654" s="2"/>
      <c r="E654" s="8" t="s">
        <v>565</v>
      </c>
      <c r="F654" s="37" t="s">
        <v>566</v>
      </c>
      <c r="G654" s="37"/>
      <c r="H654" s="37"/>
      <c r="I654" s="37"/>
      <c r="J654" s="37"/>
      <c r="K654" s="37"/>
      <c r="L654" s="9">
        <v>6000</v>
      </c>
      <c r="M654" s="9">
        <v>0</v>
      </c>
      <c r="N654" s="10">
        <f t="shared" si="10"/>
        <v>1145457051.4799993</v>
      </c>
    </row>
    <row r="655" spans="6:14" ht="15">
      <c r="F655" s="37"/>
      <c r="G655" s="37"/>
      <c r="H655" s="37"/>
      <c r="I655" s="37"/>
      <c r="J655" s="37"/>
      <c r="K655" s="37"/>
      <c r="N655" s="10">
        <f t="shared" si="10"/>
        <v>1145457051.4799993</v>
      </c>
    </row>
    <row r="656" spans="2:14" ht="15">
      <c r="B656" s="45" t="s">
        <v>55</v>
      </c>
      <c r="C656" s="45"/>
      <c r="D656" s="2"/>
      <c r="E656" s="8" t="s">
        <v>567</v>
      </c>
      <c r="F656" s="37" t="s">
        <v>568</v>
      </c>
      <c r="G656" s="37"/>
      <c r="H656" s="37"/>
      <c r="I656" s="37"/>
      <c r="J656" s="37"/>
      <c r="K656" s="37"/>
      <c r="L656" s="9">
        <v>3000</v>
      </c>
      <c r="M656" s="9">
        <v>0</v>
      </c>
      <c r="N656" s="10">
        <f t="shared" si="10"/>
        <v>1145460051.4799993</v>
      </c>
    </row>
    <row r="657" spans="6:14" ht="15">
      <c r="F657" s="37"/>
      <c r="G657" s="37"/>
      <c r="H657" s="37"/>
      <c r="I657" s="37"/>
      <c r="J657" s="37"/>
      <c r="K657" s="37"/>
      <c r="N657" s="10">
        <f t="shared" si="10"/>
        <v>1145460051.4799993</v>
      </c>
    </row>
    <row r="658" spans="2:14" ht="15">
      <c r="B658" s="45" t="s">
        <v>55</v>
      </c>
      <c r="C658" s="45"/>
      <c r="D658" s="2"/>
      <c r="E658" s="8" t="s">
        <v>569</v>
      </c>
      <c r="F658" s="37" t="s">
        <v>570</v>
      </c>
      <c r="G658" s="37"/>
      <c r="H658" s="37"/>
      <c r="I658" s="37"/>
      <c r="J658" s="37"/>
      <c r="K658" s="37"/>
      <c r="L658" s="9">
        <v>1500</v>
      </c>
      <c r="M658" s="9">
        <v>0</v>
      </c>
      <c r="N658" s="10">
        <f t="shared" si="10"/>
        <v>1145461551.4799993</v>
      </c>
    </row>
    <row r="659" spans="6:14" ht="15">
      <c r="F659" s="37"/>
      <c r="G659" s="37"/>
      <c r="H659" s="37"/>
      <c r="I659" s="37"/>
      <c r="J659" s="37"/>
      <c r="K659" s="37"/>
      <c r="N659" s="10">
        <f t="shared" si="10"/>
        <v>1145461551.4799993</v>
      </c>
    </row>
    <row r="660" spans="2:14" ht="15">
      <c r="B660" s="45" t="s">
        <v>55</v>
      </c>
      <c r="C660" s="45"/>
      <c r="D660" s="2"/>
      <c r="E660" s="8" t="s">
        <v>571</v>
      </c>
      <c r="F660" s="37" t="s">
        <v>572</v>
      </c>
      <c r="G660" s="37"/>
      <c r="H660" s="37"/>
      <c r="I660" s="37"/>
      <c r="J660" s="37"/>
      <c r="K660" s="37"/>
      <c r="L660" s="9">
        <v>1000</v>
      </c>
      <c r="M660" s="9">
        <v>0</v>
      </c>
      <c r="N660" s="10">
        <f t="shared" si="10"/>
        <v>1145462551.4799993</v>
      </c>
    </row>
    <row r="661" spans="6:14" ht="15">
      <c r="F661" s="37"/>
      <c r="G661" s="37"/>
      <c r="H661" s="37"/>
      <c r="I661" s="37"/>
      <c r="J661" s="37"/>
      <c r="K661" s="37"/>
      <c r="N661" s="10">
        <f t="shared" si="10"/>
        <v>1145462551.4799993</v>
      </c>
    </row>
    <row r="662" spans="2:14" ht="15">
      <c r="B662" s="45" t="s">
        <v>55</v>
      </c>
      <c r="C662" s="45"/>
      <c r="D662" s="2"/>
      <c r="E662" s="8" t="s">
        <v>573</v>
      </c>
      <c r="F662" s="37" t="s">
        <v>574</v>
      </c>
      <c r="G662" s="37"/>
      <c r="H662" s="37"/>
      <c r="I662" s="37"/>
      <c r="J662" s="37"/>
      <c r="K662" s="37"/>
      <c r="L662" s="9">
        <v>0</v>
      </c>
      <c r="M662" s="9">
        <v>84500</v>
      </c>
      <c r="N662" s="10">
        <f t="shared" si="10"/>
        <v>1145378051.4799993</v>
      </c>
    </row>
    <row r="663" spans="6:14" ht="15">
      <c r="F663" s="37"/>
      <c r="G663" s="37"/>
      <c r="H663" s="37"/>
      <c r="I663" s="37"/>
      <c r="J663" s="37"/>
      <c r="K663" s="37"/>
      <c r="N663" s="10">
        <f t="shared" si="10"/>
        <v>1145378051.4799993</v>
      </c>
    </row>
    <row r="664" spans="2:14" ht="15">
      <c r="B664" s="45" t="s">
        <v>55</v>
      </c>
      <c r="C664" s="45"/>
      <c r="D664" s="2"/>
      <c r="E664" s="8" t="s">
        <v>575</v>
      </c>
      <c r="F664" s="37" t="s">
        <v>576</v>
      </c>
      <c r="G664" s="37"/>
      <c r="H664" s="37"/>
      <c r="I664" s="37"/>
      <c r="J664" s="37"/>
      <c r="K664" s="37"/>
      <c r="L664" s="9">
        <v>6000</v>
      </c>
      <c r="M664" s="9">
        <v>0</v>
      </c>
      <c r="N664" s="10">
        <f t="shared" si="10"/>
        <v>1145384051.4799993</v>
      </c>
    </row>
    <row r="665" spans="6:14" ht="15">
      <c r="F665" s="37"/>
      <c r="G665" s="37"/>
      <c r="H665" s="37"/>
      <c r="I665" s="37"/>
      <c r="J665" s="37"/>
      <c r="K665" s="37"/>
      <c r="N665" s="10">
        <f t="shared" si="10"/>
        <v>1145384051.4799993</v>
      </c>
    </row>
    <row r="666" spans="2:14" ht="15">
      <c r="B666" s="45" t="s">
        <v>55</v>
      </c>
      <c r="C666" s="45"/>
      <c r="D666" s="2"/>
      <c r="E666" s="8" t="s">
        <v>577</v>
      </c>
      <c r="F666" s="37" t="s">
        <v>578</v>
      </c>
      <c r="G666" s="37"/>
      <c r="H666" s="37"/>
      <c r="I666" s="37"/>
      <c r="J666" s="37"/>
      <c r="K666" s="37"/>
      <c r="L666" s="9">
        <v>2000</v>
      </c>
      <c r="M666" s="9">
        <v>0</v>
      </c>
      <c r="N666" s="10">
        <f t="shared" si="10"/>
        <v>1145386051.4799993</v>
      </c>
    </row>
    <row r="667" spans="6:14" ht="15">
      <c r="F667" s="37"/>
      <c r="G667" s="37"/>
      <c r="H667" s="37"/>
      <c r="I667" s="37"/>
      <c r="J667" s="37"/>
      <c r="K667" s="37"/>
      <c r="N667" s="10">
        <f t="shared" si="10"/>
        <v>1145386051.4799993</v>
      </c>
    </row>
    <row r="668" spans="2:14" ht="15">
      <c r="B668" s="45" t="s">
        <v>55</v>
      </c>
      <c r="C668" s="45"/>
      <c r="D668" s="2"/>
      <c r="E668" s="8" t="s">
        <v>579</v>
      </c>
      <c r="F668" s="37" t="s">
        <v>580</v>
      </c>
      <c r="G668" s="37"/>
      <c r="H668" s="37"/>
      <c r="I668" s="37"/>
      <c r="J668" s="37"/>
      <c r="K668" s="37"/>
      <c r="L668" s="9">
        <v>40000</v>
      </c>
      <c r="M668" s="9">
        <v>0</v>
      </c>
      <c r="N668" s="10">
        <f t="shared" si="10"/>
        <v>1145426051.4799993</v>
      </c>
    </row>
    <row r="669" spans="6:14" ht="15">
      <c r="F669" s="37"/>
      <c r="G669" s="37"/>
      <c r="H669" s="37"/>
      <c r="I669" s="37"/>
      <c r="J669" s="37"/>
      <c r="K669" s="37"/>
      <c r="N669" s="10">
        <f t="shared" si="10"/>
        <v>1145426051.4799993</v>
      </c>
    </row>
    <row r="670" spans="2:14" ht="15">
      <c r="B670" s="45" t="s">
        <v>55</v>
      </c>
      <c r="C670" s="45"/>
      <c r="D670" s="2"/>
      <c r="E670" s="8" t="s">
        <v>581</v>
      </c>
      <c r="F670" s="37" t="s">
        <v>582</v>
      </c>
      <c r="G670" s="37"/>
      <c r="H670" s="37"/>
      <c r="I670" s="37"/>
      <c r="J670" s="37"/>
      <c r="K670" s="37"/>
      <c r="L670" s="9">
        <v>5000</v>
      </c>
      <c r="M670" s="9">
        <v>0</v>
      </c>
      <c r="N670" s="10">
        <f t="shared" si="10"/>
        <v>1145431051.4799993</v>
      </c>
    </row>
    <row r="671" spans="6:14" ht="15">
      <c r="F671" s="37"/>
      <c r="G671" s="37"/>
      <c r="H671" s="37"/>
      <c r="I671" s="37"/>
      <c r="J671" s="37"/>
      <c r="K671" s="37"/>
      <c r="N671" s="10">
        <f t="shared" si="10"/>
        <v>1145431051.4799993</v>
      </c>
    </row>
    <row r="672" spans="2:14" ht="15">
      <c r="B672" s="45" t="s">
        <v>55</v>
      </c>
      <c r="C672" s="45"/>
      <c r="D672" s="2"/>
      <c r="E672" s="8" t="s">
        <v>583</v>
      </c>
      <c r="F672" s="37" t="s">
        <v>584</v>
      </c>
      <c r="G672" s="37"/>
      <c r="H672" s="37"/>
      <c r="I672" s="37"/>
      <c r="J672" s="37"/>
      <c r="K672" s="37"/>
      <c r="L672" s="9">
        <v>2000</v>
      </c>
      <c r="M672" s="9">
        <v>0</v>
      </c>
      <c r="N672" s="10">
        <f t="shared" si="10"/>
        <v>1145433051.4799993</v>
      </c>
    </row>
    <row r="673" spans="6:14" ht="15">
      <c r="F673" s="37"/>
      <c r="G673" s="37"/>
      <c r="H673" s="37"/>
      <c r="I673" s="37"/>
      <c r="J673" s="37"/>
      <c r="K673" s="37"/>
      <c r="N673" s="10">
        <f t="shared" si="10"/>
        <v>1145433051.4799993</v>
      </c>
    </row>
    <row r="674" spans="2:14" ht="15">
      <c r="B674" s="45" t="s">
        <v>55</v>
      </c>
      <c r="C674" s="45"/>
      <c r="D674" s="2"/>
      <c r="E674" s="8" t="s">
        <v>585</v>
      </c>
      <c r="F674" s="37" t="s">
        <v>586</v>
      </c>
      <c r="G674" s="37"/>
      <c r="H674" s="37"/>
      <c r="I674" s="37"/>
      <c r="J674" s="37"/>
      <c r="K674" s="37"/>
      <c r="L674" s="9">
        <v>2000</v>
      </c>
      <c r="M674" s="9">
        <v>0</v>
      </c>
      <c r="N674" s="10">
        <f t="shared" si="10"/>
        <v>1145435051.4799993</v>
      </c>
    </row>
    <row r="675" spans="6:14" ht="15">
      <c r="F675" s="37"/>
      <c r="G675" s="37"/>
      <c r="H675" s="37"/>
      <c r="I675" s="37"/>
      <c r="J675" s="37"/>
      <c r="K675" s="37"/>
      <c r="N675" s="10">
        <f t="shared" si="10"/>
        <v>1145435051.4799993</v>
      </c>
    </row>
    <row r="676" spans="2:14" ht="15">
      <c r="B676" s="45" t="s">
        <v>55</v>
      </c>
      <c r="C676" s="45"/>
      <c r="D676" s="2"/>
      <c r="E676" s="8" t="s">
        <v>587</v>
      </c>
      <c r="F676" s="37" t="s">
        <v>588</v>
      </c>
      <c r="G676" s="37"/>
      <c r="H676" s="37"/>
      <c r="I676" s="37"/>
      <c r="J676" s="37"/>
      <c r="K676" s="37"/>
      <c r="L676" s="9">
        <v>6000</v>
      </c>
      <c r="M676" s="9">
        <v>0</v>
      </c>
      <c r="N676" s="10">
        <f t="shared" si="10"/>
        <v>1145441051.4799993</v>
      </c>
    </row>
    <row r="677" spans="6:14" ht="15">
      <c r="F677" s="37"/>
      <c r="G677" s="37"/>
      <c r="H677" s="37"/>
      <c r="I677" s="37"/>
      <c r="J677" s="37"/>
      <c r="K677" s="37"/>
      <c r="N677" s="10">
        <f t="shared" si="10"/>
        <v>1145441051.4799993</v>
      </c>
    </row>
    <row r="678" spans="2:14" ht="15">
      <c r="B678" s="45" t="s">
        <v>55</v>
      </c>
      <c r="C678" s="45"/>
      <c r="D678" s="2"/>
      <c r="E678" s="8" t="s">
        <v>589</v>
      </c>
      <c r="F678" s="37" t="s">
        <v>590</v>
      </c>
      <c r="G678" s="37"/>
      <c r="H678" s="37"/>
      <c r="I678" s="37"/>
      <c r="J678" s="37"/>
      <c r="K678" s="37"/>
      <c r="L678" s="9">
        <v>6000</v>
      </c>
      <c r="M678" s="9">
        <v>0</v>
      </c>
      <c r="N678" s="10">
        <f t="shared" si="10"/>
        <v>1145447051.4799993</v>
      </c>
    </row>
    <row r="679" spans="6:14" ht="15">
      <c r="F679" s="37"/>
      <c r="G679" s="37"/>
      <c r="H679" s="37"/>
      <c r="I679" s="37"/>
      <c r="J679" s="37"/>
      <c r="K679" s="37"/>
      <c r="N679" s="10">
        <f t="shared" si="10"/>
        <v>1145447051.4799993</v>
      </c>
    </row>
    <row r="680" spans="2:14" ht="15">
      <c r="B680" s="45" t="s">
        <v>55</v>
      </c>
      <c r="C680" s="45"/>
      <c r="D680" s="2"/>
      <c r="E680" s="8" t="s">
        <v>591</v>
      </c>
      <c r="F680" s="37" t="s">
        <v>592</v>
      </c>
      <c r="G680" s="37"/>
      <c r="H680" s="37"/>
      <c r="I680" s="37"/>
      <c r="J680" s="37"/>
      <c r="K680" s="37"/>
      <c r="L680" s="9">
        <v>6000</v>
      </c>
      <c r="M680" s="9">
        <v>0</v>
      </c>
      <c r="N680" s="10">
        <f t="shared" si="10"/>
        <v>1145453051.4799993</v>
      </c>
    </row>
    <row r="681" spans="6:14" ht="15">
      <c r="F681" s="37"/>
      <c r="G681" s="37"/>
      <c r="H681" s="37"/>
      <c r="I681" s="37"/>
      <c r="J681" s="37"/>
      <c r="K681" s="37"/>
      <c r="N681" s="10">
        <f t="shared" si="10"/>
        <v>1145453051.4799993</v>
      </c>
    </row>
    <row r="682" spans="2:14" ht="15">
      <c r="B682" s="45" t="s">
        <v>55</v>
      </c>
      <c r="C682" s="45"/>
      <c r="D682" s="2"/>
      <c r="E682" s="8" t="s">
        <v>593</v>
      </c>
      <c r="F682" s="37" t="s">
        <v>594</v>
      </c>
      <c r="G682" s="37"/>
      <c r="H682" s="37"/>
      <c r="I682" s="37"/>
      <c r="J682" s="37"/>
      <c r="K682" s="37"/>
      <c r="L682" s="9">
        <v>0</v>
      </c>
      <c r="M682" s="9">
        <v>2000</v>
      </c>
      <c r="N682" s="10">
        <f t="shared" si="10"/>
        <v>1145451051.4799993</v>
      </c>
    </row>
    <row r="683" spans="6:14" ht="15">
      <c r="F683" s="37"/>
      <c r="G683" s="37"/>
      <c r="H683" s="37"/>
      <c r="I683" s="37"/>
      <c r="J683" s="37"/>
      <c r="K683" s="37"/>
      <c r="N683" s="10">
        <f t="shared" si="10"/>
        <v>1145451051.4799993</v>
      </c>
    </row>
    <row r="684" spans="2:14" ht="15">
      <c r="B684" s="45" t="s">
        <v>58</v>
      </c>
      <c r="C684" s="45"/>
      <c r="D684" s="2"/>
      <c r="E684" s="8" t="s">
        <v>595</v>
      </c>
      <c r="F684" s="37" t="s">
        <v>596</v>
      </c>
      <c r="G684" s="37"/>
      <c r="H684" s="37"/>
      <c r="I684" s="37"/>
      <c r="J684" s="37"/>
      <c r="K684" s="37"/>
      <c r="L684" s="9">
        <v>0</v>
      </c>
      <c r="M684" s="9">
        <v>57100</v>
      </c>
      <c r="N684" s="10">
        <f t="shared" si="10"/>
        <v>1145393951.4799993</v>
      </c>
    </row>
    <row r="685" spans="6:14" ht="15">
      <c r="F685" s="37"/>
      <c r="G685" s="37"/>
      <c r="H685" s="37"/>
      <c r="I685" s="37"/>
      <c r="J685" s="37"/>
      <c r="K685" s="37"/>
      <c r="N685" s="10">
        <f t="shared" si="10"/>
        <v>1145393951.4799993</v>
      </c>
    </row>
    <row r="686" spans="2:14" ht="15">
      <c r="B686" s="45" t="s">
        <v>58</v>
      </c>
      <c r="C686" s="45"/>
      <c r="D686" s="2"/>
      <c r="E686" s="8" t="s">
        <v>597</v>
      </c>
      <c r="F686" s="37" t="s">
        <v>598</v>
      </c>
      <c r="G686" s="37"/>
      <c r="H686" s="37"/>
      <c r="I686" s="37"/>
      <c r="J686" s="37"/>
      <c r="K686" s="37"/>
      <c r="L686" s="9">
        <v>6000</v>
      </c>
      <c r="M686" s="9">
        <v>0</v>
      </c>
      <c r="N686" s="10">
        <f t="shared" si="10"/>
        <v>1145399951.4799993</v>
      </c>
    </row>
    <row r="687" spans="6:14" ht="15">
      <c r="F687" s="37"/>
      <c r="G687" s="37"/>
      <c r="H687" s="37"/>
      <c r="I687" s="37"/>
      <c r="J687" s="37"/>
      <c r="K687" s="37"/>
      <c r="N687" s="10">
        <f t="shared" si="10"/>
        <v>1145399951.4799993</v>
      </c>
    </row>
    <row r="688" spans="2:14" ht="15">
      <c r="B688" s="45" t="s">
        <v>58</v>
      </c>
      <c r="C688" s="45"/>
      <c r="D688" s="2"/>
      <c r="E688" s="8" t="s">
        <v>599</v>
      </c>
      <c r="F688" s="37" t="s">
        <v>600</v>
      </c>
      <c r="G688" s="37"/>
      <c r="H688" s="37"/>
      <c r="I688" s="37"/>
      <c r="J688" s="37"/>
      <c r="K688" s="37"/>
      <c r="L688" s="9">
        <v>3000</v>
      </c>
      <c r="M688" s="9">
        <v>0</v>
      </c>
      <c r="N688" s="10">
        <f t="shared" si="10"/>
        <v>1145402951.4799993</v>
      </c>
    </row>
    <row r="689" spans="6:14" ht="15">
      <c r="F689" s="37"/>
      <c r="G689" s="37"/>
      <c r="H689" s="37"/>
      <c r="I689" s="37"/>
      <c r="J689" s="37"/>
      <c r="K689" s="37"/>
      <c r="N689" s="10">
        <f t="shared" si="10"/>
        <v>1145402951.4799993</v>
      </c>
    </row>
    <row r="690" spans="2:14" ht="15">
      <c r="B690" s="45" t="s">
        <v>58</v>
      </c>
      <c r="C690" s="45"/>
      <c r="D690" s="2"/>
      <c r="E690" s="8" t="s">
        <v>601</v>
      </c>
      <c r="F690" s="37" t="s">
        <v>602</v>
      </c>
      <c r="G690" s="37"/>
      <c r="H690" s="37"/>
      <c r="I690" s="37"/>
      <c r="J690" s="37"/>
      <c r="K690" s="37"/>
      <c r="L690" s="9">
        <v>6000</v>
      </c>
      <c r="M690" s="9">
        <v>0</v>
      </c>
      <c r="N690" s="10">
        <f t="shared" si="10"/>
        <v>1145408951.4799993</v>
      </c>
    </row>
    <row r="691" spans="6:14" ht="15">
      <c r="F691" s="37"/>
      <c r="G691" s="37"/>
      <c r="H691" s="37"/>
      <c r="I691" s="37"/>
      <c r="J691" s="37"/>
      <c r="K691" s="37"/>
      <c r="N691" s="10">
        <f t="shared" si="10"/>
        <v>1145408951.4799993</v>
      </c>
    </row>
    <row r="692" spans="2:14" ht="15">
      <c r="B692" s="45" t="s">
        <v>58</v>
      </c>
      <c r="C692" s="45"/>
      <c r="D692" s="2"/>
      <c r="E692" s="8" t="s">
        <v>603</v>
      </c>
      <c r="F692" s="37" t="s">
        <v>604</v>
      </c>
      <c r="G692" s="37"/>
      <c r="H692" s="37"/>
      <c r="I692" s="37"/>
      <c r="J692" s="37"/>
      <c r="K692" s="37"/>
      <c r="L692" s="9">
        <v>7500</v>
      </c>
      <c r="M692" s="9">
        <v>0</v>
      </c>
      <c r="N692" s="10">
        <f t="shared" si="10"/>
        <v>1145416451.4799993</v>
      </c>
    </row>
    <row r="693" spans="6:14" ht="15">
      <c r="F693" s="37"/>
      <c r="G693" s="37"/>
      <c r="H693" s="37"/>
      <c r="I693" s="37"/>
      <c r="J693" s="37"/>
      <c r="K693" s="37"/>
      <c r="N693" s="10">
        <f t="shared" si="10"/>
        <v>1145416451.4799993</v>
      </c>
    </row>
    <row r="694" spans="2:14" ht="15">
      <c r="B694" s="45" t="s">
        <v>58</v>
      </c>
      <c r="C694" s="45"/>
      <c r="D694" s="2"/>
      <c r="E694" s="8" t="s">
        <v>605</v>
      </c>
      <c r="F694" s="37" t="s">
        <v>606</v>
      </c>
      <c r="G694" s="37"/>
      <c r="H694" s="37"/>
      <c r="I694" s="37"/>
      <c r="J694" s="37"/>
      <c r="K694" s="37"/>
      <c r="L694" s="9">
        <v>6000</v>
      </c>
      <c r="M694" s="9">
        <v>0</v>
      </c>
      <c r="N694" s="10">
        <f t="shared" si="10"/>
        <v>1145422451.4799993</v>
      </c>
    </row>
    <row r="695" spans="6:14" ht="15">
      <c r="F695" s="37"/>
      <c r="G695" s="37"/>
      <c r="H695" s="37"/>
      <c r="I695" s="37"/>
      <c r="J695" s="37"/>
      <c r="K695" s="37"/>
      <c r="N695" s="10">
        <f t="shared" si="10"/>
        <v>1145422451.4799993</v>
      </c>
    </row>
    <row r="696" spans="2:14" ht="15">
      <c r="B696" s="45" t="s">
        <v>58</v>
      </c>
      <c r="C696" s="45"/>
      <c r="D696" s="2"/>
      <c r="E696" s="8" t="s">
        <v>607</v>
      </c>
      <c r="F696" s="37" t="s">
        <v>608</v>
      </c>
      <c r="G696" s="37"/>
      <c r="H696" s="37"/>
      <c r="I696" s="37"/>
      <c r="J696" s="37"/>
      <c r="K696" s="37"/>
      <c r="L696" s="9">
        <v>6000</v>
      </c>
      <c r="M696" s="9">
        <v>0</v>
      </c>
      <c r="N696" s="10">
        <f t="shared" si="10"/>
        <v>1145428451.4799993</v>
      </c>
    </row>
    <row r="697" spans="6:14" ht="15">
      <c r="F697" s="37"/>
      <c r="G697" s="37"/>
      <c r="H697" s="37"/>
      <c r="I697" s="37"/>
      <c r="J697" s="37"/>
      <c r="K697" s="37"/>
      <c r="N697" s="10">
        <f t="shared" si="10"/>
        <v>1145428451.4799993</v>
      </c>
    </row>
    <row r="698" spans="2:14" ht="15">
      <c r="B698" s="45" t="s">
        <v>58</v>
      </c>
      <c r="C698" s="45"/>
      <c r="D698" s="2"/>
      <c r="E698" s="8" t="s">
        <v>609</v>
      </c>
      <c r="F698" s="37" t="s">
        <v>610</v>
      </c>
      <c r="G698" s="37"/>
      <c r="H698" s="37"/>
      <c r="I698" s="37"/>
      <c r="J698" s="37"/>
      <c r="K698" s="37"/>
      <c r="L698" s="9">
        <v>1000</v>
      </c>
      <c r="M698" s="9">
        <v>0</v>
      </c>
      <c r="N698" s="10">
        <f t="shared" si="10"/>
        <v>1145429451.4799993</v>
      </c>
    </row>
    <row r="699" spans="6:14" ht="15">
      <c r="F699" s="37"/>
      <c r="G699" s="37"/>
      <c r="H699" s="37"/>
      <c r="I699" s="37"/>
      <c r="J699" s="37"/>
      <c r="K699" s="37"/>
      <c r="N699" s="10">
        <f t="shared" si="10"/>
        <v>1145429451.4799993</v>
      </c>
    </row>
    <row r="700" spans="2:14" ht="15">
      <c r="B700" s="45" t="s">
        <v>58</v>
      </c>
      <c r="C700" s="45"/>
      <c r="D700" s="2"/>
      <c r="E700" s="8" t="s">
        <v>611</v>
      </c>
      <c r="F700" s="37" t="s">
        <v>612</v>
      </c>
      <c r="G700" s="37"/>
      <c r="H700" s="37"/>
      <c r="I700" s="37"/>
      <c r="J700" s="37"/>
      <c r="K700" s="37"/>
      <c r="L700" s="9">
        <v>6000</v>
      </c>
      <c r="M700" s="9">
        <v>0</v>
      </c>
      <c r="N700" s="10">
        <f t="shared" si="10"/>
        <v>1145435451.4799993</v>
      </c>
    </row>
    <row r="701" spans="6:14" ht="15">
      <c r="F701" s="37"/>
      <c r="G701" s="37"/>
      <c r="H701" s="37"/>
      <c r="I701" s="37"/>
      <c r="J701" s="37"/>
      <c r="K701" s="37"/>
      <c r="N701" s="10">
        <f t="shared" si="10"/>
        <v>1145435451.4799993</v>
      </c>
    </row>
    <row r="702" spans="2:14" ht="15">
      <c r="B702" s="45" t="s">
        <v>58</v>
      </c>
      <c r="C702" s="45"/>
      <c r="D702" s="2"/>
      <c r="E702" s="8" t="s">
        <v>613</v>
      </c>
      <c r="F702" s="37" t="s">
        <v>614</v>
      </c>
      <c r="G702" s="37"/>
      <c r="H702" s="37"/>
      <c r="I702" s="37"/>
      <c r="J702" s="37"/>
      <c r="K702" s="37"/>
      <c r="L702" s="9">
        <v>6000</v>
      </c>
      <c r="M702" s="9">
        <v>0</v>
      </c>
      <c r="N702" s="10">
        <f t="shared" si="10"/>
        <v>1145441451.4799993</v>
      </c>
    </row>
    <row r="703" spans="6:14" ht="15">
      <c r="F703" s="37"/>
      <c r="G703" s="37"/>
      <c r="H703" s="37"/>
      <c r="I703" s="37"/>
      <c r="J703" s="37"/>
      <c r="K703" s="37"/>
      <c r="N703" s="10">
        <f t="shared" si="10"/>
        <v>1145441451.4799993</v>
      </c>
    </row>
    <row r="704" spans="2:14" ht="15">
      <c r="B704" s="45" t="s">
        <v>58</v>
      </c>
      <c r="C704" s="45"/>
      <c r="D704" s="2"/>
      <c r="E704" s="8" t="s">
        <v>615</v>
      </c>
      <c r="F704" s="37" t="s">
        <v>616</v>
      </c>
      <c r="G704" s="37"/>
      <c r="H704" s="37"/>
      <c r="I704" s="37"/>
      <c r="J704" s="37"/>
      <c r="K704" s="37"/>
      <c r="L704" s="9">
        <v>5600</v>
      </c>
      <c r="M704" s="9">
        <v>0</v>
      </c>
      <c r="N704" s="10">
        <f t="shared" si="10"/>
        <v>1145447051.4799993</v>
      </c>
    </row>
    <row r="705" spans="6:14" ht="15">
      <c r="F705" s="37"/>
      <c r="G705" s="37"/>
      <c r="H705" s="37"/>
      <c r="I705" s="37"/>
      <c r="J705" s="37"/>
      <c r="K705" s="37"/>
      <c r="N705" s="10">
        <f t="shared" si="10"/>
        <v>1145447051.4799993</v>
      </c>
    </row>
    <row r="706" spans="2:14" ht="15">
      <c r="B706" s="45" t="s">
        <v>58</v>
      </c>
      <c r="C706" s="45"/>
      <c r="D706" s="2"/>
      <c r="E706" s="8" t="s">
        <v>617</v>
      </c>
      <c r="F706" s="37" t="s">
        <v>618</v>
      </c>
      <c r="G706" s="37"/>
      <c r="H706" s="37"/>
      <c r="I706" s="37"/>
      <c r="J706" s="37"/>
      <c r="K706" s="37"/>
      <c r="L706" s="9">
        <v>4000</v>
      </c>
      <c r="M706" s="9">
        <v>0</v>
      </c>
      <c r="N706" s="10">
        <f t="shared" si="10"/>
        <v>1145451051.4799993</v>
      </c>
    </row>
    <row r="707" spans="6:14" ht="15">
      <c r="F707" s="37"/>
      <c r="G707" s="37"/>
      <c r="H707" s="37"/>
      <c r="I707" s="37"/>
      <c r="J707" s="37"/>
      <c r="K707" s="37"/>
      <c r="N707" s="10">
        <f t="shared" si="10"/>
        <v>1145451051.4799993</v>
      </c>
    </row>
    <row r="708" spans="2:14" ht="15">
      <c r="B708" s="45" t="s">
        <v>61</v>
      </c>
      <c r="C708" s="45"/>
      <c r="D708" s="2"/>
      <c r="E708" s="8" t="s">
        <v>619</v>
      </c>
      <c r="F708" s="37" t="s">
        <v>620</v>
      </c>
      <c r="G708" s="37"/>
      <c r="H708" s="37"/>
      <c r="I708" s="37"/>
      <c r="J708" s="37"/>
      <c r="K708" s="37"/>
      <c r="L708" s="9">
        <v>0</v>
      </c>
      <c r="M708" s="9">
        <v>53108</v>
      </c>
      <c r="N708" s="10">
        <f t="shared" si="10"/>
        <v>1145397943.4799993</v>
      </c>
    </row>
    <row r="709" spans="6:14" ht="15">
      <c r="F709" s="37"/>
      <c r="G709" s="37"/>
      <c r="H709" s="37"/>
      <c r="I709" s="37"/>
      <c r="J709" s="37"/>
      <c r="K709" s="37"/>
      <c r="N709" s="10">
        <f t="shared" si="10"/>
        <v>1145397943.4799993</v>
      </c>
    </row>
    <row r="710" spans="2:14" ht="15">
      <c r="B710" s="45" t="s">
        <v>61</v>
      </c>
      <c r="C710" s="45"/>
      <c r="D710" s="2"/>
      <c r="E710" s="8" t="s">
        <v>621</v>
      </c>
      <c r="F710" s="37" t="s">
        <v>622</v>
      </c>
      <c r="G710" s="37"/>
      <c r="H710" s="37"/>
      <c r="I710" s="37"/>
      <c r="J710" s="37"/>
      <c r="K710" s="37"/>
      <c r="L710" s="9">
        <v>10000</v>
      </c>
      <c r="M710" s="9">
        <v>0</v>
      </c>
      <c r="N710" s="10">
        <f t="shared" si="10"/>
        <v>1145407943.4799993</v>
      </c>
    </row>
    <row r="711" spans="6:14" ht="15">
      <c r="F711" s="37"/>
      <c r="G711" s="37"/>
      <c r="H711" s="37"/>
      <c r="I711" s="37"/>
      <c r="J711" s="37"/>
      <c r="K711" s="37"/>
      <c r="N711" s="10">
        <f t="shared" si="10"/>
        <v>1145407943.4799993</v>
      </c>
    </row>
    <row r="712" spans="2:14" ht="15">
      <c r="B712" s="45" t="s">
        <v>61</v>
      </c>
      <c r="C712" s="45"/>
      <c r="D712" s="2"/>
      <c r="E712" s="8" t="s">
        <v>623</v>
      </c>
      <c r="F712" s="37" t="s">
        <v>624</v>
      </c>
      <c r="G712" s="37"/>
      <c r="H712" s="37"/>
      <c r="I712" s="37"/>
      <c r="J712" s="37"/>
      <c r="K712" s="37"/>
      <c r="L712" s="9">
        <v>1708</v>
      </c>
      <c r="M712" s="9">
        <v>0</v>
      </c>
      <c r="N712" s="10">
        <f t="shared" si="10"/>
        <v>1145409651.4799993</v>
      </c>
    </row>
    <row r="713" spans="6:14" ht="15">
      <c r="F713" s="37"/>
      <c r="G713" s="37"/>
      <c r="H713" s="37"/>
      <c r="I713" s="37"/>
      <c r="J713" s="37"/>
      <c r="K713" s="37"/>
      <c r="N713" s="10">
        <f t="shared" si="10"/>
        <v>1145409651.4799993</v>
      </c>
    </row>
    <row r="714" spans="2:14" ht="15">
      <c r="B714" s="45" t="s">
        <v>61</v>
      </c>
      <c r="C714" s="45"/>
      <c r="D714" s="2"/>
      <c r="E714" s="8" t="s">
        <v>625</v>
      </c>
      <c r="F714" s="37" t="s">
        <v>626</v>
      </c>
      <c r="G714" s="37"/>
      <c r="H714" s="37"/>
      <c r="I714" s="37"/>
      <c r="J714" s="37"/>
      <c r="K714" s="37"/>
      <c r="L714" s="9">
        <v>3000</v>
      </c>
      <c r="M714" s="9">
        <v>0</v>
      </c>
      <c r="N714" s="10">
        <f aca="true" t="shared" si="11" ref="N714:N777">N713+L714-M714</f>
        <v>1145412651.4799993</v>
      </c>
    </row>
    <row r="715" spans="6:14" ht="15">
      <c r="F715" s="37"/>
      <c r="G715" s="37"/>
      <c r="H715" s="37"/>
      <c r="I715" s="37"/>
      <c r="J715" s="37"/>
      <c r="K715" s="37"/>
      <c r="N715" s="10">
        <f t="shared" si="11"/>
        <v>1145412651.4799993</v>
      </c>
    </row>
    <row r="716" spans="2:14" ht="15">
      <c r="B716" s="45" t="s">
        <v>61</v>
      </c>
      <c r="C716" s="45"/>
      <c r="D716" s="2"/>
      <c r="E716" s="8" t="s">
        <v>627</v>
      </c>
      <c r="F716" s="37" t="s">
        <v>628</v>
      </c>
      <c r="G716" s="37"/>
      <c r="H716" s="37"/>
      <c r="I716" s="37"/>
      <c r="J716" s="37"/>
      <c r="K716" s="37"/>
      <c r="L716" s="9">
        <v>6000</v>
      </c>
      <c r="M716" s="9">
        <v>0</v>
      </c>
      <c r="N716" s="10">
        <f t="shared" si="11"/>
        <v>1145418651.4799993</v>
      </c>
    </row>
    <row r="717" spans="6:14" ht="15">
      <c r="F717" s="37"/>
      <c r="G717" s="37"/>
      <c r="H717" s="37"/>
      <c r="I717" s="37"/>
      <c r="J717" s="37"/>
      <c r="K717" s="37"/>
      <c r="N717" s="10">
        <f t="shared" si="11"/>
        <v>1145418651.4799993</v>
      </c>
    </row>
    <row r="718" spans="2:14" ht="15">
      <c r="B718" s="45" t="s">
        <v>61</v>
      </c>
      <c r="C718" s="45"/>
      <c r="D718" s="2"/>
      <c r="E718" s="8" t="s">
        <v>629</v>
      </c>
      <c r="F718" s="37" t="s">
        <v>630</v>
      </c>
      <c r="G718" s="37"/>
      <c r="H718" s="37"/>
      <c r="I718" s="37"/>
      <c r="J718" s="37"/>
      <c r="K718" s="37"/>
      <c r="L718" s="9">
        <v>6000</v>
      </c>
      <c r="M718" s="9">
        <v>0</v>
      </c>
      <c r="N718" s="10">
        <f t="shared" si="11"/>
        <v>1145424651.4799993</v>
      </c>
    </row>
    <row r="719" spans="6:14" ht="15">
      <c r="F719" s="37"/>
      <c r="G719" s="37"/>
      <c r="H719" s="37"/>
      <c r="I719" s="37"/>
      <c r="J719" s="37"/>
      <c r="K719" s="37"/>
      <c r="N719" s="10">
        <f t="shared" si="11"/>
        <v>1145424651.4799993</v>
      </c>
    </row>
    <row r="720" spans="2:14" ht="15">
      <c r="B720" s="45" t="s">
        <v>61</v>
      </c>
      <c r="C720" s="45"/>
      <c r="D720" s="2"/>
      <c r="E720" s="8" t="s">
        <v>631</v>
      </c>
      <c r="F720" s="37" t="s">
        <v>632</v>
      </c>
      <c r="G720" s="37"/>
      <c r="H720" s="37"/>
      <c r="I720" s="37"/>
      <c r="J720" s="37"/>
      <c r="K720" s="37"/>
      <c r="L720" s="9">
        <v>4900</v>
      </c>
      <c r="M720" s="9">
        <v>0</v>
      </c>
      <c r="N720" s="10">
        <f t="shared" si="11"/>
        <v>1145429551.4799993</v>
      </c>
    </row>
    <row r="721" spans="6:14" ht="15">
      <c r="F721" s="37"/>
      <c r="G721" s="37"/>
      <c r="H721" s="37"/>
      <c r="I721" s="37"/>
      <c r="J721" s="37"/>
      <c r="K721" s="37"/>
      <c r="N721" s="10">
        <f t="shared" si="11"/>
        <v>1145429551.4799993</v>
      </c>
    </row>
    <row r="722" spans="2:14" ht="15">
      <c r="B722" s="45" t="s">
        <v>61</v>
      </c>
      <c r="C722" s="45"/>
      <c r="D722" s="2"/>
      <c r="E722" s="8" t="s">
        <v>633</v>
      </c>
      <c r="F722" s="37" t="s">
        <v>634</v>
      </c>
      <c r="G722" s="37"/>
      <c r="H722" s="37"/>
      <c r="I722" s="37"/>
      <c r="J722" s="37"/>
      <c r="K722" s="37"/>
      <c r="L722" s="9">
        <v>6000</v>
      </c>
      <c r="M722" s="9">
        <v>0</v>
      </c>
      <c r="N722" s="10">
        <f t="shared" si="11"/>
        <v>1145435551.4799993</v>
      </c>
    </row>
    <row r="723" spans="6:14" ht="15">
      <c r="F723" s="37"/>
      <c r="G723" s="37"/>
      <c r="H723" s="37"/>
      <c r="I723" s="37"/>
      <c r="J723" s="37"/>
      <c r="K723" s="37"/>
      <c r="N723" s="10">
        <f t="shared" si="11"/>
        <v>1145435551.4799993</v>
      </c>
    </row>
    <row r="724" spans="2:14" ht="15">
      <c r="B724" s="45" t="s">
        <v>61</v>
      </c>
      <c r="C724" s="45"/>
      <c r="D724" s="2"/>
      <c r="E724" s="8" t="s">
        <v>635</v>
      </c>
      <c r="F724" s="37" t="s">
        <v>636</v>
      </c>
      <c r="G724" s="37"/>
      <c r="H724" s="37"/>
      <c r="I724" s="37"/>
      <c r="J724" s="37"/>
      <c r="K724" s="37"/>
      <c r="L724" s="9">
        <v>6000</v>
      </c>
      <c r="M724" s="9">
        <v>0</v>
      </c>
      <c r="N724" s="10">
        <f t="shared" si="11"/>
        <v>1145441551.4799993</v>
      </c>
    </row>
    <row r="725" spans="6:14" ht="15">
      <c r="F725" s="37"/>
      <c r="G725" s="37"/>
      <c r="H725" s="37"/>
      <c r="I725" s="37"/>
      <c r="J725" s="37"/>
      <c r="K725" s="37"/>
      <c r="N725" s="10">
        <f t="shared" si="11"/>
        <v>1145441551.4799993</v>
      </c>
    </row>
    <row r="726" spans="2:14" ht="15">
      <c r="B726" s="45" t="s">
        <v>61</v>
      </c>
      <c r="C726" s="45"/>
      <c r="D726" s="2"/>
      <c r="E726" s="8" t="s">
        <v>637</v>
      </c>
      <c r="F726" s="37" t="s">
        <v>638</v>
      </c>
      <c r="G726" s="37"/>
      <c r="H726" s="37"/>
      <c r="I726" s="37"/>
      <c r="J726" s="37"/>
      <c r="K726" s="37"/>
      <c r="L726" s="9">
        <v>6000</v>
      </c>
      <c r="M726" s="9">
        <v>0</v>
      </c>
      <c r="N726" s="10">
        <f t="shared" si="11"/>
        <v>1145447551.4799993</v>
      </c>
    </row>
    <row r="727" spans="6:14" ht="15">
      <c r="F727" s="37"/>
      <c r="G727" s="37"/>
      <c r="H727" s="37"/>
      <c r="I727" s="37"/>
      <c r="J727" s="37"/>
      <c r="K727" s="37"/>
      <c r="N727" s="10">
        <f t="shared" si="11"/>
        <v>1145447551.4799993</v>
      </c>
    </row>
    <row r="728" spans="2:14" ht="15">
      <c r="B728" s="45" t="s">
        <v>61</v>
      </c>
      <c r="C728" s="45"/>
      <c r="D728" s="2"/>
      <c r="E728" s="8" t="s">
        <v>639</v>
      </c>
      <c r="F728" s="37" t="s">
        <v>640</v>
      </c>
      <c r="G728" s="37"/>
      <c r="H728" s="37"/>
      <c r="I728" s="37"/>
      <c r="J728" s="37"/>
      <c r="K728" s="37"/>
      <c r="L728" s="9">
        <v>3500</v>
      </c>
      <c r="M728" s="9">
        <v>0</v>
      </c>
      <c r="N728" s="10">
        <f t="shared" si="11"/>
        <v>1145451051.4799993</v>
      </c>
    </row>
    <row r="729" spans="6:14" ht="15">
      <c r="F729" s="37"/>
      <c r="G729" s="37"/>
      <c r="H729" s="37"/>
      <c r="I729" s="37"/>
      <c r="J729" s="37"/>
      <c r="K729" s="37"/>
      <c r="N729" s="10">
        <f t="shared" si="11"/>
        <v>1145451051.4799993</v>
      </c>
    </row>
    <row r="730" spans="2:14" ht="15">
      <c r="B730" s="45" t="s">
        <v>61</v>
      </c>
      <c r="C730" s="45"/>
      <c r="D730" s="2"/>
      <c r="E730" s="8" t="s">
        <v>641</v>
      </c>
      <c r="F730" s="37" t="s">
        <v>642</v>
      </c>
      <c r="G730" s="37"/>
      <c r="H730" s="37"/>
      <c r="I730" s="37"/>
      <c r="J730" s="37"/>
      <c r="K730" s="37"/>
      <c r="L730" s="9">
        <v>3500</v>
      </c>
      <c r="M730" s="9">
        <v>0</v>
      </c>
      <c r="N730" s="10">
        <f t="shared" si="11"/>
        <v>1145454551.4799993</v>
      </c>
    </row>
    <row r="731" spans="6:14" ht="15">
      <c r="F731" s="37"/>
      <c r="G731" s="37"/>
      <c r="H731" s="37"/>
      <c r="I731" s="37"/>
      <c r="J731" s="37"/>
      <c r="K731" s="37"/>
      <c r="N731" s="10">
        <f t="shared" si="11"/>
        <v>1145454551.4799993</v>
      </c>
    </row>
    <row r="732" spans="2:14" ht="15">
      <c r="B732" s="45" t="s">
        <v>61</v>
      </c>
      <c r="C732" s="45"/>
      <c r="D732" s="2"/>
      <c r="E732" s="8" t="s">
        <v>643</v>
      </c>
      <c r="F732" s="37" t="s">
        <v>644</v>
      </c>
      <c r="G732" s="37"/>
      <c r="H732" s="37"/>
      <c r="I732" s="37"/>
      <c r="J732" s="37"/>
      <c r="K732" s="37"/>
      <c r="L732" s="9">
        <v>3000</v>
      </c>
      <c r="M732" s="9">
        <v>0</v>
      </c>
      <c r="N732" s="10">
        <f t="shared" si="11"/>
        <v>1145457551.4799993</v>
      </c>
    </row>
    <row r="733" spans="6:14" ht="15">
      <c r="F733" s="37"/>
      <c r="G733" s="37"/>
      <c r="H733" s="37"/>
      <c r="I733" s="37"/>
      <c r="J733" s="37"/>
      <c r="K733" s="37"/>
      <c r="N733" s="10">
        <f t="shared" si="11"/>
        <v>1145457551.4799993</v>
      </c>
    </row>
    <row r="734" spans="2:14" ht="15">
      <c r="B734" s="45" t="s">
        <v>61</v>
      </c>
      <c r="C734" s="45"/>
      <c r="D734" s="2"/>
      <c r="E734" s="8" t="s">
        <v>645</v>
      </c>
      <c r="F734" s="37" t="s">
        <v>646</v>
      </c>
      <c r="G734" s="37"/>
      <c r="H734" s="37"/>
      <c r="I734" s="37"/>
      <c r="J734" s="37"/>
      <c r="K734" s="37"/>
      <c r="L734" s="9">
        <v>0</v>
      </c>
      <c r="M734" s="9">
        <v>3500</v>
      </c>
      <c r="N734" s="10">
        <f t="shared" si="11"/>
        <v>1145454051.4799993</v>
      </c>
    </row>
    <row r="735" spans="6:14" ht="15">
      <c r="F735" s="37"/>
      <c r="G735" s="37"/>
      <c r="H735" s="37"/>
      <c r="I735" s="37"/>
      <c r="J735" s="37"/>
      <c r="K735" s="37"/>
      <c r="N735" s="10">
        <f t="shared" si="11"/>
        <v>1145454051.4799993</v>
      </c>
    </row>
    <row r="736" spans="2:14" ht="15">
      <c r="B736" s="45" t="s">
        <v>64</v>
      </c>
      <c r="C736" s="45"/>
      <c r="D736" s="2"/>
      <c r="E736" s="8" t="s">
        <v>647</v>
      </c>
      <c r="F736" s="37" t="s">
        <v>648</v>
      </c>
      <c r="G736" s="37"/>
      <c r="H736" s="37"/>
      <c r="I736" s="37"/>
      <c r="J736" s="37"/>
      <c r="K736" s="37"/>
      <c r="L736" s="9">
        <v>0</v>
      </c>
      <c r="M736" s="9">
        <v>97217.5</v>
      </c>
      <c r="N736" s="10">
        <f t="shared" si="11"/>
        <v>1145356833.9799993</v>
      </c>
    </row>
    <row r="737" spans="6:14" ht="15">
      <c r="F737" s="37"/>
      <c r="G737" s="37"/>
      <c r="H737" s="37"/>
      <c r="I737" s="37"/>
      <c r="J737" s="37"/>
      <c r="K737" s="37"/>
      <c r="N737" s="10">
        <f t="shared" si="11"/>
        <v>1145356833.9799993</v>
      </c>
    </row>
    <row r="738" spans="2:14" ht="15">
      <c r="B738" s="45" t="s">
        <v>64</v>
      </c>
      <c r="C738" s="45"/>
      <c r="D738" s="2"/>
      <c r="E738" s="8" t="s">
        <v>649</v>
      </c>
      <c r="F738" s="37" t="s">
        <v>650</v>
      </c>
      <c r="G738" s="37"/>
      <c r="H738" s="37"/>
      <c r="I738" s="37"/>
      <c r="J738" s="37"/>
      <c r="K738" s="37"/>
      <c r="L738" s="9">
        <v>10000</v>
      </c>
      <c r="M738" s="9">
        <v>0</v>
      </c>
      <c r="N738" s="10">
        <f t="shared" si="11"/>
        <v>1145366833.9799993</v>
      </c>
    </row>
    <row r="739" spans="6:14" ht="15">
      <c r="F739" s="37"/>
      <c r="G739" s="37"/>
      <c r="H739" s="37"/>
      <c r="I739" s="37"/>
      <c r="J739" s="37"/>
      <c r="K739" s="37"/>
      <c r="N739" s="10">
        <f t="shared" si="11"/>
        <v>1145366833.9799993</v>
      </c>
    </row>
    <row r="740" spans="2:14" ht="15">
      <c r="B740" s="45" t="s">
        <v>64</v>
      </c>
      <c r="C740" s="45"/>
      <c r="D740" s="2"/>
      <c r="E740" s="8" t="s">
        <v>651</v>
      </c>
      <c r="F740" s="37" t="s">
        <v>652</v>
      </c>
      <c r="G740" s="37"/>
      <c r="H740" s="37"/>
      <c r="I740" s="37"/>
      <c r="J740" s="37"/>
      <c r="K740" s="37"/>
      <c r="L740" s="9">
        <v>6000</v>
      </c>
      <c r="M740" s="9">
        <v>0</v>
      </c>
      <c r="N740" s="10">
        <f t="shared" si="11"/>
        <v>1145372833.9799993</v>
      </c>
    </row>
    <row r="741" spans="6:14" ht="15">
      <c r="F741" s="37"/>
      <c r="G741" s="37"/>
      <c r="H741" s="37"/>
      <c r="I741" s="37"/>
      <c r="J741" s="37"/>
      <c r="K741" s="37"/>
      <c r="N741" s="10">
        <f t="shared" si="11"/>
        <v>1145372833.9799993</v>
      </c>
    </row>
    <row r="742" spans="2:14" ht="15">
      <c r="B742" s="45" t="s">
        <v>64</v>
      </c>
      <c r="C742" s="45"/>
      <c r="D742" s="2"/>
      <c r="E742" s="8" t="s">
        <v>653</v>
      </c>
      <c r="F742" s="37" t="s">
        <v>654</v>
      </c>
      <c r="G742" s="37"/>
      <c r="H742" s="37"/>
      <c r="I742" s="37"/>
      <c r="J742" s="37"/>
      <c r="K742" s="37"/>
      <c r="L742" s="9">
        <v>6000</v>
      </c>
      <c r="M742" s="9">
        <v>0</v>
      </c>
      <c r="N742" s="10">
        <f t="shared" si="11"/>
        <v>1145378833.9799993</v>
      </c>
    </row>
    <row r="743" spans="6:14" ht="15">
      <c r="F743" s="37"/>
      <c r="G743" s="37"/>
      <c r="H743" s="37"/>
      <c r="I743" s="37"/>
      <c r="J743" s="37"/>
      <c r="K743" s="37"/>
      <c r="N743" s="10">
        <f t="shared" si="11"/>
        <v>1145378833.9799993</v>
      </c>
    </row>
    <row r="744" spans="2:14" ht="15">
      <c r="B744" s="45" t="s">
        <v>64</v>
      </c>
      <c r="C744" s="45"/>
      <c r="D744" s="2"/>
      <c r="E744" s="8" t="s">
        <v>655</v>
      </c>
      <c r="F744" s="37" t="s">
        <v>656</v>
      </c>
      <c r="G744" s="37"/>
      <c r="H744" s="37"/>
      <c r="I744" s="37"/>
      <c r="J744" s="37"/>
      <c r="K744" s="37"/>
      <c r="L744" s="9">
        <v>10000</v>
      </c>
      <c r="M744" s="9">
        <v>0</v>
      </c>
      <c r="N744" s="10">
        <f t="shared" si="11"/>
        <v>1145388833.9799993</v>
      </c>
    </row>
    <row r="745" spans="6:14" ht="15">
      <c r="F745" s="37"/>
      <c r="G745" s="37"/>
      <c r="H745" s="37"/>
      <c r="I745" s="37"/>
      <c r="J745" s="37"/>
      <c r="K745" s="37"/>
      <c r="N745" s="10">
        <f t="shared" si="11"/>
        <v>1145388833.9799993</v>
      </c>
    </row>
    <row r="746" spans="2:14" ht="15">
      <c r="B746" s="45" t="s">
        <v>64</v>
      </c>
      <c r="C746" s="45"/>
      <c r="D746" s="2"/>
      <c r="E746" s="8" t="s">
        <v>657</v>
      </c>
      <c r="F746" s="37" t="s">
        <v>658</v>
      </c>
      <c r="G746" s="37"/>
      <c r="H746" s="37"/>
      <c r="I746" s="37"/>
      <c r="J746" s="37"/>
      <c r="K746" s="37"/>
      <c r="L746" s="9">
        <v>3000</v>
      </c>
      <c r="M746" s="9">
        <v>0</v>
      </c>
      <c r="N746" s="10">
        <f t="shared" si="11"/>
        <v>1145391833.9799993</v>
      </c>
    </row>
    <row r="747" spans="6:14" ht="15">
      <c r="F747" s="37"/>
      <c r="G747" s="37"/>
      <c r="H747" s="37"/>
      <c r="I747" s="37"/>
      <c r="J747" s="37"/>
      <c r="K747" s="37"/>
      <c r="N747" s="10">
        <f t="shared" si="11"/>
        <v>1145391833.9799993</v>
      </c>
    </row>
    <row r="748" spans="2:14" ht="15">
      <c r="B748" s="45" t="s">
        <v>64</v>
      </c>
      <c r="C748" s="45"/>
      <c r="D748" s="2"/>
      <c r="E748" s="8" t="s">
        <v>659</v>
      </c>
      <c r="F748" s="37" t="s">
        <v>660</v>
      </c>
      <c r="G748" s="37"/>
      <c r="H748" s="37"/>
      <c r="I748" s="37"/>
      <c r="J748" s="37"/>
      <c r="K748" s="37"/>
      <c r="L748" s="9">
        <v>10000</v>
      </c>
      <c r="M748" s="9">
        <v>0</v>
      </c>
      <c r="N748" s="10">
        <f t="shared" si="11"/>
        <v>1145401833.9799993</v>
      </c>
    </row>
    <row r="749" spans="2:14" ht="15">
      <c r="B749" s="45" t="s">
        <v>64</v>
      </c>
      <c r="C749" s="45"/>
      <c r="D749" s="2"/>
      <c r="E749" s="8" t="s">
        <v>661</v>
      </c>
      <c r="F749" s="37" t="s">
        <v>662</v>
      </c>
      <c r="G749" s="37"/>
      <c r="H749" s="37"/>
      <c r="I749" s="37"/>
      <c r="J749" s="37"/>
      <c r="K749" s="37"/>
      <c r="L749" s="9">
        <v>1000</v>
      </c>
      <c r="M749" s="9">
        <v>0</v>
      </c>
      <c r="N749" s="10">
        <f t="shared" si="11"/>
        <v>1145402833.9799993</v>
      </c>
    </row>
    <row r="750" spans="6:14" ht="15">
      <c r="F750" s="37"/>
      <c r="G750" s="37"/>
      <c r="H750" s="37"/>
      <c r="I750" s="37"/>
      <c r="J750" s="37"/>
      <c r="K750" s="37"/>
      <c r="N750" s="10">
        <f t="shared" si="11"/>
        <v>1145402833.9799993</v>
      </c>
    </row>
    <row r="751" spans="2:14" ht="15">
      <c r="B751" s="45" t="s">
        <v>64</v>
      </c>
      <c r="C751" s="45"/>
      <c r="D751" s="2"/>
      <c r="E751" s="8" t="s">
        <v>663</v>
      </c>
      <c r="F751" s="37" t="s">
        <v>664</v>
      </c>
      <c r="G751" s="37"/>
      <c r="H751" s="37"/>
      <c r="I751" s="37"/>
      <c r="J751" s="37"/>
      <c r="K751" s="37"/>
      <c r="L751" s="9">
        <v>6000</v>
      </c>
      <c r="M751" s="9">
        <v>0</v>
      </c>
      <c r="N751" s="10">
        <f t="shared" si="11"/>
        <v>1145408833.9799993</v>
      </c>
    </row>
    <row r="752" spans="6:14" ht="15">
      <c r="F752" s="37"/>
      <c r="G752" s="37"/>
      <c r="H752" s="37"/>
      <c r="I752" s="37"/>
      <c r="J752" s="37"/>
      <c r="K752" s="37"/>
      <c r="N752" s="10">
        <f t="shared" si="11"/>
        <v>1145408833.9799993</v>
      </c>
    </row>
    <row r="753" spans="2:14" ht="15">
      <c r="B753" s="45" t="s">
        <v>64</v>
      </c>
      <c r="C753" s="45"/>
      <c r="D753" s="2"/>
      <c r="E753" s="8" t="s">
        <v>665</v>
      </c>
      <c r="F753" s="37" t="s">
        <v>666</v>
      </c>
      <c r="G753" s="37"/>
      <c r="H753" s="37"/>
      <c r="I753" s="37"/>
      <c r="J753" s="37"/>
      <c r="K753" s="37"/>
      <c r="L753" s="9">
        <v>3000</v>
      </c>
      <c r="M753" s="9">
        <v>0</v>
      </c>
      <c r="N753" s="10">
        <f t="shared" si="11"/>
        <v>1145411833.9799993</v>
      </c>
    </row>
    <row r="754" spans="6:14" ht="15">
      <c r="F754" s="37"/>
      <c r="G754" s="37"/>
      <c r="H754" s="37"/>
      <c r="I754" s="37"/>
      <c r="J754" s="37"/>
      <c r="K754" s="37"/>
      <c r="N754" s="10">
        <f t="shared" si="11"/>
        <v>1145411833.9799993</v>
      </c>
    </row>
    <row r="755" spans="2:14" ht="15">
      <c r="B755" s="45" t="s">
        <v>64</v>
      </c>
      <c r="C755" s="45"/>
      <c r="D755" s="2"/>
      <c r="E755" s="8" t="s">
        <v>667</v>
      </c>
      <c r="F755" s="37" t="s">
        <v>668</v>
      </c>
      <c r="G755" s="37"/>
      <c r="H755" s="37"/>
      <c r="I755" s="37"/>
      <c r="J755" s="37"/>
      <c r="K755" s="37"/>
      <c r="L755" s="9">
        <v>2000</v>
      </c>
      <c r="M755" s="9">
        <v>0</v>
      </c>
      <c r="N755" s="10">
        <f t="shared" si="11"/>
        <v>1145413833.9799993</v>
      </c>
    </row>
    <row r="756" spans="6:14" ht="15">
      <c r="F756" s="37"/>
      <c r="G756" s="37"/>
      <c r="H756" s="37"/>
      <c r="I756" s="37"/>
      <c r="J756" s="37"/>
      <c r="K756" s="37"/>
      <c r="N756" s="10">
        <f t="shared" si="11"/>
        <v>1145413833.9799993</v>
      </c>
    </row>
    <row r="757" spans="2:14" ht="15">
      <c r="B757" s="45" t="s">
        <v>64</v>
      </c>
      <c r="C757" s="45"/>
      <c r="D757" s="2"/>
      <c r="E757" s="8" t="s">
        <v>669</v>
      </c>
      <c r="F757" s="37" t="s">
        <v>670</v>
      </c>
      <c r="G757" s="37"/>
      <c r="H757" s="37"/>
      <c r="I757" s="37"/>
      <c r="J757" s="37"/>
      <c r="K757" s="37"/>
      <c r="L757" s="9">
        <v>1000</v>
      </c>
      <c r="M757" s="9">
        <v>0</v>
      </c>
      <c r="N757" s="10">
        <f t="shared" si="11"/>
        <v>1145414833.9799993</v>
      </c>
    </row>
    <row r="758" spans="6:14" ht="15">
      <c r="F758" s="37"/>
      <c r="G758" s="37"/>
      <c r="H758" s="37"/>
      <c r="I758" s="37"/>
      <c r="J758" s="37"/>
      <c r="K758" s="37"/>
      <c r="N758" s="10">
        <f t="shared" si="11"/>
        <v>1145414833.9799993</v>
      </c>
    </row>
    <row r="759" spans="2:14" ht="15">
      <c r="B759" s="45" t="s">
        <v>64</v>
      </c>
      <c r="C759" s="45"/>
      <c r="D759" s="2"/>
      <c r="E759" s="8" t="s">
        <v>671</v>
      </c>
      <c r="F759" s="37" t="s">
        <v>672</v>
      </c>
      <c r="G759" s="37"/>
      <c r="H759" s="37"/>
      <c r="I759" s="37"/>
      <c r="J759" s="37"/>
      <c r="K759" s="37"/>
      <c r="L759" s="9">
        <v>3000</v>
      </c>
      <c r="M759" s="9">
        <v>0</v>
      </c>
      <c r="N759" s="10">
        <f t="shared" si="11"/>
        <v>1145417833.9799993</v>
      </c>
    </row>
    <row r="760" spans="6:14" ht="15">
      <c r="F760" s="37"/>
      <c r="G760" s="37"/>
      <c r="H760" s="37"/>
      <c r="I760" s="37"/>
      <c r="J760" s="37"/>
      <c r="K760" s="37"/>
      <c r="N760" s="10">
        <f t="shared" si="11"/>
        <v>1145417833.9799993</v>
      </c>
    </row>
    <row r="761" spans="2:14" ht="15">
      <c r="B761" s="45" t="s">
        <v>64</v>
      </c>
      <c r="C761" s="45"/>
      <c r="D761" s="2"/>
      <c r="E761" s="8" t="s">
        <v>673</v>
      </c>
      <c r="F761" s="37" t="s">
        <v>674</v>
      </c>
      <c r="G761" s="37"/>
      <c r="H761" s="37"/>
      <c r="I761" s="37"/>
      <c r="J761" s="37"/>
      <c r="K761" s="37"/>
      <c r="L761" s="9">
        <v>6000</v>
      </c>
      <c r="M761" s="9">
        <v>0</v>
      </c>
      <c r="N761" s="10">
        <f t="shared" si="11"/>
        <v>1145423833.9799993</v>
      </c>
    </row>
    <row r="762" spans="6:14" ht="15">
      <c r="F762" s="37"/>
      <c r="G762" s="37"/>
      <c r="H762" s="37"/>
      <c r="I762" s="37"/>
      <c r="J762" s="37"/>
      <c r="K762" s="37"/>
      <c r="N762" s="10">
        <f t="shared" si="11"/>
        <v>1145423833.9799993</v>
      </c>
    </row>
    <row r="763" spans="2:14" ht="15">
      <c r="B763" s="45" t="s">
        <v>64</v>
      </c>
      <c r="C763" s="45"/>
      <c r="D763" s="2"/>
      <c r="E763" s="8" t="s">
        <v>675</v>
      </c>
      <c r="F763" s="37" t="s">
        <v>676</v>
      </c>
      <c r="G763" s="37"/>
      <c r="H763" s="37"/>
      <c r="I763" s="37"/>
      <c r="J763" s="37"/>
      <c r="K763" s="37"/>
      <c r="L763" s="9">
        <v>6000</v>
      </c>
      <c r="M763" s="9">
        <v>0</v>
      </c>
      <c r="N763" s="10">
        <f t="shared" si="11"/>
        <v>1145429833.9799993</v>
      </c>
    </row>
    <row r="764" spans="6:14" ht="15">
      <c r="F764" s="37"/>
      <c r="G764" s="37"/>
      <c r="H764" s="37"/>
      <c r="I764" s="37"/>
      <c r="J764" s="37"/>
      <c r="K764" s="37"/>
      <c r="N764" s="10">
        <f t="shared" si="11"/>
        <v>1145429833.9799993</v>
      </c>
    </row>
    <row r="765" spans="2:14" ht="15">
      <c r="B765" s="45" t="s">
        <v>64</v>
      </c>
      <c r="C765" s="45"/>
      <c r="D765" s="2"/>
      <c r="E765" s="8" t="s">
        <v>677</v>
      </c>
      <c r="F765" s="37" t="s">
        <v>678</v>
      </c>
      <c r="G765" s="37"/>
      <c r="H765" s="37"/>
      <c r="I765" s="37"/>
      <c r="J765" s="37"/>
      <c r="K765" s="37"/>
      <c r="L765" s="9">
        <v>10000</v>
      </c>
      <c r="M765" s="9">
        <v>0</v>
      </c>
      <c r="N765" s="10">
        <f t="shared" si="11"/>
        <v>1145439833.9799993</v>
      </c>
    </row>
    <row r="766" spans="6:14" ht="15">
      <c r="F766" s="37"/>
      <c r="G766" s="37"/>
      <c r="H766" s="37"/>
      <c r="I766" s="37"/>
      <c r="J766" s="37"/>
      <c r="K766" s="37"/>
      <c r="N766" s="10">
        <f t="shared" si="11"/>
        <v>1145439833.9799993</v>
      </c>
    </row>
    <row r="767" spans="2:14" ht="15">
      <c r="B767" s="45" t="s">
        <v>64</v>
      </c>
      <c r="C767" s="45"/>
      <c r="D767" s="2"/>
      <c r="E767" s="8" t="s">
        <v>679</v>
      </c>
      <c r="F767" s="37" t="s">
        <v>680</v>
      </c>
      <c r="G767" s="37"/>
      <c r="H767" s="37"/>
      <c r="I767" s="37"/>
      <c r="J767" s="37"/>
      <c r="K767" s="37"/>
      <c r="L767" s="9">
        <v>1217.5</v>
      </c>
      <c r="M767" s="9">
        <v>0</v>
      </c>
      <c r="N767" s="10">
        <f t="shared" si="11"/>
        <v>1145441051.4799993</v>
      </c>
    </row>
    <row r="768" spans="6:14" ht="15">
      <c r="F768" s="37"/>
      <c r="G768" s="37"/>
      <c r="H768" s="37"/>
      <c r="I768" s="37"/>
      <c r="J768" s="37"/>
      <c r="K768" s="37"/>
      <c r="N768" s="10">
        <f t="shared" si="11"/>
        <v>1145441051.4799993</v>
      </c>
    </row>
    <row r="769" spans="2:14" ht="15">
      <c r="B769" s="45" t="s">
        <v>64</v>
      </c>
      <c r="C769" s="45"/>
      <c r="D769" s="2"/>
      <c r="E769" s="8" t="s">
        <v>681</v>
      </c>
      <c r="F769" s="37" t="s">
        <v>682</v>
      </c>
      <c r="G769" s="37"/>
      <c r="H769" s="37"/>
      <c r="I769" s="37"/>
      <c r="J769" s="37"/>
      <c r="K769" s="37"/>
      <c r="L769" s="9">
        <v>1000</v>
      </c>
      <c r="M769" s="9">
        <v>0</v>
      </c>
      <c r="N769" s="10">
        <f t="shared" si="11"/>
        <v>1145442051.4799993</v>
      </c>
    </row>
    <row r="770" spans="6:14" ht="15">
      <c r="F770" s="37"/>
      <c r="G770" s="37"/>
      <c r="H770" s="37"/>
      <c r="I770" s="37"/>
      <c r="J770" s="37"/>
      <c r="K770" s="37"/>
      <c r="N770" s="10">
        <f t="shared" si="11"/>
        <v>1145442051.4799993</v>
      </c>
    </row>
    <row r="771" spans="2:14" ht="15">
      <c r="B771" s="45" t="s">
        <v>64</v>
      </c>
      <c r="C771" s="45"/>
      <c r="D771" s="2"/>
      <c r="E771" s="8" t="s">
        <v>683</v>
      </c>
      <c r="F771" s="37" t="s">
        <v>684</v>
      </c>
      <c r="G771" s="37"/>
      <c r="H771" s="37"/>
      <c r="I771" s="37"/>
      <c r="J771" s="37"/>
      <c r="K771" s="37"/>
      <c r="L771" s="9">
        <v>3000</v>
      </c>
      <c r="M771" s="9">
        <v>0</v>
      </c>
      <c r="N771" s="10">
        <f t="shared" si="11"/>
        <v>1145445051.4799993</v>
      </c>
    </row>
    <row r="772" spans="6:14" ht="15">
      <c r="F772" s="37"/>
      <c r="G772" s="37"/>
      <c r="H772" s="37"/>
      <c r="I772" s="37"/>
      <c r="J772" s="37"/>
      <c r="K772" s="37"/>
      <c r="N772" s="10">
        <f t="shared" si="11"/>
        <v>1145445051.4799993</v>
      </c>
    </row>
    <row r="773" spans="2:14" ht="15">
      <c r="B773" s="45" t="s">
        <v>64</v>
      </c>
      <c r="C773" s="45"/>
      <c r="D773" s="2"/>
      <c r="E773" s="8" t="s">
        <v>685</v>
      </c>
      <c r="F773" s="37" t="s">
        <v>686</v>
      </c>
      <c r="G773" s="37"/>
      <c r="H773" s="37"/>
      <c r="I773" s="37"/>
      <c r="J773" s="37"/>
      <c r="K773" s="37"/>
      <c r="L773" s="9">
        <v>6000</v>
      </c>
      <c r="M773" s="9">
        <v>0</v>
      </c>
      <c r="N773" s="10">
        <f t="shared" si="11"/>
        <v>1145451051.4799993</v>
      </c>
    </row>
    <row r="774" spans="6:14" ht="15">
      <c r="F774" s="37"/>
      <c r="G774" s="37"/>
      <c r="H774" s="37"/>
      <c r="I774" s="37"/>
      <c r="J774" s="37"/>
      <c r="K774" s="37"/>
      <c r="N774" s="10">
        <f t="shared" si="11"/>
        <v>1145451051.4799993</v>
      </c>
    </row>
    <row r="775" spans="2:14" ht="15">
      <c r="B775" s="45" t="s">
        <v>67</v>
      </c>
      <c r="C775" s="45"/>
      <c r="D775" s="2"/>
      <c r="E775" s="8" t="s">
        <v>687</v>
      </c>
      <c r="F775" s="37" t="s">
        <v>688</v>
      </c>
      <c r="G775" s="37"/>
      <c r="H775" s="37"/>
      <c r="I775" s="37"/>
      <c r="J775" s="37"/>
      <c r="K775" s="37"/>
      <c r="L775" s="9">
        <v>0</v>
      </c>
      <c r="M775" s="9">
        <v>80500</v>
      </c>
      <c r="N775" s="10">
        <f t="shared" si="11"/>
        <v>1145370551.4799993</v>
      </c>
    </row>
    <row r="776" spans="6:14" ht="15">
      <c r="F776" s="37"/>
      <c r="G776" s="37"/>
      <c r="H776" s="37"/>
      <c r="I776" s="37"/>
      <c r="J776" s="37"/>
      <c r="K776" s="37"/>
      <c r="N776" s="10">
        <f t="shared" si="11"/>
        <v>1145370551.4799993</v>
      </c>
    </row>
    <row r="777" spans="2:14" ht="15">
      <c r="B777" s="45" t="s">
        <v>67</v>
      </c>
      <c r="C777" s="45"/>
      <c r="D777" s="2"/>
      <c r="E777" s="8" t="s">
        <v>689</v>
      </c>
      <c r="F777" s="37" t="s">
        <v>690</v>
      </c>
      <c r="G777" s="37"/>
      <c r="H777" s="37"/>
      <c r="I777" s="37"/>
      <c r="J777" s="37"/>
      <c r="K777" s="37"/>
      <c r="L777" s="9">
        <v>3000</v>
      </c>
      <c r="M777" s="9">
        <v>0</v>
      </c>
      <c r="N777" s="10">
        <f t="shared" si="11"/>
        <v>1145373551.4799993</v>
      </c>
    </row>
    <row r="778" spans="6:14" ht="15">
      <c r="F778" s="37"/>
      <c r="G778" s="37"/>
      <c r="H778" s="37"/>
      <c r="I778" s="37"/>
      <c r="J778" s="37"/>
      <c r="K778" s="37"/>
      <c r="N778" s="10">
        <f aca="true" t="shared" si="12" ref="N778:N841">N777+L778-M778</f>
        <v>1145373551.4799993</v>
      </c>
    </row>
    <row r="779" spans="2:14" ht="15">
      <c r="B779" s="45" t="s">
        <v>67</v>
      </c>
      <c r="C779" s="45"/>
      <c r="D779" s="2"/>
      <c r="E779" s="8" t="s">
        <v>691</v>
      </c>
      <c r="F779" s="37" t="s">
        <v>692</v>
      </c>
      <c r="G779" s="37"/>
      <c r="H779" s="37"/>
      <c r="I779" s="37"/>
      <c r="J779" s="37"/>
      <c r="K779" s="37"/>
      <c r="L779" s="9">
        <v>6000</v>
      </c>
      <c r="M779" s="9">
        <v>0</v>
      </c>
      <c r="N779" s="10">
        <f t="shared" si="12"/>
        <v>1145379551.4799993</v>
      </c>
    </row>
    <row r="780" spans="6:14" ht="15">
      <c r="F780" s="37"/>
      <c r="G780" s="37"/>
      <c r="H780" s="37"/>
      <c r="I780" s="37"/>
      <c r="J780" s="37"/>
      <c r="K780" s="37"/>
      <c r="N780" s="10">
        <f t="shared" si="12"/>
        <v>1145379551.4799993</v>
      </c>
    </row>
    <row r="781" spans="2:14" ht="15">
      <c r="B781" s="45" t="s">
        <v>67</v>
      </c>
      <c r="C781" s="45"/>
      <c r="D781" s="2"/>
      <c r="E781" s="8" t="s">
        <v>693</v>
      </c>
      <c r="F781" s="37" t="s">
        <v>694</v>
      </c>
      <c r="G781" s="37"/>
      <c r="H781" s="37"/>
      <c r="I781" s="37"/>
      <c r="J781" s="37"/>
      <c r="K781" s="37"/>
      <c r="L781" s="9">
        <v>6000</v>
      </c>
      <c r="M781" s="9">
        <v>0</v>
      </c>
      <c r="N781" s="10">
        <f t="shared" si="12"/>
        <v>1145385551.4799993</v>
      </c>
    </row>
    <row r="782" spans="6:14" ht="15">
      <c r="F782" s="37"/>
      <c r="G782" s="37"/>
      <c r="H782" s="37"/>
      <c r="I782" s="37"/>
      <c r="J782" s="37"/>
      <c r="K782" s="37"/>
      <c r="N782" s="10">
        <f t="shared" si="12"/>
        <v>1145385551.4799993</v>
      </c>
    </row>
    <row r="783" spans="2:14" ht="15">
      <c r="B783" s="45" t="s">
        <v>67</v>
      </c>
      <c r="C783" s="45"/>
      <c r="D783" s="2"/>
      <c r="E783" s="8" t="s">
        <v>695</v>
      </c>
      <c r="F783" s="37" t="s">
        <v>696</v>
      </c>
      <c r="G783" s="37"/>
      <c r="H783" s="37"/>
      <c r="I783" s="37"/>
      <c r="J783" s="37"/>
      <c r="K783" s="37"/>
      <c r="L783" s="9">
        <v>22500</v>
      </c>
      <c r="M783" s="9">
        <v>0</v>
      </c>
      <c r="N783" s="10">
        <f t="shared" si="12"/>
        <v>1145408051.4799993</v>
      </c>
    </row>
    <row r="784" spans="6:14" ht="15">
      <c r="F784" s="37"/>
      <c r="G784" s="37"/>
      <c r="H784" s="37"/>
      <c r="I784" s="37"/>
      <c r="J784" s="37"/>
      <c r="K784" s="37"/>
      <c r="N784" s="10">
        <f t="shared" si="12"/>
        <v>1145408051.4799993</v>
      </c>
    </row>
    <row r="785" spans="2:14" ht="15">
      <c r="B785" s="45" t="s">
        <v>67</v>
      </c>
      <c r="C785" s="45"/>
      <c r="D785" s="2"/>
      <c r="E785" s="8" t="s">
        <v>697</v>
      </c>
      <c r="F785" s="37" t="s">
        <v>698</v>
      </c>
      <c r="G785" s="37"/>
      <c r="H785" s="37"/>
      <c r="I785" s="37"/>
      <c r="J785" s="37"/>
      <c r="K785" s="37"/>
      <c r="L785" s="9">
        <v>1000</v>
      </c>
      <c r="M785" s="9">
        <v>0</v>
      </c>
      <c r="N785" s="10">
        <f t="shared" si="12"/>
        <v>1145409051.4799993</v>
      </c>
    </row>
    <row r="786" spans="6:14" ht="15">
      <c r="F786" s="37"/>
      <c r="G786" s="37"/>
      <c r="H786" s="37"/>
      <c r="I786" s="37"/>
      <c r="J786" s="37"/>
      <c r="K786" s="37"/>
      <c r="N786" s="10">
        <f t="shared" si="12"/>
        <v>1145409051.4799993</v>
      </c>
    </row>
    <row r="787" spans="2:14" ht="15">
      <c r="B787" s="45" t="s">
        <v>67</v>
      </c>
      <c r="C787" s="45"/>
      <c r="D787" s="2"/>
      <c r="E787" s="8" t="s">
        <v>699</v>
      </c>
      <c r="F787" s="37" t="s">
        <v>700</v>
      </c>
      <c r="G787" s="37"/>
      <c r="H787" s="37"/>
      <c r="I787" s="37"/>
      <c r="J787" s="37"/>
      <c r="K787" s="37"/>
      <c r="L787" s="9">
        <v>2000</v>
      </c>
      <c r="M787" s="9">
        <v>0</v>
      </c>
      <c r="N787" s="10">
        <f t="shared" si="12"/>
        <v>1145411051.4799993</v>
      </c>
    </row>
    <row r="788" spans="6:14" ht="15">
      <c r="F788" s="37"/>
      <c r="G788" s="37"/>
      <c r="H788" s="37"/>
      <c r="I788" s="37"/>
      <c r="J788" s="37"/>
      <c r="K788" s="37"/>
      <c r="N788" s="10">
        <f t="shared" si="12"/>
        <v>1145411051.4799993</v>
      </c>
    </row>
    <row r="789" spans="2:14" ht="15">
      <c r="B789" s="45" t="s">
        <v>67</v>
      </c>
      <c r="C789" s="45"/>
      <c r="D789" s="2"/>
      <c r="E789" s="8" t="s">
        <v>701</v>
      </c>
      <c r="F789" s="37" t="s">
        <v>702</v>
      </c>
      <c r="G789" s="37"/>
      <c r="H789" s="37"/>
      <c r="I789" s="37"/>
      <c r="J789" s="37"/>
      <c r="K789" s="37"/>
      <c r="L789" s="9">
        <v>3000</v>
      </c>
      <c r="M789" s="9">
        <v>0</v>
      </c>
      <c r="N789" s="10">
        <f t="shared" si="12"/>
        <v>1145414051.4799993</v>
      </c>
    </row>
    <row r="790" spans="6:14" ht="15">
      <c r="F790" s="37"/>
      <c r="G790" s="37"/>
      <c r="H790" s="37"/>
      <c r="I790" s="37"/>
      <c r="J790" s="37"/>
      <c r="K790" s="37"/>
      <c r="N790" s="10">
        <f t="shared" si="12"/>
        <v>1145414051.4799993</v>
      </c>
    </row>
    <row r="791" spans="2:14" ht="15">
      <c r="B791" s="45" t="s">
        <v>67</v>
      </c>
      <c r="C791" s="45"/>
      <c r="D791" s="2"/>
      <c r="E791" s="8" t="s">
        <v>703</v>
      </c>
      <c r="F791" s="37" t="s">
        <v>704</v>
      </c>
      <c r="G791" s="37"/>
      <c r="H791" s="37"/>
      <c r="I791" s="37"/>
      <c r="J791" s="37"/>
      <c r="K791" s="37"/>
      <c r="L791" s="9">
        <v>3000</v>
      </c>
      <c r="M791" s="9">
        <v>0</v>
      </c>
      <c r="N791" s="10">
        <f t="shared" si="12"/>
        <v>1145417051.4799993</v>
      </c>
    </row>
    <row r="792" spans="6:14" ht="15">
      <c r="F792" s="37"/>
      <c r="G792" s="37"/>
      <c r="H792" s="37"/>
      <c r="I792" s="37"/>
      <c r="J792" s="37"/>
      <c r="K792" s="37"/>
      <c r="N792" s="10">
        <f t="shared" si="12"/>
        <v>1145417051.4799993</v>
      </c>
    </row>
    <row r="793" spans="2:14" ht="15">
      <c r="B793" s="45" t="s">
        <v>67</v>
      </c>
      <c r="C793" s="45"/>
      <c r="D793" s="2"/>
      <c r="E793" s="8" t="s">
        <v>705</v>
      </c>
      <c r="F793" s="37" t="s">
        <v>706</v>
      </c>
      <c r="G793" s="37"/>
      <c r="H793" s="37"/>
      <c r="I793" s="37"/>
      <c r="J793" s="37"/>
      <c r="K793" s="37"/>
      <c r="L793" s="9">
        <v>2000</v>
      </c>
      <c r="M793" s="9">
        <v>0</v>
      </c>
      <c r="N793" s="10">
        <f t="shared" si="12"/>
        <v>1145419051.4799993</v>
      </c>
    </row>
    <row r="794" spans="6:14" ht="15">
      <c r="F794" s="37"/>
      <c r="G794" s="37"/>
      <c r="H794" s="37"/>
      <c r="I794" s="37"/>
      <c r="J794" s="37"/>
      <c r="K794" s="37"/>
      <c r="N794" s="10">
        <f t="shared" si="12"/>
        <v>1145419051.4799993</v>
      </c>
    </row>
    <row r="795" spans="2:14" ht="15">
      <c r="B795" s="45" t="s">
        <v>67</v>
      </c>
      <c r="C795" s="45"/>
      <c r="D795" s="2"/>
      <c r="E795" s="8" t="s">
        <v>707</v>
      </c>
      <c r="F795" s="37" t="s">
        <v>708</v>
      </c>
      <c r="G795" s="37"/>
      <c r="H795" s="37"/>
      <c r="I795" s="37"/>
      <c r="J795" s="37"/>
      <c r="K795" s="37"/>
      <c r="L795" s="9">
        <v>6000</v>
      </c>
      <c r="M795" s="9">
        <v>0</v>
      </c>
      <c r="N795" s="10">
        <f t="shared" si="12"/>
        <v>1145425051.4799993</v>
      </c>
    </row>
    <row r="796" spans="6:14" ht="15">
      <c r="F796" s="37"/>
      <c r="G796" s="37"/>
      <c r="H796" s="37"/>
      <c r="I796" s="37"/>
      <c r="J796" s="37"/>
      <c r="K796" s="37"/>
      <c r="N796" s="10">
        <f t="shared" si="12"/>
        <v>1145425051.4799993</v>
      </c>
    </row>
    <row r="797" spans="2:14" ht="15">
      <c r="B797" s="45" t="s">
        <v>67</v>
      </c>
      <c r="C797" s="45"/>
      <c r="D797" s="2"/>
      <c r="E797" s="8" t="s">
        <v>709</v>
      </c>
      <c r="F797" s="37" t="s">
        <v>710</v>
      </c>
      <c r="G797" s="37"/>
      <c r="H797" s="37"/>
      <c r="I797" s="37"/>
      <c r="J797" s="37"/>
      <c r="K797" s="37"/>
      <c r="L797" s="9">
        <v>2000</v>
      </c>
      <c r="M797" s="9">
        <v>0</v>
      </c>
      <c r="N797" s="10">
        <f t="shared" si="12"/>
        <v>1145427051.4799993</v>
      </c>
    </row>
    <row r="798" spans="2:14" ht="15">
      <c r="B798" s="45" t="s">
        <v>67</v>
      </c>
      <c r="C798" s="45"/>
      <c r="D798" s="2"/>
      <c r="E798" s="8" t="s">
        <v>711</v>
      </c>
      <c r="F798" s="37" t="s">
        <v>712</v>
      </c>
      <c r="G798" s="37"/>
      <c r="H798" s="37"/>
      <c r="I798" s="37"/>
      <c r="J798" s="37"/>
      <c r="K798" s="37"/>
      <c r="L798" s="9">
        <v>2000</v>
      </c>
      <c r="M798" s="9">
        <v>0</v>
      </c>
      <c r="N798" s="10">
        <f t="shared" si="12"/>
        <v>1145429051.4799993</v>
      </c>
    </row>
    <row r="799" spans="6:14" ht="15">
      <c r="F799" s="37"/>
      <c r="G799" s="37"/>
      <c r="H799" s="37"/>
      <c r="I799" s="37"/>
      <c r="J799" s="37"/>
      <c r="K799" s="37"/>
      <c r="N799" s="10">
        <f t="shared" si="12"/>
        <v>1145429051.4799993</v>
      </c>
    </row>
    <row r="800" spans="2:14" ht="15">
      <c r="B800" s="45" t="s">
        <v>67</v>
      </c>
      <c r="C800" s="45"/>
      <c r="D800" s="2"/>
      <c r="E800" s="8" t="s">
        <v>713</v>
      </c>
      <c r="F800" s="37" t="s">
        <v>714</v>
      </c>
      <c r="G800" s="37"/>
      <c r="H800" s="37"/>
      <c r="I800" s="37"/>
      <c r="J800" s="37"/>
      <c r="K800" s="37"/>
      <c r="L800" s="9">
        <v>6000</v>
      </c>
      <c r="M800" s="9">
        <v>0</v>
      </c>
      <c r="N800" s="10">
        <f t="shared" si="12"/>
        <v>1145435051.4799993</v>
      </c>
    </row>
    <row r="801" spans="6:14" ht="15">
      <c r="F801" s="37"/>
      <c r="G801" s="37"/>
      <c r="H801" s="37"/>
      <c r="I801" s="37"/>
      <c r="J801" s="37"/>
      <c r="K801" s="37"/>
      <c r="N801" s="10">
        <f t="shared" si="12"/>
        <v>1145435051.4799993</v>
      </c>
    </row>
    <row r="802" spans="2:14" ht="15">
      <c r="B802" s="45" t="s">
        <v>67</v>
      </c>
      <c r="C802" s="45"/>
      <c r="D802" s="2"/>
      <c r="E802" s="8" t="s">
        <v>715</v>
      </c>
      <c r="F802" s="37" t="s">
        <v>716</v>
      </c>
      <c r="G802" s="37"/>
      <c r="H802" s="37"/>
      <c r="I802" s="37"/>
      <c r="J802" s="37"/>
      <c r="K802" s="37"/>
      <c r="L802" s="9">
        <v>6000</v>
      </c>
      <c r="M802" s="9">
        <v>0</v>
      </c>
      <c r="N802" s="10">
        <f t="shared" si="12"/>
        <v>1145441051.4799993</v>
      </c>
    </row>
    <row r="803" spans="6:14" ht="15">
      <c r="F803" s="37"/>
      <c r="G803" s="37"/>
      <c r="H803" s="37"/>
      <c r="I803" s="37"/>
      <c r="J803" s="37"/>
      <c r="K803" s="37"/>
      <c r="N803" s="10">
        <f t="shared" si="12"/>
        <v>1145441051.4799993</v>
      </c>
    </row>
    <row r="804" spans="2:14" ht="15">
      <c r="B804" s="45" t="s">
        <v>67</v>
      </c>
      <c r="C804" s="45"/>
      <c r="D804" s="2"/>
      <c r="E804" s="8" t="s">
        <v>717</v>
      </c>
      <c r="F804" s="37" t="s">
        <v>718</v>
      </c>
      <c r="G804" s="37"/>
      <c r="H804" s="37"/>
      <c r="I804" s="37"/>
      <c r="J804" s="37"/>
      <c r="K804" s="37"/>
      <c r="L804" s="9">
        <v>10000</v>
      </c>
      <c r="M804" s="9">
        <v>0</v>
      </c>
      <c r="N804" s="10">
        <f t="shared" si="12"/>
        <v>1145451051.4799993</v>
      </c>
    </row>
    <row r="805" spans="6:14" ht="15">
      <c r="F805" s="37"/>
      <c r="G805" s="37"/>
      <c r="H805" s="37"/>
      <c r="I805" s="37"/>
      <c r="J805" s="37"/>
      <c r="K805" s="37"/>
      <c r="N805" s="10">
        <f t="shared" si="12"/>
        <v>1145451051.4799993</v>
      </c>
    </row>
    <row r="806" spans="2:14" ht="15">
      <c r="B806" s="45" t="s">
        <v>70</v>
      </c>
      <c r="C806" s="45"/>
      <c r="D806" s="2"/>
      <c r="E806" s="8" t="s">
        <v>719</v>
      </c>
      <c r="F806" s="37" t="s">
        <v>720</v>
      </c>
      <c r="G806" s="37"/>
      <c r="H806" s="37"/>
      <c r="I806" s="37"/>
      <c r="J806" s="37"/>
      <c r="K806" s="37"/>
      <c r="L806" s="9">
        <v>0</v>
      </c>
      <c r="M806" s="9">
        <v>289000</v>
      </c>
      <c r="N806" s="10">
        <f t="shared" si="12"/>
        <v>1145162051.4799993</v>
      </c>
    </row>
    <row r="807" spans="6:14" ht="15">
      <c r="F807" s="37"/>
      <c r="G807" s="37"/>
      <c r="H807" s="37"/>
      <c r="I807" s="37"/>
      <c r="J807" s="37"/>
      <c r="K807" s="37"/>
      <c r="N807" s="10">
        <f t="shared" si="12"/>
        <v>1145162051.4799993</v>
      </c>
    </row>
    <row r="808" spans="2:14" ht="15">
      <c r="B808" s="45" t="s">
        <v>70</v>
      </c>
      <c r="C808" s="45"/>
      <c r="D808" s="2"/>
      <c r="E808" s="8" t="s">
        <v>721</v>
      </c>
      <c r="F808" s="37" t="s">
        <v>722</v>
      </c>
      <c r="G808" s="37"/>
      <c r="H808" s="37"/>
      <c r="I808" s="37"/>
      <c r="J808" s="37"/>
      <c r="K808" s="37"/>
      <c r="L808" s="9">
        <v>3000</v>
      </c>
      <c r="M808" s="9">
        <v>0</v>
      </c>
      <c r="N808" s="10">
        <f t="shared" si="12"/>
        <v>1145165051.4799993</v>
      </c>
    </row>
    <row r="809" spans="6:14" ht="15">
      <c r="F809" s="37"/>
      <c r="G809" s="37"/>
      <c r="H809" s="37"/>
      <c r="I809" s="37"/>
      <c r="J809" s="37"/>
      <c r="K809" s="37"/>
      <c r="N809" s="10">
        <f t="shared" si="12"/>
        <v>1145165051.4799993</v>
      </c>
    </row>
    <row r="810" spans="2:14" ht="15">
      <c r="B810" s="45" t="s">
        <v>70</v>
      </c>
      <c r="C810" s="45"/>
      <c r="D810" s="2"/>
      <c r="E810" s="8" t="s">
        <v>723</v>
      </c>
      <c r="F810" s="37" t="s">
        <v>724</v>
      </c>
      <c r="G810" s="37"/>
      <c r="H810" s="37"/>
      <c r="I810" s="37"/>
      <c r="J810" s="37"/>
      <c r="K810" s="37"/>
      <c r="L810" s="9">
        <v>6000</v>
      </c>
      <c r="M810" s="9">
        <v>0</v>
      </c>
      <c r="N810" s="10">
        <f t="shared" si="12"/>
        <v>1145171051.4799993</v>
      </c>
    </row>
    <row r="811" spans="6:14" ht="15">
      <c r="F811" s="37"/>
      <c r="G811" s="37"/>
      <c r="H811" s="37"/>
      <c r="I811" s="37"/>
      <c r="J811" s="37"/>
      <c r="K811" s="37"/>
      <c r="N811" s="10">
        <f t="shared" si="12"/>
        <v>1145171051.4799993</v>
      </c>
    </row>
    <row r="812" spans="2:14" ht="15">
      <c r="B812" s="45" t="s">
        <v>70</v>
      </c>
      <c r="C812" s="45"/>
      <c r="D812" s="2"/>
      <c r="E812" s="8" t="s">
        <v>725</v>
      </c>
      <c r="F812" s="37" t="s">
        <v>726</v>
      </c>
      <c r="G812" s="37"/>
      <c r="H812" s="37"/>
      <c r="I812" s="37"/>
      <c r="J812" s="37"/>
      <c r="K812" s="37"/>
      <c r="L812" s="9">
        <v>1000</v>
      </c>
      <c r="M812" s="9">
        <v>0</v>
      </c>
      <c r="N812" s="10">
        <f t="shared" si="12"/>
        <v>1145172051.4799993</v>
      </c>
    </row>
    <row r="813" spans="6:14" ht="15">
      <c r="F813" s="37"/>
      <c r="G813" s="37"/>
      <c r="H813" s="37"/>
      <c r="I813" s="37"/>
      <c r="J813" s="37"/>
      <c r="K813" s="37"/>
      <c r="N813" s="10">
        <f t="shared" si="12"/>
        <v>1145172051.4799993</v>
      </c>
    </row>
    <row r="814" spans="2:14" ht="15">
      <c r="B814" s="45" t="s">
        <v>70</v>
      </c>
      <c r="C814" s="45"/>
      <c r="D814" s="2"/>
      <c r="E814" s="8" t="s">
        <v>727</v>
      </c>
      <c r="F814" s="37" t="s">
        <v>728</v>
      </c>
      <c r="G814" s="37"/>
      <c r="H814" s="37"/>
      <c r="I814" s="37"/>
      <c r="J814" s="37"/>
      <c r="K814" s="37"/>
      <c r="L814" s="9">
        <v>3500</v>
      </c>
      <c r="M814" s="9">
        <v>0</v>
      </c>
      <c r="N814" s="10">
        <f t="shared" si="12"/>
        <v>1145175551.4799993</v>
      </c>
    </row>
    <row r="815" spans="6:14" ht="15">
      <c r="F815" s="37"/>
      <c r="G815" s="37"/>
      <c r="H815" s="37"/>
      <c r="I815" s="37"/>
      <c r="J815" s="37"/>
      <c r="K815" s="37"/>
      <c r="N815" s="10">
        <f t="shared" si="12"/>
        <v>1145175551.4799993</v>
      </c>
    </row>
    <row r="816" spans="2:14" ht="15">
      <c r="B816" s="45" t="s">
        <v>70</v>
      </c>
      <c r="C816" s="45"/>
      <c r="D816" s="2"/>
      <c r="E816" s="8" t="s">
        <v>729</v>
      </c>
      <c r="F816" s="37" t="s">
        <v>730</v>
      </c>
      <c r="G816" s="37"/>
      <c r="H816" s="37"/>
      <c r="I816" s="37"/>
      <c r="J816" s="37"/>
      <c r="K816" s="37"/>
      <c r="L816" s="9">
        <v>6000</v>
      </c>
      <c r="M816" s="9">
        <v>0</v>
      </c>
      <c r="N816" s="10">
        <f t="shared" si="12"/>
        <v>1145181551.4799993</v>
      </c>
    </row>
    <row r="817" spans="6:14" ht="15">
      <c r="F817" s="37"/>
      <c r="G817" s="37"/>
      <c r="H817" s="37"/>
      <c r="I817" s="37"/>
      <c r="J817" s="37"/>
      <c r="K817" s="37"/>
      <c r="N817" s="10">
        <f t="shared" si="12"/>
        <v>1145181551.4799993</v>
      </c>
    </row>
    <row r="818" spans="2:14" ht="15">
      <c r="B818" s="45" t="s">
        <v>70</v>
      </c>
      <c r="C818" s="45"/>
      <c r="D818" s="2"/>
      <c r="E818" s="8" t="s">
        <v>731</v>
      </c>
      <c r="F818" s="37" t="s">
        <v>732</v>
      </c>
      <c r="G818" s="37"/>
      <c r="H818" s="37"/>
      <c r="I818" s="37"/>
      <c r="J818" s="37"/>
      <c r="K818" s="37"/>
      <c r="L818" s="9">
        <v>6000</v>
      </c>
      <c r="M818" s="9">
        <v>0</v>
      </c>
      <c r="N818" s="10">
        <f t="shared" si="12"/>
        <v>1145187551.4799993</v>
      </c>
    </row>
    <row r="819" spans="6:14" ht="15">
      <c r="F819" s="37"/>
      <c r="G819" s="37"/>
      <c r="H819" s="37"/>
      <c r="I819" s="37"/>
      <c r="J819" s="37"/>
      <c r="K819" s="37"/>
      <c r="N819" s="10">
        <f t="shared" si="12"/>
        <v>1145187551.4799993</v>
      </c>
    </row>
    <row r="820" spans="2:14" ht="15">
      <c r="B820" s="45" t="s">
        <v>70</v>
      </c>
      <c r="C820" s="45"/>
      <c r="D820" s="2"/>
      <c r="E820" s="8" t="s">
        <v>733</v>
      </c>
      <c r="F820" s="37" t="s">
        <v>734</v>
      </c>
      <c r="G820" s="37"/>
      <c r="H820" s="37"/>
      <c r="I820" s="37"/>
      <c r="J820" s="37"/>
      <c r="K820" s="37"/>
      <c r="L820" s="9">
        <v>3000</v>
      </c>
      <c r="M820" s="9">
        <v>0</v>
      </c>
      <c r="N820" s="10">
        <f t="shared" si="12"/>
        <v>1145190551.4799993</v>
      </c>
    </row>
    <row r="821" spans="6:14" ht="15">
      <c r="F821" s="37"/>
      <c r="G821" s="37"/>
      <c r="H821" s="37"/>
      <c r="I821" s="37"/>
      <c r="J821" s="37"/>
      <c r="K821" s="37"/>
      <c r="N821" s="10">
        <f t="shared" si="12"/>
        <v>1145190551.4799993</v>
      </c>
    </row>
    <row r="822" spans="2:14" ht="15">
      <c r="B822" s="45" t="s">
        <v>70</v>
      </c>
      <c r="C822" s="45"/>
      <c r="D822" s="2"/>
      <c r="E822" s="8" t="s">
        <v>735</v>
      </c>
      <c r="F822" s="37" t="s">
        <v>736</v>
      </c>
      <c r="G822" s="37"/>
      <c r="H822" s="37"/>
      <c r="I822" s="37"/>
      <c r="J822" s="37"/>
      <c r="K822" s="37"/>
      <c r="L822" s="9">
        <v>10000</v>
      </c>
      <c r="M822" s="9">
        <v>0</v>
      </c>
      <c r="N822" s="10">
        <f t="shared" si="12"/>
        <v>1145200551.4799993</v>
      </c>
    </row>
    <row r="823" spans="6:14" ht="15">
      <c r="F823" s="37"/>
      <c r="G823" s="37"/>
      <c r="H823" s="37"/>
      <c r="I823" s="37"/>
      <c r="J823" s="37"/>
      <c r="K823" s="37"/>
      <c r="N823" s="10">
        <f t="shared" si="12"/>
        <v>1145200551.4799993</v>
      </c>
    </row>
    <row r="824" spans="2:14" ht="15">
      <c r="B824" s="45" t="s">
        <v>70</v>
      </c>
      <c r="C824" s="45"/>
      <c r="D824" s="2"/>
      <c r="E824" s="8" t="s">
        <v>737</v>
      </c>
      <c r="F824" s="37" t="s">
        <v>738</v>
      </c>
      <c r="G824" s="37"/>
      <c r="H824" s="37"/>
      <c r="I824" s="37"/>
      <c r="J824" s="37"/>
      <c r="K824" s="37"/>
      <c r="L824" s="9">
        <v>247500</v>
      </c>
      <c r="M824" s="9">
        <v>0</v>
      </c>
      <c r="N824" s="10">
        <f t="shared" si="12"/>
        <v>1145448051.4799993</v>
      </c>
    </row>
    <row r="825" spans="6:14" ht="15">
      <c r="F825" s="37"/>
      <c r="G825" s="37"/>
      <c r="H825" s="37"/>
      <c r="I825" s="37"/>
      <c r="J825" s="37"/>
      <c r="K825" s="37"/>
      <c r="N825" s="10">
        <f t="shared" si="12"/>
        <v>1145448051.4799993</v>
      </c>
    </row>
    <row r="826" spans="2:14" ht="15">
      <c r="B826" s="45" t="s">
        <v>70</v>
      </c>
      <c r="C826" s="45"/>
      <c r="D826" s="2"/>
      <c r="E826" s="8" t="s">
        <v>739</v>
      </c>
      <c r="F826" s="37" t="s">
        <v>740</v>
      </c>
      <c r="G826" s="37"/>
      <c r="H826" s="37"/>
      <c r="I826" s="37"/>
      <c r="J826" s="37"/>
      <c r="K826" s="37"/>
      <c r="L826" s="9">
        <v>3000</v>
      </c>
      <c r="M826" s="9">
        <v>0</v>
      </c>
      <c r="N826" s="10">
        <f t="shared" si="12"/>
        <v>1145451051.4799993</v>
      </c>
    </row>
    <row r="827" spans="6:14" ht="15">
      <c r="F827" s="37"/>
      <c r="G827" s="37"/>
      <c r="H827" s="37"/>
      <c r="I827" s="37"/>
      <c r="J827" s="37"/>
      <c r="K827" s="37"/>
      <c r="N827" s="10">
        <f t="shared" si="12"/>
        <v>1145451051.4799993</v>
      </c>
    </row>
    <row r="828" spans="2:14" ht="15">
      <c r="B828" s="45" t="s">
        <v>6</v>
      </c>
      <c r="C828" s="45"/>
      <c r="D828" s="2"/>
      <c r="E828" s="8" t="s">
        <v>741</v>
      </c>
      <c r="F828" s="37" t="s">
        <v>742</v>
      </c>
      <c r="G828" s="37"/>
      <c r="H828" s="37"/>
      <c r="I828" s="37"/>
      <c r="J828" s="37"/>
      <c r="K828" s="37"/>
      <c r="L828" s="9">
        <v>10000</v>
      </c>
      <c r="M828" s="9">
        <v>0</v>
      </c>
      <c r="N828" s="10">
        <f t="shared" si="12"/>
        <v>1145461051.4799993</v>
      </c>
    </row>
    <row r="829" spans="6:14" ht="15">
      <c r="F829" s="37"/>
      <c r="G829" s="37"/>
      <c r="H829" s="37"/>
      <c r="I829" s="37"/>
      <c r="J829" s="37"/>
      <c r="K829" s="37"/>
      <c r="N829" s="10">
        <f t="shared" si="12"/>
        <v>1145461051.4799993</v>
      </c>
    </row>
    <row r="830" spans="2:14" ht="15">
      <c r="B830" s="45" t="s">
        <v>6</v>
      </c>
      <c r="C830" s="45"/>
      <c r="D830" s="2"/>
      <c r="E830" s="8" t="s">
        <v>743</v>
      </c>
      <c r="F830" s="37" t="s">
        <v>744</v>
      </c>
      <c r="G830" s="37"/>
      <c r="H830" s="37"/>
      <c r="I830" s="37"/>
      <c r="J830" s="37"/>
      <c r="K830" s="37"/>
      <c r="L830" s="9">
        <v>0</v>
      </c>
      <c r="M830" s="9">
        <v>62500</v>
      </c>
      <c r="N830" s="10">
        <f t="shared" si="12"/>
        <v>1145398551.4799993</v>
      </c>
    </row>
    <row r="831" spans="6:14" ht="15">
      <c r="F831" s="37"/>
      <c r="G831" s="37"/>
      <c r="H831" s="37"/>
      <c r="I831" s="37"/>
      <c r="J831" s="37"/>
      <c r="K831" s="37"/>
      <c r="N831" s="10">
        <f t="shared" si="12"/>
        <v>1145398551.4799993</v>
      </c>
    </row>
    <row r="832" spans="2:14" ht="15">
      <c r="B832" s="45" t="s">
        <v>6</v>
      </c>
      <c r="C832" s="45"/>
      <c r="D832" s="2"/>
      <c r="E832" s="8" t="s">
        <v>745</v>
      </c>
      <c r="F832" s="37" t="s">
        <v>746</v>
      </c>
      <c r="G832" s="37"/>
      <c r="H832" s="37"/>
      <c r="I832" s="37"/>
      <c r="J832" s="37"/>
      <c r="K832" s="37"/>
      <c r="L832" s="9">
        <v>2000</v>
      </c>
      <c r="M832" s="9">
        <v>0</v>
      </c>
      <c r="N832" s="10">
        <f t="shared" si="12"/>
        <v>1145400551.4799993</v>
      </c>
    </row>
    <row r="833" spans="6:14" ht="15">
      <c r="F833" s="37"/>
      <c r="G833" s="37"/>
      <c r="H833" s="37"/>
      <c r="I833" s="37"/>
      <c r="J833" s="37"/>
      <c r="K833" s="37"/>
      <c r="N833" s="10">
        <f t="shared" si="12"/>
        <v>1145400551.4799993</v>
      </c>
    </row>
    <row r="834" spans="2:14" ht="15">
      <c r="B834" s="45" t="s">
        <v>6</v>
      </c>
      <c r="C834" s="45"/>
      <c r="D834" s="2"/>
      <c r="E834" s="8" t="s">
        <v>747</v>
      </c>
      <c r="F834" s="37" t="s">
        <v>748</v>
      </c>
      <c r="G834" s="37"/>
      <c r="H834" s="37"/>
      <c r="I834" s="37"/>
      <c r="J834" s="37"/>
      <c r="K834" s="37"/>
      <c r="L834" s="9">
        <v>4000</v>
      </c>
      <c r="M834" s="9">
        <v>0</v>
      </c>
      <c r="N834" s="10">
        <f t="shared" si="12"/>
        <v>1145404551.4799993</v>
      </c>
    </row>
    <row r="835" spans="6:14" ht="15">
      <c r="F835" s="37"/>
      <c r="G835" s="37"/>
      <c r="H835" s="37"/>
      <c r="I835" s="37"/>
      <c r="J835" s="37"/>
      <c r="K835" s="37"/>
      <c r="N835" s="10">
        <f t="shared" si="12"/>
        <v>1145404551.4799993</v>
      </c>
    </row>
    <row r="836" spans="2:14" ht="15">
      <c r="B836" s="45" t="s">
        <v>6</v>
      </c>
      <c r="C836" s="45"/>
      <c r="D836" s="2"/>
      <c r="E836" s="8" t="s">
        <v>749</v>
      </c>
      <c r="F836" s="37" t="s">
        <v>750</v>
      </c>
      <c r="G836" s="37"/>
      <c r="H836" s="37"/>
      <c r="I836" s="37"/>
      <c r="J836" s="37"/>
      <c r="K836" s="37"/>
      <c r="L836" s="9">
        <v>2000</v>
      </c>
      <c r="M836" s="9">
        <v>0</v>
      </c>
      <c r="N836" s="10">
        <f t="shared" si="12"/>
        <v>1145406551.4799993</v>
      </c>
    </row>
    <row r="837" spans="6:14" ht="15">
      <c r="F837" s="37"/>
      <c r="G837" s="37"/>
      <c r="H837" s="37"/>
      <c r="I837" s="37"/>
      <c r="J837" s="37"/>
      <c r="K837" s="37"/>
      <c r="N837" s="10">
        <f t="shared" si="12"/>
        <v>1145406551.4799993</v>
      </c>
    </row>
    <row r="838" spans="2:14" ht="15">
      <c r="B838" s="45" t="s">
        <v>6</v>
      </c>
      <c r="C838" s="45"/>
      <c r="D838" s="2"/>
      <c r="E838" s="8" t="s">
        <v>751</v>
      </c>
      <c r="F838" s="37" t="s">
        <v>752</v>
      </c>
      <c r="G838" s="37"/>
      <c r="H838" s="37"/>
      <c r="I838" s="37"/>
      <c r="J838" s="37"/>
      <c r="K838" s="37"/>
      <c r="L838" s="9">
        <v>3000</v>
      </c>
      <c r="M838" s="9">
        <v>0</v>
      </c>
      <c r="N838" s="10">
        <f t="shared" si="12"/>
        <v>1145409551.4799993</v>
      </c>
    </row>
    <row r="839" spans="6:14" ht="15">
      <c r="F839" s="37"/>
      <c r="G839" s="37"/>
      <c r="H839" s="37"/>
      <c r="I839" s="37"/>
      <c r="J839" s="37"/>
      <c r="K839" s="37"/>
      <c r="N839" s="10">
        <f t="shared" si="12"/>
        <v>1145409551.4799993</v>
      </c>
    </row>
    <row r="840" spans="2:14" ht="15">
      <c r="B840" s="45" t="s">
        <v>6</v>
      </c>
      <c r="C840" s="45"/>
      <c r="D840" s="2"/>
      <c r="E840" s="8" t="s">
        <v>753</v>
      </c>
      <c r="F840" s="37" t="s">
        <v>754</v>
      </c>
      <c r="G840" s="37"/>
      <c r="H840" s="37"/>
      <c r="I840" s="37"/>
      <c r="J840" s="37"/>
      <c r="K840" s="37"/>
      <c r="L840" s="9">
        <v>6000</v>
      </c>
      <c r="M840" s="9">
        <v>0</v>
      </c>
      <c r="N840" s="10">
        <f t="shared" si="12"/>
        <v>1145415551.4799993</v>
      </c>
    </row>
    <row r="841" spans="6:14" ht="15">
      <c r="F841" s="37"/>
      <c r="G841" s="37"/>
      <c r="H841" s="37"/>
      <c r="I841" s="37"/>
      <c r="J841" s="37"/>
      <c r="K841" s="37"/>
      <c r="N841" s="10">
        <f t="shared" si="12"/>
        <v>1145415551.4799993</v>
      </c>
    </row>
    <row r="842" spans="2:14" ht="15">
      <c r="B842" s="45" t="s">
        <v>6</v>
      </c>
      <c r="C842" s="45"/>
      <c r="D842" s="2"/>
      <c r="E842" s="8" t="s">
        <v>755</v>
      </c>
      <c r="F842" s="37" t="s">
        <v>756</v>
      </c>
      <c r="G842" s="37"/>
      <c r="H842" s="37"/>
      <c r="I842" s="37"/>
      <c r="J842" s="37"/>
      <c r="K842" s="37"/>
      <c r="L842" s="9">
        <v>3000</v>
      </c>
      <c r="M842" s="9">
        <v>0</v>
      </c>
      <c r="N842" s="10">
        <f aca="true" t="shared" si="13" ref="N842:N905">N841+L842-M842</f>
        <v>1145418551.4799993</v>
      </c>
    </row>
    <row r="843" spans="6:14" ht="15">
      <c r="F843" s="37"/>
      <c r="G843" s="37"/>
      <c r="H843" s="37"/>
      <c r="I843" s="37"/>
      <c r="J843" s="37"/>
      <c r="K843" s="37"/>
      <c r="N843" s="10">
        <f t="shared" si="13"/>
        <v>1145418551.4799993</v>
      </c>
    </row>
    <row r="844" spans="2:14" ht="15">
      <c r="B844" s="45" t="s">
        <v>6</v>
      </c>
      <c r="C844" s="45"/>
      <c r="D844" s="2"/>
      <c r="E844" s="8" t="s">
        <v>757</v>
      </c>
      <c r="F844" s="37" t="s">
        <v>758</v>
      </c>
      <c r="G844" s="37"/>
      <c r="H844" s="37"/>
      <c r="I844" s="37"/>
      <c r="J844" s="37"/>
      <c r="K844" s="37"/>
      <c r="L844" s="9">
        <v>19500</v>
      </c>
      <c r="M844" s="9">
        <v>0</v>
      </c>
      <c r="N844" s="10">
        <f t="shared" si="13"/>
        <v>1145438051.4799993</v>
      </c>
    </row>
    <row r="845" spans="6:14" ht="15">
      <c r="F845" s="37"/>
      <c r="G845" s="37"/>
      <c r="H845" s="37"/>
      <c r="I845" s="37"/>
      <c r="J845" s="37"/>
      <c r="K845" s="37"/>
      <c r="N845" s="10">
        <f t="shared" si="13"/>
        <v>1145438051.4799993</v>
      </c>
    </row>
    <row r="846" spans="2:14" ht="15">
      <c r="B846" s="45" t="s">
        <v>6</v>
      </c>
      <c r="C846" s="45"/>
      <c r="D846" s="2"/>
      <c r="E846" s="8" t="s">
        <v>759</v>
      </c>
      <c r="F846" s="37" t="s">
        <v>760</v>
      </c>
      <c r="G846" s="37"/>
      <c r="H846" s="37"/>
      <c r="I846" s="37"/>
      <c r="J846" s="37"/>
      <c r="K846" s="37"/>
      <c r="L846" s="9">
        <v>1000</v>
      </c>
      <c r="M846" s="9">
        <v>0</v>
      </c>
      <c r="N846" s="10">
        <f t="shared" si="13"/>
        <v>1145439051.4799993</v>
      </c>
    </row>
    <row r="847" spans="6:14" ht="15">
      <c r="F847" s="37"/>
      <c r="G847" s="37"/>
      <c r="H847" s="37"/>
      <c r="I847" s="37"/>
      <c r="J847" s="37"/>
      <c r="K847" s="37"/>
      <c r="N847" s="10">
        <f t="shared" si="13"/>
        <v>1145439051.4799993</v>
      </c>
    </row>
    <row r="848" spans="2:14" ht="15">
      <c r="B848" s="45" t="s">
        <v>6</v>
      </c>
      <c r="C848" s="45"/>
      <c r="D848" s="2"/>
      <c r="E848" s="8" t="s">
        <v>761</v>
      </c>
      <c r="F848" s="37" t="s">
        <v>762</v>
      </c>
      <c r="G848" s="37"/>
      <c r="H848" s="37"/>
      <c r="I848" s="37"/>
      <c r="J848" s="37"/>
      <c r="K848" s="37"/>
      <c r="L848" s="9">
        <v>3000</v>
      </c>
      <c r="M848" s="9">
        <v>0</v>
      </c>
      <c r="N848" s="10">
        <f t="shared" si="13"/>
        <v>1145442051.4799993</v>
      </c>
    </row>
    <row r="849" spans="6:14" ht="15">
      <c r="F849" s="37"/>
      <c r="G849" s="37"/>
      <c r="H849" s="37"/>
      <c r="I849" s="37"/>
      <c r="J849" s="37"/>
      <c r="K849" s="37"/>
      <c r="N849" s="10">
        <f t="shared" si="13"/>
        <v>1145442051.4799993</v>
      </c>
    </row>
    <row r="850" spans="2:14" ht="15">
      <c r="B850" s="45" t="s">
        <v>6</v>
      </c>
      <c r="C850" s="45"/>
      <c r="D850" s="2"/>
      <c r="E850" s="8" t="s">
        <v>763</v>
      </c>
      <c r="F850" s="37" t="s">
        <v>764</v>
      </c>
      <c r="G850" s="37"/>
      <c r="H850" s="37"/>
      <c r="I850" s="37"/>
      <c r="J850" s="37"/>
      <c r="K850" s="37"/>
      <c r="L850" s="9">
        <v>6000</v>
      </c>
      <c r="M850" s="9">
        <v>0</v>
      </c>
      <c r="N850" s="10">
        <f t="shared" si="13"/>
        <v>1145448051.4799993</v>
      </c>
    </row>
    <row r="851" spans="6:14" ht="15">
      <c r="F851" s="37"/>
      <c r="G851" s="37"/>
      <c r="H851" s="37"/>
      <c r="I851" s="37"/>
      <c r="J851" s="37"/>
      <c r="K851" s="37"/>
      <c r="N851" s="10">
        <f t="shared" si="13"/>
        <v>1145448051.4799993</v>
      </c>
    </row>
    <row r="852" spans="2:14" ht="15">
      <c r="B852" s="45" t="s">
        <v>6</v>
      </c>
      <c r="C852" s="45"/>
      <c r="D852" s="2"/>
      <c r="E852" s="8" t="s">
        <v>765</v>
      </c>
      <c r="F852" s="37" t="s">
        <v>766</v>
      </c>
      <c r="G852" s="37"/>
      <c r="H852" s="37"/>
      <c r="I852" s="37"/>
      <c r="J852" s="37"/>
      <c r="K852" s="37"/>
      <c r="L852" s="9">
        <v>3000</v>
      </c>
      <c r="M852" s="9">
        <v>0</v>
      </c>
      <c r="N852" s="10">
        <f t="shared" si="13"/>
        <v>1145451051.4799993</v>
      </c>
    </row>
    <row r="853" spans="6:14" ht="15">
      <c r="F853" s="37"/>
      <c r="G853" s="37"/>
      <c r="H853" s="37"/>
      <c r="I853" s="37"/>
      <c r="J853" s="37"/>
      <c r="K853" s="37"/>
      <c r="N853" s="10">
        <f t="shared" si="13"/>
        <v>1145451051.4799993</v>
      </c>
    </row>
    <row r="854" spans="2:14" ht="15">
      <c r="B854" s="45" t="s">
        <v>9</v>
      </c>
      <c r="C854" s="45"/>
      <c r="D854" s="2"/>
      <c r="E854" s="8" t="s">
        <v>767</v>
      </c>
      <c r="F854" s="37" t="s">
        <v>768</v>
      </c>
      <c r="G854" s="37"/>
      <c r="H854" s="37"/>
      <c r="I854" s="37"/>
      <c r="J854" s="37"/>
      <c r="K854" s="37"/>
      <c r="L854" s="9">
        <v>0</v>
      </c>
      <c r="M854" s="9">
        <v>3777.5</v>
      </c>
      <c r="N854" s="10">
        <f t="shared" si="13"/>
        <v>1145447273.9799993</v>
      </c>
    </row>
    <row r="855" spans="6:14" ht="15">
      <c r="F855" s="37"/>
      <c r="G855" s="37"/>
      <c r="H855" s="37"/>
      <c r="I855" s="37"/>
      <c r="J855" s="37"/>
      <c r="K855" s="37"/>
      <c r="N855" s="10">
        <f t="shared" si="13"/>
        <v>1145447273.9799993</v>
      </c>
    </row>
    <row r="856" spans="2:14" ht="15">
      <c r="B856" s="45" t="s">
        <v>9</v>
      </c>
      <c r="C856" s="45"/>
      <c r="D856" s="2"/>
      <c r="E856" s="8" t="s">
        <v>767</v>
      </c>
      <c r="F856" s="37" t="s">
        <v>768</v>
      </c>
      <c r="G856" s="37"/>
      <c r="H856" s="37"/>
      <c r="I856" s="37"/>
      <c r="J856" s="37"/>
      <c r="K856" s="37"/>
      <c r="L856" s="9">
        <v>0</v>
      </c>
      <c r="M856" s="9">
        <v>85371.5</v>
      </c>
      <c r="N856" s="10">
        <f t="shared" si="13"/>
        <v>1145361902.4799993</v>
      </c>
    </row>
    <row r="857" spans="6:14" ht="15">
      <c r="F857" s="37"/>
      <c r="G857" s="37"/>
      <c r="H857" s="37"/>
      <c r="I857" s="37"/>
      <c r="J857" s="37"/>
      <c r="K857" s="37"/>
      <c r="N857" s="10">
        <f t="shared" si="13"/>
        <v>1145361902.4799993</v>
      </c>
    </row>
    <row r="858" spans="2:14" ht="15">
      <c r="B858" s="45" t="s">
        <v>9</v>
      </c>
      <c r="C858" s="45"/>
      <c r="D858" s="2"/>
      <c r="E858" s="8" t="s">
        <v>769</v>
      </c>
      <c r="F858" s="37" t="s">
        <v>770</v>
      </c>
      <c r="G858" s="37"/>
      <c r="H858" s="37"/>
      <c r="I858" s="37"/>
      <c r="J858" s="37"/>
      <c r="K858" s="37"/>
      <c r="L858" s="9">
        <v>0</v>
      </c>
      <c r="M858" s="9">
        <v>96.25</v>
      </c>
      <c r="N858" s="10">
        <f t="shared" si="13"/>
        <v>1145361806.2299993</v>
      </c>
    </row>
    <row r="859" spans="6:14" ht="15">
      <c r="F859" s="37"/>
      <c r="G859" s="37"/>
      <c r="H859" s="37"/>
      <c r="I859" s="37"/>
      <c r="J859" s="37"/>
      <c r="K859" s="37"/>
      <c r="N859" s="10">
        <f t="shared" si="13"/>
        <v>1145361806.2299993</v>
      </c>
    </row>
    <row r="860" spans="2:14" ht="15">
      <c r="B860" s="45" t="s">
        <v>9</v>
      </c>
      <c r="C860" s="45"/>
      <c r="D860" s="2"/>
      <c r="E860" s="8" t="s">
        <v>769</v>
      </c>
      <c r="F860" s="37" t="s">
        <v>770</v>
      </c>
      <c r="G860" s="37"/>
      <c r="H860" s="37"/>
      <c r="I860" s="37"/>
      <c r="J860" s="37"/>
      <c r="K860" s="37"/>
      <c r="L860" s="9">
        <v>0</v>
      </c>
      <c r="M860" s="9">
        <v>22063.75</v>
      </c>
      <c r="N860" s="10">
        <f t="shared" si="13"/>
        <v>1145339742.4799993</v>
      </c>
    </row>
    <row r="861" spans="6:14" ht="15">
      <c r="F861" s="37"/>
      <c r="G861" s="37"/>
      <c r="H861" s="37"/>
      <c r="I861" s="37"/>
      <c r="J861" s="37"/>
      <c r="K861" s="37"/>
      <c r="N861" s="10">
        <f t="shared" si="13"/>
        <v>1145339742.4799993</v>
      </c>
    </row>
    <row r="862" spans="2:14" ht="15">
      <c r="B862" s="45" t="s">
        <v>9</v>
      </c>
      <c r="C862" s="45"/>
      <c r="D862" s="2"/>
      <c r="E862" s="8" t="s">
        <v>771</v>
      </c>
      <c r="F862" s="37" t="s">
        <v>772</v>
      </c>
      <c r="G862" s="37"/>
      <c r="H862" s="37"/>
      <c r="I862" s="37"/>
      <c r="J862" s="37"/>
      <c r="K862" s="37"/>
      <c r="L862" s="9">
        <v>0</v>
      </c>
      <c r="M862" s="9">
        <v>931.5</v>
      </c>
      <c r="N862" s="10">
        <f t="shared" si="13"/>
        <v>1145338810.9799993</v>
      </c>
    </row>
    <row r="863" spans="6:14" ht="15">
      <c r="F863" s="37"/>
      <c r="G863" s="37"/>
      <c r="H863" s="37"/>
      <c r="I863" s="37"/>
      <c r="J863" s="37"/>
      <c r="K863" s="37"/>
      <c r="N863" s="10">
        <f t="shared" si="13"/>
        <v>1145338810.9799993</v>
      </c>
    </row>
    <row r="864" spans="2:14" ht="15">
      <c r="B864" s="45" t="s">
        <v>9</v>
      </c>
      <c r="C864" s="45"/>
      <c r="D864" s="2"/>
      <c r="E864" s="8" t="s">
        <v>771</v>
      </c>
      <c r="F864" s="37" t="s">
        <v>772</v>
      </c>
      <c r="G864" s="37"/>
      <c r="H864" s="37"/>
      <c r="I864" s="37"/>
      <c r="J864" s="37"/>
      <c r="K864" s="37"/>
      <c r="L864" s="9">
        <v>0</v>
      </c>
      <c r="M864" s="9">
        <v>21051.9</v>
      </c>
      <c r="N864" s="10">
        <f t="shared" si="13"/>
        <v>1145317759.0799992</v>
      </c>
    </row>
    <row r="865" spans="6:14" ht="15">
      <c r="F865" s="37"/>
      <c r="G865" s="37"/>
      <c r="H865" s="37"/>
      <c r="I865" s="37"/>
      <c r="J865" s="37"/>
      <c r="K865" s="37"/>
      <c r="N865" s="10">
        <f t="shared" si="13"/>
        <v>1145317759.0799992</v>
      </c>
    </row>
    <row r="866" spans="2:14" ht="15">
      <c r="B866" s="45" t="s">
        <v>9</v>
      </c>
      <c r="C866" s="45"/>
      <c r="D866" s="2"/>
      <c r="E866" s="8" t="s">
        <v>773</v>
      </c>
      <c r="F866" s="37" t="s">
        <v>774</v>
      </c>
      <c r="G866" s="37"/>
      <c r="H866" s="37"/>
      <c r="I866" s="37"/>
      <c r="J866" s="37"/>
      <c r="K866" s="37"/>
      <c r="L866" s="9">
        <v>0</v>
      </c>
      <c r="M866" s="9">
        <v>439.21</v>
      </c>
      <c r="N866" s="10">
        <f t="shared" si="13"/>
        <v>1145317319.8699992</v>
      </c>
    </row>
    <row r="867" spans="6:14" ht="15">
      <c r="F867" s="37"/>
      <c r="G867" s="37"/>
      <c r="H867" s="37"/>
      <c r="I867" s="37"/>
      <c r="J867" s="37"/>
      <c r="K867" s="37"/>
      <c r="N867" s="10">
        <f t="shared" si="13"/>
        <v>1145317319.8699992</v>
      </c>
    </row>
    <row r="868" spans="2:14" ht="15">
      <c r="B868" s="45" t="s">
        <v>9</v>
      </c>
      <c r="C868" s="45"/>
      <c r="D868" s="2"/>
      <c r="E868" s="8" t="s">
        <v>773</v>
      </c>
      <c r="F868" s="37" t="s">
        <v>774</v>
      </c>
      <c r="G868" s="37"/>
      <c r="H868" s="37"/>
      <c r="I868" s="37"/>
      <c r="J868" s="37"/>
      <c r="K868" s="37"/>
      <c r="L868" s="9">
        <v>0</v>
      </c>
      <c r="M868" s="9">
        <v>9926.1</v>
      </c>
      <c r="N868" s="10">
        <f t="shared" si="13"/>
        <v>1145307393.7699993</v>
      </c>
    </row>
    <row r="869" spans="6:14" ht="15">
      <c r="F869" s="37"/>
      <c r="G869" s="37"/>
      <c r="H869" s="37"/>
      <c r="I869" s="37"/>
      <c r="J869" s="37"/>
      <c r="K869" s="37"/>
      <c r="N869" s="10">
        <f t="shared" si="13"/>
        <v>1145307393.7699993</v>
      </c>
    </row>
    <row r="870" spans="2:14" ht="15">
      <c r="B870" s="45" t="s">
        <v>9</v>
      </c>
      <c r="C870" s="45"/>
      <c r="D870" s="2"/>
      <c r="E870" s="8" t="s">
        <v>775</v>
      </c>
      <c r="F870" s="37" t="s">
        <v>776</v>
      </c>
      <c r="G870" s="37"/>
      <c r="H870" s="37"/>
      <c r="I870" s="37"/>
      <c r="J870" s="37"/>
      <c r="K870" s="37"/>
      <c r="L870" s="9">
        <v>0</v>
      </c>
      <c r="M870" s="9">
        <v>19392.75</v>
      </c>
      <c r="N870" s="10">
        <f t="shared" si="13"/>
        <v>1145288001.0199993</v>
      </c>
    </row>
    <row r="871" spans="6:14" ht="15">
      <c r="F871" s="37"/>
      <c r="G871" s="37"/>
      <c r="H871" s="37"/>
      <c r="I871" s="37"/>
      <c r="J871" s="37"/>
      <c r="K871" s="37"/>
      <c r="N871" s="10">
        <f t="shared" si="13"/>
        <v>1145288001.0199993</v>
      </c>
    </row>
    <row r="872" spans="2:14" ht="15">
      <c r="B872" s="45" t="s">
        <v>9</v>
      </c>
      <c r="C872" s="45"/>
      <c r="D872" s="2"/>
      <c r="E872" s="8" t="s">
        <v>775</v>
      </c>
      <c r="F872" s="37" t="s">
        <v>776</v>
      </c>
      <c r="G872" s="37"/>
      <c r="H872" s="37"/>
      <c r="I872" s="37"/>
      <c r="J872" s="37"/>
      <c r="K872" s="37"/>
      <c r="L872" s="9">
        <v>0</v>
      </c>
      <c r="M872" s="9">
        <v>1919881.95</v>
      </c>
      <c r="N872" s="10">
        <f t="shared" si="13"/>
        <v>1143368119.0699992</v>
      </c>
    </row>
    <row r="873" spans="6:14" ht="15">
      <c r="F873" s="37"/>
      <c r="G873" s="37"/>
      <c r="H873" s="37"/>
      <c r="I873" s="37"/>
      <c r="J873" s="37"/>
      <c r="K873" s="37"/>
      <c r="N873" s="10">
        <f t="shared" si="13"/>
        <v>1143368119.0699992</v>
      </c>
    </row>
    <row r="874" spans="2:14" ht="15">
      <c r="B874" s="45" t="s">
        <v>9</v>
      </c>
      <c r="C874" s="45"/>
      <c r="D874" s="2"/>
      <c r="E874" s="8" t="s">
        <v>777</v>
      </c>
      <c r="F874" s="37" t="s">
        <v>778</v>
      </c>
      <c r="G874" s="37"/>
      <c r="H874" s="37"/>
      <c r="I874" s="37"/>
      <c r="J874" s="37"/>
      <c r="K874" s="37"/>
      <c r="L874" s="9">
        <v>0</v>
      </c>
      <c r="M874" s="9">
        <v>83300</v>
      </c>
      <c r="N874" s="10">
        <f t="shared" si="13"/>
        <v>1143284819.0699992</v>
      </c>
    </row>
    <row r="875" spans="6:14" ht="15">
      <c r="F875" s="37"/>
      <c r="G875" s="37"/>
      <c r="H875" s="37"/>
      <c r="I875" s="37"/>
      <c r="J875" s="37"/>
      <c r="K875" s="37"/>
      <c r="N875" s="10">
        <f t="shared" si="13"/>
        <v>1143284819.0699992</v>
      </c>
    </row>
    <row r="876" spans="2:14" ht="15">
      <c r="B876" s="45" t="s">
        <v>9</v>
      </c>
      <c r="C876" s="45"/>
      <c r="D876" s="2"/>
      <c r="E876" s="8" t="s">
        <v>779</v>
      </c>
      <c r="F876" s="37" t="s">
        <v>780</v>
      </c>
      <c r="G876" s="37"/>
      <c r="H876" s="37"/>
      <c r="I876" s="37"/>
      <c r="J876" s="37"/>
      <c r="K876" s="37"/>
      <c r="L876" s="9">
        <v>0</v>
      </c>
      <c r="M876" s="9">
        <v>1311.68</v>
      </c>
      <c r="N876" s="10">
        <f t="shared" si="13"/>
        <v>1143283507.3899992</v>
      </c>
    </row>
    <row r="877" spans="2:14" ht="15">
      <c r="B877" s="45" t="s">
        <v>9</v>
      </c>
      <c r="C877" s="45"/>
      <c r="D877" s="2"/>
      <c r="E877" s="8" t="s">
        <v>779</v>
      </c>
      <c r="F877" s="37" t="s">
        <v>781</v>
      </c>
      <c r="G877" s="37"/>
      <c r="H877" s="37"/>
      <c r="I877" s="37"/>
      <c r="J877" s="37"/>
      <c r="K877" s="37"/>
      <c r="L877" s="9">
        <v>0</v>
      </c>
      <c r="M877" s="9">
        <v>29643.92</v>
      </c>
      <c r="N877" s="10">
        <f t="shared" si="13"/>
        <v>1143253863.469999</v>
      </c>
    </row>
    <row r="878" spans="6:14" ht="15">
      <c r="F878" s="37"/>
      <c r="G878" s="37"/>
      <c r="H878" s="37"/>
      <c r="I878" s="37"/>
      <c r="J878" s="37"/>
      <c r="K878" s="37"/>
      <c r="N878" s="10">
        <f t="shared" si="13"/>
        <v>1143253863.469999</v>
      </c>
    </row>
    <row r="879" spans="2:14" ht="15">
      <c r="B879" s="45" t="s">
        <v>9</v>
      </c>
      <c r="C879" s="45"/>
      <c r="D879" s="2"/>
      <c r="E879" s="8" t="s">
        <v>782</v>
      </c>
      <c r="F879" s="37" t="s">
        <v>783</v>
      </c>
      <c r="G879" s="37"/>
      <c r="H879" s="37"/>
      <c r="I879" s="37"/>
      <c r="J879" s="37"/>
      <c r="K879" s="37"/>
      <c r="L879" s="9">
        <v>0</v>
      </c>
      <c r="M879" s="9">
        <v>7073617.97</v>
      </c>
      <c r="N879" s="10">
        <f t="shared" si="13"/>
        <v>1136180245.499999</v>
      </c>
    </row>
    <row r="880" spans="6:14" ht="15">
      <c r="F880" s="37"/>
      <c r="G880" s="37"/>
      <c r="H880" s="37"/>
      <c r="I880" s="37"/>
      <c r="J880" s="37"/>
      <c r="K880" s="37"/>
      <c r="N880" s="10">
        <f t="shared" si="13"/>
        <v>1136180245.499999</v>
      </c>
    </row>
    <row r="881" spans="2:14" ht="15">
      <c r="B881" s="45" t="s">
        <v>9</v>
      </c>
      <c r="C881" s="45"/>
      <c r="D881" s="2"/>
      <c r="E881" s="8" t="s">
        <v>782</v>
      </c>
      <c r="F881" s="37" t="s">
        <v>783</v>
      </c>
      <c r="G881" s="37"/>
      <c r="H881" s="37"/>
      <c r="I881" s="37"/>
      <c r="J881" s="37"/>
      <c r="K881" s="37"/>
      <c r="L881" s="9">
        <v>0</v>
      </c>
      <c r="M881" s="9">
        <v>102006041.78</v>
      </c>
      <c r="N881" s="10">
        <f t="shared" si="13"/>
        <v>1034174203.7199991</v>
      </c>
    </row>
    <row r="882" spans="6:14" ht="15">
      <c r="F882" s="37"/>
      <c r="G882" s="37"/>
      <c r="H882" s="37"/>
      <c r="I882" s="37"/>
      <c r="J882" s="37"/>
      <c r="K882" s="37"/>
      <c r="N882" s="10">
        <f t="shared" si="13"/>
        <v>1034174203.7199991</v>
      </c>
    </row>
    <row r="883" spans="2:14" ht="15">
      <c r="B883" s="45" t="s">
        <v>9</v>
      </c>
      <c r="C883" s="45"/>
      <c r="D883" s="2"/>
      <c r="E883" s="8" t="s">
        <v>784</v>
      </c>
      <c r="F883" s="37" t="s">
        <v>785</v>
      </c>
      <c r="G883" s="37"/>
      <c r="H883" s="37"/>
      <c r="I883" s="37"/>
      <c r="J883" s="37"/>
      <c r="K883" s="37"/>
      <c r="L883" s="9">
        <v>0</v>
      </c>
      <c r="M883" s="9">
        <v>459002.36</v>
      </c>
      <c r="N883" s="10">
        <f t="shared" si="13"/>
        <v>1033715201.3599991</v>
      </c>
    </row>
    <row r="884" spans="6:14" ht="15">
      <c r="F884" s="37"/>
      <c r="G884" s="37"/>
      <c r="H884" s="37"/>
      <c r="I884" s="37"/>
      <c r="J884" s="37"/>
      <c r="K884" s="37"/>
      <c r="N884" s="10">
        <f t="shared" si="13"/>
        <v>1033715201.3599991</v>
      </c>
    </row>
    <row r="885" spans="2:14" ht="15">
      <c r="B885" s="45" t="s">
        <v>9</v>
      </c>
      <c r="C885" s="45"/>
      <c r="D885" s="2"/>
      <c r="E885" s="8" t="s">
        <v>784</v>
      </c>
      <c r="F885" s="37" t="s">
        <v>785</v>
      </c>
      <c r="G885" s="37"/>
      <c r="H885" s="37"/>
      <c r="I885" s="37"/>
      <c r="J885" s="37"/>
      <c r="K885" s="37"/>
      <c r="L885" s="9">
        <v>0</v>
      </c>
      <c r="M885" s="9">
        <v>249608.54</v>
      </c>
      <c r="N885" s="10">
        <f t="shared" si="13"/>
        <v>1033465592.8199991</v>
      </c>
    </row>
    <row r="886" spans="6:14" ht="15">
      <c r="F886" s="37"/>
      <c r="G886" s="37"/>
      <c r="H886" s="37"/>
      <c r="I886" s="37"/>
      <c r="J886" s="37"/>
      <c r="K886" s="37"/>
      <c r="N886" s="10">
        <f t="shared" si="13"/>
        <v>1033465592.8199991</v>
      </c>
    </row>
    <row r="887" spans="2:14" ht="15">
      <c r="B887" s="45" t="s">
        <v>9</v>
      </c>
      <c r="C887" s="45"/>
      <c r="D887" s="2"/>
      <c r="E887" s="8" t="s">
        <v>784</v>
      </c>
      <c r="F887" s="37" t="s">
        <v>785</v>
      </c>
      <c r="G887" s="37"/>
      <c r="H887" s="37"/>
      <c r="I887" s="37"/>
      <c r="J887" s="37"/>
      <c r="K887" s="37"/>
      <c r="L887" s="9">
        <v>0</v>
      </c>
      <c r="M887" s="9">
        <v>46223.81</v>
      </c>
      <c r="N887" s="10">
        <f t="shared" si="13"/>
        <v>1033419369.0099992</v>
      </c>
    </row>
    <row r="888" spans="6:14" ht="15">
      <c r="F888" s="37"/>
      <c r="G888" s="37"/>
      <c r="H888" s="37"/>
      <c r="I888" s="37"/>
      <c r="J888" s="37"/>
      <c r="K888" s="37"/>
      <c r="N888" s="10">
        <f t="shared" si="13"/>
        <v>1033419369.0099992</v>
      </c>
    </row>
    <row r="889" spans="2:14" ht="15">
      <c r="B889" s="45" t="s">
        <v>9</v>
      </c>
      <c r="C889" s="45"/>
      <c r="D889" s="2"/>
      <c r="E889" s="8" t="s">
        <v>784</v>
      </c>
      <c r="F889" s="37" t="s">
        <v>785</v>
      </c>
      <c r="G889" s="37"/>
      <c r="H889" s="37"/>
      <c r="I889" s="37"/>
      <c r="J889" s="37"/>
      <c r="K889" s="37"/>
      <c r="L889" s="9">
        <v>0</v>
      </c>
      <c r="M889" s="9">
        <v>462238.04</v>
      </c>
      <c r="N889" s="10">
        <f t="shared" si="13"/>
        <v>1032957130.9699992</v>
      </c>
    </row>
    <row r="890" spans="6:14" ht="15">
      <c r="F890" s="37"/>
      <c r="G890" s="37"/>
      <c r="H890" s="37"/>
      <c r="I890" s="37"/>
      <c r="J890" s="37"/>
      <c r="K890" s="37"/>
      <c r="N890" s="10">
        <f t="shared" si="13"/>
        <v>1032957130.9699992</v>
      </c>
    </row>
    <row r="891" spans="2:14" ht="15">
      <c r="B891" s="45" t="s">
        <v>9</v>
      </c>
      <c r="C891" s="45"/>
      <c r="D891" s="2"/>
      <c r="E891" s="8" t="s">
        <v>784</v>
      </c>
      <c r="F891" s="37" t="s">
        <v>785</v>
      </c>
      <c r="G891" s="37"/>
      <c r="H891" s="37"/>
      <c r="I891" s="37"/>
      <c r="J891" s="37"/>
      <c r="K891" s="37"/>
      <c r="L891" s="9">
        <v>0</v>
      </c>
      <c r="M891" s="9">
        <v>38674069.28</v>
      </c>
      <c r="N891" s="10">
        <f t="shared" si="13"/>
        <v>994283061.6899992</v>
      </c>
    </row>
    <row r="892" spans="6:14" ht="15">
      <c r="F892" s="37"/>
      <c r="G892" s="37"/>
      <c r="H892" s="37"/>
      <c r="I892" s="37"/>
      <c r="J892" s="37"/>
      <c r="K892" s="37"/>
      <c r="N892" s="10">
        <f t="shared" si="13"/>
        <v>994283061.6899992</v>
      </c>
    </row>
    <row r="893" spans="2:14" ht="15">
      <c r="B893" s="45" t="s">
        <v>9</v>
      </c>
      <c r="C893" s="45"/>
      <c r="D893" s="2"/>
      <c r="E893" s="8" t="s">
        <v>786</v>
      </c>
      <c r="F893" s="37" t="s">
        <v>787</v>
      </c>
      <c r="G893" s="37"/>
      <c r="H893" s="37"/>
      <c r="I893" s="37"/>
      <c r="J893" s="37"/>
      <c r="K893" s="37"/>
      <c r="L893" s="9">
        <v>0</v>
      </c>
      <c r="M893" s="9">
        <v>36585.71</v>
      </c>
      <c r="N893" s="10">
        <f t="shared" si="13"/>
        <v>994246475.9799992</v>
      </c>
    </row>
    <row r="894" spans="6:14" ht="15">
      <c r="F894" s="37"/>
      <c r="G894" s="37"/>
      <c r="H894" s="37"/>
      <c r="I894" s="37"/>
      <c r="J894" s="37"/>
      <c r="K894" s="37"/>
      <c r="N894" s="10">
        <f t="shared" si="13"/>
        <v>994246475.9799992</v>
      </c>
    </row>
    <row r="895" spans="2:14" ht="15">
      <c r="B895" s="45" t="s">
        <v>9</v>
      </c>
      <c r="C895" s="45"/>
      <c r="D895" s="2"/>
      <c r="E895" s="8" t="s">
        <v>786</v>
      </c>
      <c r="F895" s="37" t="s">
        <v>787</v>
      </c>
      <c r="G895" s="37"/>
      <c r="H895" s="37"/>
      <c r="I895" s="37"/>
      <c r="J895" s="37"/>
      <c r="K895" s="37"/>
      <c r="L895" s="9">
        <v>0</v>
      </c>
      <c r="M895" s="9">
        <v>20123.54</v>
      </c>
      <c r="N895" s="10">
        <f t="shared" si="13"/>
        <v>994226352.4399992</v>
      </c>
    </row>
    <row r="896" spans="6:14" ht="15">
      <c r="F896" s="37"/>
      <c r="G896" s="37"/>
      <c r="H896" s="37"/>
      <c r="I896" s="37"/>
      <c r="J896" s="37"/>
      <c r="K896" s="37"/>
      <c r="N896" s="10">
        <f t="shared" si="13"/>
        <v>994226352.4399992</v>
      </c>
    </row>
    <row r="897" spans="2:14" ht="15">
      <c r="B897" s="45" t="s">
        <v>9</v>
      </c>
      <c r="C897" s="45"/>
      <c r="D897" s="2"/>
      <c r="E897" s="8" t="s">
        <v>786</v>
      </c>
      <c r="F897" s="37" t="s">
        <v>787</v>
      </c>
      <c r="G897" s="37"/>
      <c r="H897" s="37"/>
      <c r="I897" s="37"/>
      <c r="J897" s="37"/>
      <c r="K897" s="37"/>
      <c r="L897" s="9">
        <v>0</v>
      </c>
      <c r="M897" s="9">
        <v>3726.58</v>
      </c>
      <c r="N897" s="10">
        <f t="shared" si="13"/>
        <v>994222625.8599992</v>
      </c>
    </row>
    <row r="898" spans="6:14" ht="15">
      <c r="F898" s="37"/>
      <c r="G898" s="37"/>
      <c r="H898" s="37"/>
      <c r="I898" s="37"/>
      <c r="J898" s="37"/>
      <c r="K898" s="37"/>
      <c r="N898" s="10">
        <f t="shared" si="13"/>
        <v>994222625.8599992</v>
      </c>
    </row>
    <row r="899" spans="2:14" ht="15">
      <c r="B899" s="45" t="s">
        <v>9</v>
      </c>
      <c r="C899" s="45"/>
      <c r="D899" s="2"/>
      <c r="E899" s="8" t="s">
        <v>786</v>
      </c>
      <c r="F899" s="37" t="s">
        <v>787</v>
      </c>
      <c r="G899" s="37"/>
      <c r="H899" s="37"/>
      <c r="I899" s="37"/>
      <c r="J899" s="37"/>
      <c r="K899" s="37"/>
      <c r="L899" s="9">
        <v>0</v>
      </c>
      <c r="M899" s="9">
        <v>37265.81</v>
      </c>
      <c r="N899" s="10">
        <f t="shared" si="13"/>
        <v>994185360.0499992</v>
      </c>
    </row>
    <row r="900" spans="6:14" ht="15">
      <c r="F900" s="37"/>
      <c r="G900" s="37"/>
      <c r="H900" s="37"/>
      <c r="I900" s="37"/>
      <c r="J900" s="37"/>
      <c r="K900" s="37"/>
      <c r="N900" s="10">
        <f t="shared" si="13"/>
        <v>994185360.0499992</v>
      </c>
    </row>
    <row r="901" spans="2:14" ht="15">
      <c r="B901" s="45" t="s">
        <v>9</v>
      </c>
      <c r="C901" s="45"/>
      <c r="D901" s="2"/>
      <c r="E901" s="8" t="s">
        <v>786</v>
      </c>
      <c r="F901" s="37" t="s">
        <v>787</v>
      </c>
      <c r="G901" s="37"/>
      <c r="H901" s="37"/>
      <c r="I901" s="37"/>
      <c r="J901" s="37"/>
      <c r="K901" s="37"/>
      <c r="L901" s="9">
        <v>0</v>
      </c>
      <c r="M901" s="9">
        <v>3076413.39</v>
      </c>
      <c r="N901" s="10">
        <f t="shared" si="13"/>
        <v>991108946.6599993</v>
      </c>
    </row>
    <row r="902" spans="6:14" ht="15">
      <c r="F902" s="37"/>
      <c r="G902" s="37"/>
      <c r="H902" s="37"/>
      <c r="I902" s="37"/>
      <c r="J902" s="37"/>
      <c r="K902" s="37"/>
      <c r="N902" s="10">
        <f t="shared" si="13"/>
        <v>991108946.6599993</v>
      </c>
    </row>
    <row r="903" spans="2:14" ht="15">
      <c r="B903" s="45" t="s">
        <v>9</v>
      </c>
      <c r="C903" s="45"/>
      <c r="D903" s="2"/>
      <c r="E903" s="8" t="s">
        <v>788</v>
      </c>
      <c r="F903" s="37" t="s">
        <v>789</v>
      </c>
      <c r="G903" s="37"/>
      <c r="H903" s="37"/>
      <c r="I903" s="37"/>
      <c r="J903" s="37"/>
      <c r="K903" s="37"/>
      <c r="L903" s="9">
        <v>0</v>
      </c>
      <c r="M903" s="9">
        <v>294267.5</v>
      </c>
      <c r="N903" s="10">
        <f t="shared" si="13"/>
        <v>990814679.1599993</v>
      </c>
    </row>
    <row r="904" spans="6:14" ht="15">
      <c r="F904" s="37"/>
      <c r="G904" s="37"/>
      <c r="H904" s="37"/>
      <c r="I904" s="37"/>
      <c r="J904" s="37"/>
      <c r="K904" s="37"/>
      <c r="N904" s="10">
        <f t="shared" si="13"/>
        <v>990814679.1599993</v>
      </c>
    </row>
    <row r="905" spans="2:14" ht="15">
      <c r="B905" s="45" t="s">
        <v>9</v>
      </c>
      <c r="C905" s="45"/>
      <c r="D905" s="2"/>
      <c r="E905" s="8" t="s">
        <v>790</v>
      </c>
      <c r="F905" s="37" t="s">
        <v>791</v>
      </c>
      <c r="G905" s="37"/>
      <c r="H905" s="37"/>
      <c r="I905" s="37"/>
      <c r="J905" s="37"/>
      <c r="K905" s="37"/>
      <c r="L905" s="9">
        <v>0</v>
      </c>
      <c r="M905" s="9">
        <v>120000</v>
      </c>
      <c r="N905" s="10">
        <f t="shared" si="13"/>
        <v>990694679.1599993</v>
      </c>
    </row>
    <row r="906" spans="6:14" ht="15">
      <c r="F906" s="37"/>
      <c r="G906" s="37"/>
      <c r="H906" s="37"/>
      <c r="I906" s="37"/>
      <c r="J906" s="37"/>
      <c r="K906" s="37"/>
      <c r="N906" s="10">
        <f aca="true" t="shared" si="14" ref="N906:N969">N905+L906-M906</f>
        <v>990694679.1599993</v>
      </c>
    </row>
    <row r="907" spans="2:14" ht="15">
      <c r="B907" s="45" t="s">
        <v>9</v>
      </c>
      <c r="C907" s="45"/>
      <c r="D907" s="2"/>
      <c r="E907" s="8" t="s">
        <v>792</v>
      </c>
      <c r="F907" s="37" t="s">
        <v>793</v>
      </c>
      <c r="G907" s="37"/>
      <c r="H907" s="37"/>
      <c r="I907" s="37"/>
      <c r="J907" s="37"/>
      <c r="K907" s="37"/>
      <c r="L907" s="9">
        <v>0</v>
      </c>
      <c r="M907" s="9">
        <v>2880</v>
      </c>
      <c r="N907" s="10">
        <f t="shared" si="14"/>
        <v>990691799.1599993</v>
      </c>
    </row>
    <row r="908" spans="6:14" ht="15">
      <c r="F908" s="37"/>
      <c r="G908" s="37"/>
      <c r="H908" s="37"/>
      <c r="I908" s="37"/>
      <c r="J908" s="37"/>
      <c r="K908" s="37"/>
      <c r="N908" s="10">
        <f t="shared" si="14"/>
        <v>990691799.1599993</v>
      </c>
    </row>
    <row r="909" spans="2:14" ht="15">
      <c r="B909" s="45" t="s">
        <v>9</v>
      </c>
      <c r="C909" s="45"/>
      <c r="D909" s="2"/>
      <c r="E909" s="8" t="s">
        <v>792</v>
      </c>
      <c r="F909" s="37" t="s">
        <v>793</v>
      </c>
      <c r="G909" s="37"/>
      <c r="H909" s="37"/>
      <c r="I909" s="37"/>
      <c r="J909" s="37"/>
      <c r="K909" s="37"/>
      <c r="L909" s="9">
        <v>0</v>
      </c>
      <c r="M909" s="9">
        <v>65088</v>
      </c>
      <c r="N909" s="10">
        <f t="shared" si="14"/>
        <v>990626711.1599993</v>
      </c>
    </row>
    <row r="910" spans="6:14" ht="15">
      <c r="F910" s="37"/>
      <c r="G910" s="37"/>
      <c r="H910" s="37"/>
      <c r="I910" s="37"/>
      <c r="J910" s="37"/>
      <c r="K910" s="37"/>
      <c r="N910" s="10">
        <f t="shared" si="14"/>
        <v>990626711.1599993</v>
      </c>
    </row>
    <row r="911" spans="2:14" ht="15">
      <c r="B911" s="45" t="s">
        <v>9</v>
      </c>
      <c r="C911" s="45"/>
      <c r="D911" s="2"/>
      <c r="E911" s="8" t="s">
        <v>794</v>
      </c>
      <c r="F911" s="37" t="s">
        <v>795</v>
      </c>
      <c r="G911" s="37"/>
      <c r="H911" s="37"/>
      <c r="I911" s="37"/>
      <c r="J911" s="37"/>
      <c r="K911" s="37"/>
      <c r="L911" s="9">
        <v>0</v>
      </c>
      <c r="M911" s="9">
        <v>2144948.07</v>
      </c>
      <c r="N911" s="10">
        <f t="shared" si="14"/>
        <v>988481763.0899992</v>
      </c>
    </row>
    <row r="912" spans="6:14" ht="15">
      <c r="F912" s="37"/>
      <c r="G912" s="37"/>
      <c r="H912" s="37"/>
      <c r="I912" s="37"/>
      <c r="J912" s="37"/>
      <c r="K912" s="37"/>
      <c r="N912" s="10">
        <f t="shared" si="14"/>
        <v>988481763.0899992</v>
      </c>
    </row>
    <row r="913" spans="2:14" ht="15">
      <c r="B913" s="45" t="s">
        <v>9</v>
      </c>
      <c r="C913" s="45"/>
      <c r="D913" s="2"/>
      <c r="E913" s="8" t="s">
        <v>794</v>
      </c>
      <c r="F913" s="37" t="s">
        <v>795</v>
      </c>
      <c r="G913" s="37"/>
      <c r="H913" s="37"/>
      <c r="I913" s="37"/>
      <c r="J913" s="37"/>
      <c r="K913" s="37"/>
      <c r="L913" s="9">
        <v>0</v>
      </c>
      <c r="M913" s="9">
        <v>662542.88</v>
      </c>
      <c r="N913" s="10">
        <f t="shared" si="14"/>
        <v>987819220.2099992</v>
      </c>
    </row>
    <row r="914" spans="6:14" ht="15">
      <c r="F914" s="37"/>
      <c r="G914" s="37"/>
      <c r="H914" s="37"/>
      <c r="I914" s="37"/>
      <c r="J914" s="37"/>
      <c r="K914" s="37"/>
      <c r="N914" s="10">
        <f t="shared" si="14"/>
        <v>987819220.2099992</v>
      </c>
    </row>
    <row r="915" spans="2:14" ht="15">
      <c r="B915" s="45" t="s">
        <v>9</v>
      </c>
      <c r="C915" s="45"/>
      <c r="D915" s="2"/>
      <c r="E915" s="8" t="s">
        <v>794</v>
      </c>
      <c r="F915" s="37" t="s">
        <v>795</v>
      </c>
      <c r="G915" s="37"/>
      <c r="H915" s="37"/>
      <c r="I915" s="37"/>
      <c r="J915" s="37"/>
      <c r="K915" s="37"/>
      <c r="L915" s="9">
        <v>0</v>
      </c>
      <c r="M915" s="9">
        <v>2184821.05</v>
      </c>
      <c r="N915" s="10">
        <f t="shared" si="14"/>
        <v>985634399.1599993</v>
      </c>
    </row>
    <row r="916" spans="6:14" ht="15">
      <c r="F916" s="37"/>
      <c r="G916" s="37"/>
      <c r="H916" s="37"/>
      <c r="I916" s="37"/>
      <c r="J916" s="37"/>
      <c r="K916" s="37"/>
      <c r="N916" s="10">
        <f t="shared" si="14"/>
        <v>985634399.1599993</v>
      </c>
    </row>
    <row r="917" spans="2:14" ht="15">
      <c r="B917" s="45" t="s">
        <v>9</v>
      </c>
      <c r="C917" s="45"/>
      <c r="D917" s="2"/>
      <c r="E917" s="8" t="s">
        <v>794</v>
      </c>
      <c r="F917" s="37" t="s">
        <v>795</v>
      </c>
      <c r="G917" s="37"/>
      <c r="H917" s="37"/>
      <c r="I917" s="37"/>
      <c r="J917" s="37"/>
      <c r="K917" s="37"/>
      <c r="L917" s="9">
        <v>0</v>
      </c>
      <c r="M917" s="9">
        <v>191526815.62</v>
      </c>
      <c r="N917" s="10">
        <f t="shared" si="14"/>
        <v>794107583.5399992</v>
      </c>
    </row>
    <row r="918" spans="6:14" ht="15">
      <c r="F918" s="37"/>
      <c r="G918" s="37"/>
      <c r="H918" s="37"/>
      <c r="I918" s="37"/>
      <c r="J918" s="37"/>
      <c r="K918" s="37"/>
      <c r="N918" s="10">
        <f t="shared" si="14"/>
        <v>794107583.5399992</v>
      </c>
    </row>
    <row r="919" spans="2:14" ht="15">
      <c r="B919" s="45" t="s">
        <v>9</v>
      </c>
      <c r="C919" s="45"/>
      <c r="D919" s="2"/>
      <c r="E919" s="8" t="s">
        <v>796</v>
      </c>
      <c r="F919" s="37" t="s">
        <v>797</v>
      </c>
      <c r="G919" s="37"/>
      <c r="H919" s="37"/>
      <c r="I919" s="37"/>
      <c r="J919" s="37"/>
      <c r="K919" s="37"/>
      <c r="L919" s="9">
        <v>0</v>
      </c>
      <c r="M919" s="9">
        <v>28931875.39</v>
      </c>
      <c r="N919" s="10">
        <f t="shared" si="14"/>
        <v>765175708.1499993</v>
      </c>
    </row>
    <row r="920" spans="6:14" ht="15">
      <c r="F920" s="37"/>
      <c r="G920" s="37"/>
      <c r="H920" s="37"/>
      <c r="I920" s="37"/>
      <c r="J920" s="37"/>
      <c r="K920" s="37"/>
      <c r="N920" s="10">
        <f t="shared" si="14"/>
        <v>765175708.1499993</v>
      </c>
    </row>
    <row r="921" spans="2:14" ht="15">
      <c r="B921" s="45" t="s">
        <v>9</v>
      </c>
      <c r="C921" s="45"/>
      <c r="D921" s="2"/>
      <c r="E921" s="8" t="s">
        <v>798</v>
      </c>
      <c r="F921" s="37" t="s">
        <v>799</v>
      </c>
      <c r="G921" s="37"/>
      <c r="H921" s="37"/>
      <c r="I921" s="37"/>
      <c r="J921" s="37"/>
      <c r="K921" s="37"/>
      <c r="L921" s="9">
        <v>0</v>
      </c>
      <c r="M921" s="9">
        <v>193146.87</v>
      </c>
      <c r="N921" s="10">
        <f t="shared" si="14"/>
        <v>764982561.2799993</v>
      </c>
    </row>
    <row r="922" spans="6:14" ht="15">
      <c r="F922" s="37"/>
      <c r="G922" s="37"/>
      <c r="H922" s="37"/>
      <c r="I922" s="37"/>
      <c r="J922" s="37"/>
      <c r="K922" s="37"/>
      <c r="N922" s="10">
        <f t="shared" si="14"/>
        <v>764982561.2799993</v>
      </c>
    </row>
    <row r="923" spans="2:14" ht="15">
      <c r="B923" s="45" t="s">
        <v>9</v>
      </c>
      <c r="C923" s="45"/>
      <c r="D923" s="2"/>
      <c r="E923" s="8" t="s">
        <v>798</v>
      </c>
      <c r="F923" s="37" t="s">
        <v>799</v>
      </c>
      <c r="G923" s="37"/>
      <c r="H923" s="37"/>
      <c r="I923" s="37"/>
      <c r="J923" s="37"/>
      <c r="K923" s="37"/>
      <c r="L923" s="9">
        <v>0</v>
      </c>
      <c r="M923" s="9">
        <v>3669790.43</v>
      </c>
      <c r="N923" s="10">
        <f t="shared" si="14"/>
        <v>761312770.8499993</v>
      </c>
    </row>
    <row r="924" spans="6:14" ht="15">
      <c r="F924" s="37"/>
      <c r="G924" s="37"/>
      <c r="H924" s="37"/>
      <c r="I924" s="37"/>
      <c r="J924" s="37"/>
      <c r="K924" s="37"/>
      <c r="N924" s="10">
        <f t="shared" si="14"/>
        <v>761312770.8499993</v>
      </c>
    </row>
    <row r="925" spans="2:14" ht="15">
      <c r="B925" s="45" t="s">
        <v>9</v>
      </c>
      <c r="C925" s="45"/>
      <c r="D925" s="2"/>
      <c r="E925" s="8" t="s">
        <v>800</v>
      </c>
      <c r="F925" s="37" t="s">
        <v>801</v>
      </c>
      <c r="G925" s="37"/>
      <c r="H925" s="37"/>
      <c r="I925" s="37"/>
      <c r="J925" s="37"/>
      <c r="K925" s="37"/>
      <c r="L925" s="9">
        <v>0</v>
      </c>
      <c r="M925" s="9">
        <v>585367.5</v>
      </c>
      <c r="N925" s="10">
        <f t="shared" si="14"/>
        <v>760727403.3499993</v>
      </c>
    </row>
    <row r="926" spans="6:14" ht="15">
      <c r="F926" s="37"/>
      <c r="G926" s="37"/>
      <c r="H926" s="37"/>
      <c r="I926" s="37"/>
      <c r="J926" s="37"/>
      <c r="K926" s="37"/>
      <c r="N926" s="10">
        <f t="shared" si="14"/>
        <v>760727403.3499993</v>
      </c>
    </row>
    <row r="927" spans="2:14" ht="15">
      <c r="B927" s="45" t="s">
        <v>9</v>
      </c>
      <c r="C927" s="45"/>
      <c r="D927" s="2"/>
      <c r="E927" s="8" t="s">
        <v>802</v>
      </c>
      <c r="F927" s="37" t="s">
        <v>803</v>
      </c>
      <c r="G927" s="37"/>
      <c r="H927" s="37"/>
      <c r="I927" s="37"/>
      <c r="J927" s="37"/>
      <c r="K927" s="37"/>
      <c r="L927" s="9">
        <v>0</v>
      </c>
      <c r="M927" s="9">
        <v>525</v>
      </c>
      <c r="N927" s="10">
        <f t="shared" si="14"/>
        <v>760726878.3499993</v>
      </c>
    </row>
    <row r="928" spans="6:14" ht="15">
      <c r="F928" s="37"/>
      <c r="G928" s="37"/>
      <c r="H928" s="37"/>
      <c r="I928" s="37"/>
      <c r="J928" s="37"/>
      <c r="K928" s="37"/>
      <c r="N928" s="10">
        <f t="shared" si="14"/>
        <v>760726878.3499993</v>
      </c>
    </row>
    <row r="929" spans="2:14" ht="15">
      <c r="B929" s="45" t="s">
        <v>9</v>
      </c>
      <c r="C929" s="45"/>
      <c r="D929" s="2"/>
      <c r="E929" s="8" t="s">
        <v>802</v>
      </c>
      <c r="F929" s="37" t="s">
        <v>804</v>
      </c>
      <c r="G929" s="37"/>
      <c r="H929" s="37"/>
      <c r="I929" s="37"/>
      <c r="J929" s="37"/>
      <c r="K929" s="37"/>
      <c r="L929" s="9">
        <v>0</v>
      </c>
      <c r="M929" s="9">
        <v>11865</v>
      </c>
      <c r="N929" s="10">
        <f t="shared" si="14"/>
        <v>760715013.3499993</v>
      </c>
    </row>
    <row r="930" spans="6:14" ht="15">
      <c r="F930" s="37"/>
      <c r="G930" s="37"/>
      <c r="H930" s="37"/>
      <c r="I930" s="37"/>
      <c r="J930" s="37"/>
      <c r="K930" s="37"/>
      <c r="N930" s="10">
        <f t="shared" si="14"/>
        <v>760715013.3499993</v>
      </c>
    </row>
    <row r="931" spans="2:14" ht="15">
      <c r="B931" s="45" t="s">
        <v>9</v>
      </c>
      <c r="C931" s="45"/>
      <c r="D931" s="2"/>
      <c r="E931" s="8" t="s">
        <v>805</v>
      </c>
      <c r="F931" s="37" t="s">
        <v>806</v>
      </c>
      <c r="G931" s="37"/>
      <c r="H931" s="37"/>
      <c r="I931" s="37"/>
      <c r="J931" s="37"/>
      <c r="K931" s="37"/>
      <c r="L931" s="9">
        <v>0</v>
      </c>
      <c r="M931" s="9">
        <v>1610.63</v>
      </c>
      <c r="N931" s="10">
        <f t="shared" si="14"/>
        <v>760713402.7199993</v>
      </c>
    </row>
    <row r="932" spans="6:14" ht="15">
      <c r="F932" s="37"/>
      <c r="G932" s="37"/>
      <c r="H932" s="37"/>
      <c r="I932" s="37"/>
      <c r="J932" s="37"/>
      <c r="K932" s="37"/>
      <c r="N932" s="10">
        <f t="shared" si="14"/>
        <v>760713402.7199993</v>
      </c>
    </row>
    <row r="933" spans="2:14" ht="15">
      <c r="B933" s="45" t="s">
        <v>9</v>
      </c>
      <c r="C933" s="45"/>
      <c r="D933" s="2"/>
      <c r="E933" s="8" t="s">
        <v>805</v>
      </c>
      <c r="F933" s="37" t="s">
        <v>806</v>
      </c>
      <c r="G933" s="37"/>
      <c r="H933" s="37"/>
      <c r="I933" s="37"/>
      <c r="J933" s="37"/>
      <c r="K933" s="37"/>
      <c r="L933" s="9">
        <v>0</v>
      </c>
      <c r="M933" s="9">
        <v>30601.9</v>
      </c>
      <c r="N933" s="10">
        <f t="shared" si="14"/>
        <v>760682800.8199993</v>
      </c>
    </row>
    <row r="934" spans="6:14" ht="15">
      <c r="F934" s="37"/>
      <c r="G934" s="37"/>
      <c r="H934" s="37"/>
      <c r="I934" s="37"/>
      <c r="J934" s="37"/>
      <c r="K934" s="37"/>
      <c r="N934" s="10">
        <f t="shared" si="14"/>
        <v>760682800.8199993</v>
      </c>
    </row>
    <row r="935" spans="2:14" ht="15">
      <c r="B935" s="45" t="s">
        <v>9</v>
      </c>
      <c r="C935" s="45"/>
      <c r="D935" s="2"/>
      <c r="E935" s="8" t="s">
        <v>807</v>
      </c>
      <c r="F935" s="37" t="s">
        <v>808</v>
      </c>
      <c r="G935" s="37"/>
      <c r="H935" s="37"/>
      <c r="I935" s="37"/>
      <c r="J935" s="37"/>
      <c r="K935" s="37"/>
      <c r="L935" s="9">
        <v>0</v>
      </c>
      <c r="M935" s="9">
        <v>15278.5</v>
      </c>
      <c r="N935" s="10">
        <f t="shared" si="14"/>
        <v>760667522.3199993</v>
      </c>
    </row>
    <row r="936" spans="6:14" ht="15">
      <c r="F936" s="37"/>
      <c r="G936" s="37"/>
      <c r="H936" s="37"/>
      <c r="I936" s="37"/>
      <c r="J936" s="37"/>
      <c r="K936" s="37"/>
      <c r="N936" s="10">
        <f t="shared" si="14"/>
        <v>760667522.3199993</v>
      </c>
    </row>
    <row r="937" spans="2:14" ht="15">
      <c r="B937" s="45" t="s">
        <v>9</v>
      </c>
      <c r="C937" s="45"/>
      <c r="D937" s="2"/>
      <c r="E937" s="8" t="s">
        <v>807</v>
      </c>
      <c r="F937" s="37" t="s">
        <v>808</v>
      </c>
      <c r="G937" s="37"/>
      <c r="H937" s="37"/>
      <c r="I937" s="37"/>
      <c r="J937" s="37"/>
      <c r="K937" s="37"/>
      <c r="L937" s="9">
        <v>0</v>
      </c>
      <c r="M937" s="9">
        <v>16500.78</v>
      </c>
      <c r="N937" s="10">
        <f t="shared" si="14"/>
        <v>760651021.5399994</v>
      </c>
    </row>
    <row r="938" spans="6:14" ht="15">
      <c r="F938" s="37"/>
      <c r="G938" s="37"/>
      <c r="H938" s="37"/>
      <c r="I938" s="37"/>
      <c r="J938" s="37"/>
      <c r="K938" s="37"/>
      <c r="N938" s="10">
        <f t="shared" si="14"/>
        <v>760651021.5399994</v>
      </c>
    </row>
    <row r="939" spans="2:14" ht="15">
      <c r="B939" s="45" t="s">
        <v>9</v>
      </c>
      <c r="C939" s="45"/>
      <c r="D939" s="2"/>
      <c r="E939" s="8" t="s">
        <v>807</v>
      </c>
      <c r="F939" s="37" t="s">
        <v>808</v>
      </c>
      <c r="G939" s="37"/>
      <c r="H939" s="37"/>
      <c r="I939" s="37"/>
      <c r="J939" s="37"/>
      <c r="K939" s="37"/>
      <c r="L939" s="9">
        <v>0</v>
      </c>
      <c r="M939" s="9">
        <v>328793.4</v>
      </c>
      <c r="N939" s="10">
        <f t="shared" si="14"/>
        <v>760322228.1399994</v>
      </c>
    </row>
    <row r="940" spans="6:14" ht="15">
      <c r="F940" s="37"/>
      <c r="G940" s="37"/>
      <c r="H940" s="37"/>
      <c r="I940" s="37"/>
      <c r="J940" s="37"/>
      <c r="K940" s="37"/>
      <c r="N940" s="10">
        <f t="shared" si="14"/>
        <v>760322228.1399994</v>
      </c>
    </row>
    <row r="941" spans="2:14" ht="15">
      <c r="B941" s="45" t="s">
        <v>9</v>
      </c>
      <c r="C941" s="45"/>
      <c r="D941" s="2"/>
      <c r="E941" s="8" t="s">
        <v>809</v>
      </c>
      <c r="F941" s="37" t="s">
        <v>810</v>
      </c>
      <c r="G941" s="37"/>
      <c r="H941" s="37"/>
      <c r="I941" s="37"/>
      <c r="J941" s="37"/>
      <c r="K941" s="37"/>
      <c r="L941" s="9">
        <v>0</v>
      </c>
      <c r="M941" s="9">
        <v>150000</v>
      </c>
      <c r="N941" s="10">
        <f t="shared" si="14"/>
        <v>760172228.1399994</v>
      </c>
    </row>
    <row r="942" spans="6:14" ht="15">
      <c r="F942" s="37"/>
      <c r="G942" s="37"/>
      <c r="H942" s="37"/>
      <c r="I942" s="37"/>
      <c r="J942" s="37"/>
      <c r="K942" s="37"/>
      <c r="N942" s="10">
        <f t="shared" si="14"/>
        <v>760172228.1399994</v>
      </c>
    </row>
    <row r="943" spans="2:14" ht="15">
      <c r="B943" s="45" t="s">
        <v>9</v>
      </c>
      <c r="C943" s="45"/>
      <c r="D943" s="2"/>
      <c r="E943" s="8" t="s">
        <v>809</v>
      </c>
      <c r="F943" s="37" t="s">
        <v>810</v>
      </c>
      <c r="G943" s="37"/>
      <c r="H943" s="37"/>
      <c r="I943" s="37"/>
      <c r="J943" s="37"/>
      <c r="K943" s="37"/>
      <c r="L943" s="9">
        <v>0</v>
      </c>
      <c r="M943" s="9">
        <v>162000</v>
      </c>
      <c r="N943" s="10">
        <f t="shared" si="14"/>
        <v>760010228.1399994</v>
      </c>
    </row>
    <row r="944" spans="6:14" ht="15">
      <c r="F944" s="37"/>
      <c r="G944" s="37"/>
      <c r="H944" s="37"/>
      <c r="I944" s="37"/>
      <c r="J944" s="37"/>
      <c r="K944" s="37"/>
      <c r="N944" s="10">
        <f t="shared" si="14"/>
        <v>760010228.1399994</v>
      </c>
    </row>
    <row r="945" spans="2:14" ht="15">
      <c r="B945" s="45" t="s">
        <v>9</v>
      </c>
      <c r="C945" s="45"/>
      <c r="D945" s="2"/>
      <c r="E945" s="8" t="s">
        <v>809</v>
      </c>
      <c r="F945" s="37" t="s">
        <v>810</v>
      </c>
      <c r="G945" s="37"/>
      <c r="H945" s="37"/>
      <c r="I945" s="37"/>
      <c r="J945" s="37"/>
      <c r="K945" s="37"/>
      <c r="L945" s="9">
        <v>0</v>
      </c>
      <c r="M945" s="9">
        <v>3228000</v>
      </c>
      <c r="N945" s="10">
        <f t="shared" si="14"/>
        <v>756782228.1399994</v>
      </c>
    </row>
    <row r="946" spans="6:14" ht="15">
      <c r="F946" s="37"/>
      <c r="G946" s="37"/>
      <c r="H946" s="37"/>
      <c r="I946" s="37"/>
      <c r="J946" s="37"/>
      <c r="K946" s="37"/>
      <c r="N946" s="10">
        <f t="shared" si="14"/>
        <v>756782228.1399994</v>
      </c>
    </row>
    <row r="947" spans="2:14" ht="15">
      <c r="B947" s="45" t="s">
        <v>9</v>
      </c>
      <c r="C947" s="45"/>
      <c r="D947" s="2"/>
      <c r="E947" s="8" t="s">
        <v>811</v>
      </c>
      <c r="F947" s="37" t="s">
        <v>812</v>
      </c>
      <c r="G947" s="37"/>
      <c r="H947" s="37"/>
      <c r="I947" s="37"/>
      <c r="J947" s="37"/>
      <c r="K947" s="37"/>
      <c r="L947" s="9">
        <v>0</v>
      </c>
      <c r="M947" s="9">
        <v>337852.5</v>
      </c>
      <c r="N947" s="10">
        <f t="shared" si="14"/>
        <v>756444375.6399994</v>
      </c>
    </row>
    <row r="948" spans="6:14" ht="15">
      <c r="F948" s="37"/>
      <c r="G948" s="37"/>
      <c r="H948" s="37"/>
      <c r="I948" s="37"/>
      <c r="J948" s="37"/>
      <c r="K948" s="37"/>
      <c r="N948" s="10">
        <f t="shared" si="14"/>
        <v>756444375.6399994</v>
      </c>
    </row>
    <row r="949" spans="2:14" ht="15">
      <c r="B949" s="45" t="s">
        <v>9</v>
      </c>
      <c r="C949" s="45"/>
      <c r="D949" s="2"/>
      <c r="E949" s="8" t="s">
        <v>813</v>
      </c>
      <c r="F949" s="37" t="s">
        <v>814</v>
      </c>
      <c r="G949" s="37"/>
      <c r="H949" s="37"/>
      <c r="I949" s="37"/>
      <c r="J949" s="37"/>
      <c r="K949" s="37"/>
      <c r="L949" s="9">
        <v>0</v>
      </c>
      <c r="M949" s="9">
        <v>873174.14</v>
      </c>
      <c r="N949" s="10">
        <f t="shared" si="14"/>
        <v>755571201.4999994</v>
      </c>
    </row>
    <row r="950" spans="6:14" ht="15">
      <c r="F950" s="37"/>
      <c r="G950" s="37"/>
      <c r="H950" s="37"/>
      <c r="I950" s="37"/>
      <c r="J950" s="37"/>
      <c r="K950" s="37"/>
      <c r="N950" s="10">
        <f t="shared" si="14"/>
        <v>755571201.4999994</v>
      </c>
    </row>
    <row r="951" spans="2:14" ht="15">
      <c r="B951" s="45" t="s">
        <v>9</v>
      </c>
      <c r="C951" s="45"/>
      <c r="D951" s="2"/>
      <c r="E951" s="8" t="s">
        <v>813</v>
      </c>
      <c r="F951" s="37" t="s">
        <v>814</v>
      </c>
      <c r="G951" s="37"/>
      <c r="H951" s="37"/>
      <c r="I951" s="37"/>
      <c r="J951" s="37"/>
      <c r="K951" s="37"/>
      <c r="L951" s="9">
        <v>0</v>
      </c>
      <c r="M951" s="9">
        <v>482120.69</v>
      </c>
      <c r="N951" s="10">
        <f t="shared" si="14"/>
        <v>755089080.8099993</v>
      </c>
    </row>
    <row r="952" spans="6:14" ht="15">
      <c r="F952" s="37"/>
      <c r="G952" s="37"/>
      <c r="H952" s="37"/>
      <c r="I952" s="37"/>
      <c r="J952" s="37"/>
      <c r="K952" s="37"/>
      <c r="N952" s="10">
        <f t="shared" si="14"/>
        <v>755089080.8099993</v>
      </c>
    </row>
    <row r="953" spans="2:14" ht="15">
      <c r="B953" s="45" t="s">
        <v>9</v>
      </c>
      <c r="C953" s="45"/>
      <c r="D953" s="2"/>
      <c r="E953" s="8" t="s">
        <v>813</v>
      </c>
      <c r="F953" s="37" t="s">
        <v>814</v>
      </c>
      <c r="G953" s="37"/>
      <c r="H953" s="37"/>
      <c r="I953" s="37"/>
      <c r="J953" s="37"/>
      <c r="K953" s="37"/>
      <c r="L953" s="9">
        <v>0</v>
      </c>
      <c r="M953" s="9">
        <v>89281.61</v>
      </c>
      <c r="N953" s="10">
        <f t="shared" si="14"/>
        <v>754999799.1999993</v>
      </c>
    </row>
    <row r="954" spans="6:14" ht="15">
      <c r="F954" s="37"/>
      <c r="G954" s="37"/>
      <c r="H954" s="37"/>
      <c r="I954" s="37"/>
      <c r="J954" s="37"/>
      <c r="K954" s="37"/>
      <c r="N954" s="10">
        <f t="shared" si="14"/>
        <v>754999799.1999993</v>
      </c>
    </row>
    <row r="955" spans="2:14" ht="15">
      <c r="B955" s="45" t="s">
        <v>9</v>
      </c>
      <c r="C955" s="45"/>
      <c r="D955" s="2"/>
      <c r="E955" s="8" t="s">
        <v>813</v>
      </c>
      <c r="F955" s="37" t="s">
        <v>814</v>
      </c>
      <c r="G955" s="37"/>
      <c r="H955" s="37"/>
      <c r="I955" s="37"/>
      <c r="J955" s="37"/>
      <c r="K955" s="37"/>
      <c r="L955" s="9">
        <v>0</v>
      </c>
      <c r="M955" s="9">
        <v>892816.1</v>
      </c>
      <c r="N955" s="10">
        <f t="shared" si="14"/>
        <v>754106983.0999993</v>
      </c>
    </row>
    <row r="956" spans="6:14" ht="15">
      <c r="F956" s="37"/>
      <c r="G956" s="37"/>
      <c r="H956" s="37"/>
      <c r="I956" s="37"/>
      <c r="J956" s="37"/>
      <c r="K956" s="37"/>
      <c r="N956" s="10">
        <f t="shared" si="14"/>
        <v>754106983.0999993</v>
      </c>
    </row>
    <row r="957" spans="2:14" ht="15">
      <c r="B957" s="45" t="s">
        <v>9</v>
      </c>
      <c r="C957" s="45"/>
      <c r="D957" s="2"/>
      <c r="E957" s="8" t="s">
        <v>813</v>
      </c>
      <c r="F957" s="37" t="s">
        <v>814</v>
      </c>
      <c r="G957" s="37"/>
      <c r="H957" s="37"/>
      <c r="I957" s="37"/>
      <c r="J957" s="37"/>
      <c r="K957" s="37"/>
      <c r="L957" s="9">
        <v>0</v>
      </c>
      <c r="M957" s="9">
        <v>73373412.43</v>
      </c>
      <c r="N957" s="10">
        <f t="shared" si="14"/>
        <v>680733570.6699994</v>
      </c>
    </row>
    <row r="958" spans="6:14" ht="15">
      <c r="F958" s="37"/>
      <c r="G958" s="37"/>
      <c r="H958" s="37"/>
      <c r="I958" s="37"/>
      <c r="J958" s="37"/>
      <c r="K958" s="37"/>
      <c r="N958" s="10">
        <f t="shared" si="14"/>
        <v>680733570.6699994</v>
      </c>
    </row>
    <row r="959" spans="2:14" ht="15">
      <c r="B959" s="45" t="s">
        <v>9</v>
      </c>
      <c r="C959" s="45"/>
      <c r="D959" s="2"/>
      <c r="E959" s="8" t="s">
        <v>815</v>
      </c>
      <c r="F959" s="37" t="s">
        <v>816</v>
      </c>
      <c r="G959" s="37"/>
      <c r="H959" s="37"/>
      <c r="I959" s="37"/>
      <c r="J959" s="37"/>
      <c r="K959" s="37"/>
      <c r="L959" s="9">
        <v>0</v>
      </c>
      <c r="M959" s="9">
        <v>5000</v>
      </c>
      <c r="N959" s="10">
        <f t="shared" si="14"/>
        <v>680728570.6699994</v>
      </c>
    </row>
    <row r="960" spans="6:14" ht="15">
      <c r="F960" s="37"/>
      <c r="G960" s="37"/>
      <c r="H960" s="37"/>
      <c r="I960" s="37"/>
      <c r="J960" s="37"/>
      <c r="K960" s="37"/>
      <c r="N960" s="10">
        <f t="shared" si="14"/>
        <v>680728570.6699994</v>
      </c>
    </row>
    <row r="961" spans="2:14" ht="15">
      <c r="B961" s="45" t="s">
        <v>9</v>
      </c>
      <c r="C961" s="45"/>
      <c r="D961" s="2"/>
      <c r="E961" s="8" t="s">
        <v>815</v>
      </c>
      <c r="F961" s="37" t="s">
        <v>816</v>
      </c>
      <c r="G961" s="37"/>
      <c r="H961" s="37"/>
      <c r="I961" s="37"/>
      <c r="J961" s="37"/>
      <c r="K961" s="37"/>
      <c r="L961" s="9">
        <v>0</v>
      </c>
      <c r="M961" s="9">
        <v>9000</v>
      </c>
      <c r="N961" s="10">
        <f t="shared" si="14"/>
        <v>680719570.6699994</v>
      </c>
    </row>
    <row r="962" spans="6:14" ht="15">
      <c r="F962" s="37"/>
      <c r="G962" s="37"/>
      <c r="H962" s="37"/>
      <c r="I962" s="37"/>
      <c r="J962" s="37"/>
      <c r="K962" s="37"/>
      <c r="N962" s="10">
        <f t="shared" si="14"/>
        <v>680719570.6699994</v>
      </c>
    </row>
    <row r="963" spans="2:14" ht="15">
      <c r="B963" s="45" t="s">
        <v>9</v>
      </c>
      <c r="C963" s="45"/>
      <c r="D963" s="2"/>
      <c r="E963" s="8" t="s">
        <v>815</v>
      </c>
      <c r="F963" s="37" t="s">
        <v>816</v>
      </c>
      <c r="G963" s="37"/>
      <c r="H963" s="37"/>
      <c r="I963" s="37"/>
      <c r="J963" s="37"/>
      <c r="K963" s="37"/>
      <c r="L963" s="9">
        <v>0</v>
      </c>
      <c r="M963" s="9">
        <v>45000</v>
      </c>
      <c r="N963" s="10">
        <f t="shared" si="14"/>
        <v>680674570.6699994</v>
      </c>
    </row>
    <row r="964" spans="6:14" ht="15">
      <c r="F964" s="37"/>
      <c r="G964" s="37"/>
      <c r="H964" s="37"/>
      <c r="I964" s="37"/>
      <c r="J964" s="37"/>
      <c r="K964" s="37"/>
      <c r="N964" s="10">
        <f t="shared" si="14"/>
        <v>680674570.6699994</v>
      </c>
    </row>
    <row r="965" spans="2:14" ht="15">
      <c r="B965" s="45" t="s">
        <v>9</v>
      </c>
      <c r="C965" s="45"/>
      <c r="D965" s="2"/>
      <c r="E965" s="8" t="s">
        <v>817</v>
      </c>
      <c r="F965" s="37" t="s">
        <v>818</v>
      </c>
      <c r="G965" s="37"/>
      <c r="H965" s="37"/>
      <c r="I965" s="37"/>
      <c r="J965" s="37"/>
      <c r="K965" s="37"/>
      <c r="L965" s="9">
        <v>0</v>
      </c>
      <c r="M965" s="9">
        <v>2800</v>
      </c>
      <c r="N965" s="10">
        <f t="shared" si="14"/>
        <v>680671770.6699994</v>
      </c>
    </row>
    <row r="966" spans="6:14" ht="15">
      <c r="F966" s="37"/>
      <c r="G966" s="37"/>
      <c r="H966" s="37"/>
      <c r="I966" s="37"/>
      <c r="J966" s="37"/>
      <c r="K966" s="37"/>
      <c r="N966" s="10">
        <f t="shared" si="14"/>
        <v>680671770.6699994</v>
      </c>
    </row>
    <row r="967" spans="2:14" ht="15">
      <c r="B967" s="45" t="s">
        <v>9</v>
      </c>
      <c r="C967" s="45"/>
      <c r="D967" s="2"/>
      <c r="E967" s="8" t="s">
        <v>817</v>
      </c>
      <c r="F967" s="37" t="s">
        <v>818</v>
      </c>
      <c r="G967" s="37"/>
      <c r="H967" s="37"/>
      <c r="I967" s="37"/>
      <c r="J967" s="37"/>
      <c r="K967" s="37"/>
      <c r="L967" s="9">
        <v>0</v>
      </c>
      <c r="M967" s="9">
        <v>63280</v>
      </c>
      <c r="N967" s="10">
        <f t="shared" si="14"/>
        <v>680608490.6699994</v>
      </c>
    </row>
    <row r="968" spans="6:14" ht="15">
      <c r="F968" s="37"/>
      <c r="G968" s="37"/>
      <c r="H968" s="37"/>
      <c r="I968" s="37"/>
      <c r="J968" s="37"/>
      <c r="K968" s="37"/>
      <c r="N968" s="10">
        <f t="shared" si="14"/>
        <v>680608490.6699994</v>
      </c>
    </row>
    <row r="969" spans="2:14" ht="15">
      <c r="B969" s="45" t="s">
        <v>9</v>
      </c>
      <c r="C969" s="45"/>
      <c r="D969" s="2"/>
      <c r="E969" s="8" t="s">
        <v>819</v>
      </c>
      <c r="F969" s="37" t="s">
        <v>820</v>
      </c>
      <c r="G969" s="37"/>
      <c r="H969" s="37"/>
      <c r="I969" s="37"/>
      <c r="J969" s="37"/>
      <c r="K969" s="37"/>
      <c r="L969" s="9">
        <v>0</v>
      </c>
      <c r="M969" s="9">
        <v>30697.96</v>
      </c>
      <c r="N969" s="10">
        <f t="shared" si="14"/>
        <v>680577792.7099993</v>
      </c>
    </row>
    <row r="970" spans="6:14" ht="15">
      <c r="F970" s="37"/>
      <c r="G970" s="37"/>
      <c r="H970" s="37"/>
      <c r="I970" s="37"/>
      <c r="J970" s="37"/>
      <c r="K970" s="37"/>
      <c r="N970" s="10">
        <f aca="true" t="shared" si="15" ref="N970:N1033">N969+L970-M970</f>
        <v>680577792.7099993</v>
      </c>
    </row>
    <row r="971" spans="2:14" ht="15">
      <c r="B971" s="45" t="s">
        <v>9</v>
      </c>
      <c r="C971" s="45"/>
      <c r="D971" s="2"/>
      <c r="E971" s="8" t="s">
        <v>819</v>
      </c>
      <c r="F971" s="37" t="s">
        <v>820</v>
      </c>
      <c r="G971" s="37"/>
      <c r="H971" s="37"/>
      <c r="I971" s="37"/>
      <c r="J971" s="37"/>
      <c r="K971" s="37"/>
      <c r="L971" s="9">
        <v>0</v>
      </c>
      <c r="M971" s="9">
        <v>17555.62</v>
      </c>
      <c r="N971" s="10">
        <f t="shared" si="15"/>
        <v>680560237.0899993</v>
      </c>
    </row>
    <row r="972" spans="6:14" ht="15">
      <c r="F972" s="37"/>
      <c r="G972" s="37"/>
      <c r="H972" s="37"/>
      <c r="I972" s="37"/>
      <c r="J972" s="37"/>
      <c r="K972" s="37"/>
      <c r="N972" s="10">
        <f t="shared" si="15"/>
        <v>680560237.0899993</v>
      </c>
    </row>
    <row r="973" spans="2:14" ht="15">
      <c r="B973" s="45" t="s">
        <v>9</v>
      </c>
      <c r="C973" s="45"/>
      <c r="D973" s="2"/>
      <c r="E973" s="8" t="s">
        <v>819</v>
      </c>
      <c r="F973" s="37" t="s">
        <v>820</v>
      </c>
      <c r="G973" s="37"/>
      <c r="H973" s="37"/>
      <c r="I973" s="37"/>
      <c r="J973" s="37"/>
      <c r="K973" s="37"/>
      <c r="L973" s="9">
        <v>0</v>
      </c>
      <c r="M973" s="9">
        <v>3251.04</v>
      </c>
      <c r="N973" s="10">
        <f t="shared" si="15"/>
        <v>680556986.0499994</v>
      </c>
    </row>
    <row r="974" spans="6:14" ht="15">
      <c r="F974" s="37"/>
      <c r="G974" s="37"/>
      <c r="H974" s="37"/>
      <c r="I974" s="37"/>
      <c r="J974" s="37"/>
      <c r="K974" s="37"/>
      <c r="N974" s="10">
        <f t="shared" si="15"/>
        <v>680556986.0499994</v>
      </c>
    </row>
    <row r="975" spans="2:14" ht="15">
      <c r="B975" s="45" t="s">
        <v>9</v>
      </c>
      <c r="C975" s="45"/>
      <c r="D975" s="2"/>
      <c r="E975" s="8" t="s">
        <v>819</v>
      </c>
      <c r="F975" s="37" t="s">
        <v>820</v>
      </c>
      <c r="G975" s="37"/>
      <c r="H975" s="37"/>
      <c r="I975" s="37"/>
      <c r="J975" s="37"/>
      <c r="K975" s="37"/>
      <c r="L975" s="9">
        <v>0</v>
      </c>
      <c r="M975" s="9">
        <v>32510.41</v>
      </c>
      <c r="N975" s="10">
        <f t="shared" si="15"/>
        <v>680524475.6399994</v>
      </c>
    </row>
    <row r="976" spans="6:14" ht="15">
      <c r="F976" s="37"/>
      <c r="G976" s="37"/>
      <c r="H976" s="37"/>
      <c r="I976" s="37"/>
      <c r="J976" s="37"/>
      <c r="K976" s="37"/>
      <c r="N976" s="10">
        <f t="shared" si="15"/>
        <v>680524475.6399994</v>
      </c>
    </row>
    <row r="977" spans="2:14" ht="15">
      <c r="B977" s="45" t="s">
        <v>9</v>
      </c>
      <c r="C977" s="45"/>
      <c r="D977" s="2"/>
      <c r="E977" s="8" t="s">
        <v>819</v>
      </c>
      <c r="F977" s="37" t="s">
        <v>820</v>
      </c>
      <c r="G977" s="37"/>
      <c r="H977" s="37"/>
      <c r="I977" s="37"/>
      <c r="J977" s="37"/>
      <c r="K977" s="37"/>
      <c r="L977" s="9">
        <v>0</v>
      </c>
      <c r="M977" s="9">
        <v>1179347.08</v>
      </c>
      <c r="N977" s="10">
        <f t="shared" si="15"/>
        <v>679345128.5599993</v>
      </c>
    </row>
    <row r="978" spans="6:14" ht="15">
      <c r="F978" s="37"/>
      <c r="G978" s="37"/>
      <c r="H978" s="37"/>
      <c r="I978" s="37"/>
      <c r="J978" s="37"/>
      <c r="K978" s="37"/>
      <c r="N978" s="10">
        <f t="shared" si="15"/>
        <v>679345128.5599993</v>
      </c>
    </row>
    <row r="979" spans="2:14" ht="15">
      <c r="B979" s="45" t="s">
        <v>9</v>
      </c>
      <c r="C979" s="45"/>
      <c r="D979" s="2"/>
      <c r="E979" s="8" t="s">
        <v>821</v>
      </c>
      <c r="F979" s="37" t="s">
        <v>822</v>
      </c>
      <c r="G979" s="37"/>
      <c r="H979" s="37"/>
      <c r="I979" s="37"/>
      <c r="J979" s="37"/>
      <c r="K979" s="37"/>
      <c r="L979" s="9">
        <v>0</v>
      </c>
      <c r="M979" s="9">
        <v>1643881.48</v>
      </c>
      <c r="N979" s="10">
        <f t="shared" si="15"/>
        <v>677701247.0799993</v>
      </c>
    </row>
    <row r="980" spans="6:14" ht="15">
      <c r="F980" s="37"/>
      <c r="G980" s="37"/>
      <c r="H980" s="37"/>
      <c r="I980" s="37"/>
      <c r="J980" s="37"/>
      <c r="K980" s="37"/>
      <c r="N980" s="10">
        <f t="shared" si="15"/>
        <v>677701247.0799993</v>
      </c>
    </row>
    <row r="981" spans="2:14" ht="15">
      <c r="B981" s="45" t="s">
        <v>9</v>
      </c>
      <c r="C981" s="45"/>
      <c r="D981" s="2"/>
      <c r="E981" s="8" t="s">
        <v>823</v>
      </c>
      <c r="F981" s="37" t="s">
        <v>824</v>
      </c>
      <c r="G981" s="37"/>
      <c r="H981" s="37"/>
      <c r="I981" s="37"/>
      <c r="J981" s="37"/>
      <c r="K981" s="37"/>
      <c r="L981" s="9">
        <v>0</v>
      </c>
      <c r="M981" s="9">
        <v>34231.81</v>
      </c>
      <c r="N981" s="10">
        <f t="shared" si="15"/>
        <v>677667015.2699994</v>
      </c>
    </row>
    <row r="982" spans="6:14" ht="15">
      <c r="F982" s="37"/>
      <c r="G982" s="37"/>
      <c r="H982" s="37"/>
      <c r="I982" s="37"/>
      <c r="J982" s="37"/>
      <c r="K982" s="37"/>
      <c r="N982" s="10">
        <f t="shared" si="15"/>
        <v>677667015.2699994</v>
      </c>
    </row>
    <row r="983" spans="2:14" ht="15">
      <c r="B983" s="45" t="s">
        <v>9</v>
      </c>
      <c r="C983" s="45"/>
      <c r="D983" s="2"/>
      <c r="E983" s="8" t="s">
        <v>823</v>
      </c>
      <c r="F983" s="37" t="s">
        <v>824</v>
      </c>
      <c r="G983" s="37"/>
      <c r="H983" s="37"/>
      <c r="I983" s="37"/>
      <c r="J983" s="37"/>
      <c r="K983" s="37"/>
      <c r="L983" s="9">
        <v>0</v>
      </c>
      <c r="M983" s="9">
        <v>21133.7</v>
      </c>
      <c r="N983" s="10">
        <f t="shared" si="15"/>
        <v>677645881.5699993</v>
      </c>
    </row>
    <row r="984" spans="6:14" ht="15">
      <c r="F984" s="37"/>
      <c r="G984" s="37"/>
      <c r="H984" s="37"/>
      <c r="I984" s="37"/>
      <c r="J984" s="37"/>
      <c r="K984" s="37"/>
      <c r="N984" s="10">
        <f t="shared" si="15"/>
        <v>677645881.5699993</v>
      </c>
    </row>
    <row r="985" spans="2:14" ht="15">
      <c r="B985" s="45" t="s">
        <v>9</v>
      </c>
      <c r="C985" s="45"/>
      <c r="D985" s="2"/>
      <c r="E985" s="8" t="s">
        <v>823</v>
      </c>
      <c r="F985" s="37" t="s">
        <v>824</v>
      </c>
      <c r="G985" s="37"/>
      <c r="H985" s="37"/>
      <c r="I985" s="37"/>
      <c r="J985" s="37"/>
      <c r="K985" s="37"/>
      <c r="L985" s="9">
        <v>0</v>
      </c>
      <c r="M985" s="9">
        <v>3913.65</v>
      </c>
      <c r="N985" s="10">
        <f t="shared" si="15"/>
        <v>677641967.9199994</v>
      </c>
    </row>
    <row r="986" spans="6:14" ht="15">
      <c r="F986" s="37"/>
      <c r="G986" s="37"/>
      <c r="H986" s="37"/>
      <c r="I986" s="37"/>
      <c r="J986" s="37"/>
      <c r="K986" s="37"/>
      <c r="N986" s="10">
        <f t="shared" si="15"/>
        <v>677641967.9199994</v>
      </c>
    </row>
    <row r="987" spans="2:14" ht="15">
      <c r="B987" s="45" t="s">
        <v>9</v>
      </c>
      <c r="C987" s="45"/>
      <c r="D987" s="2"/>
      <c r="E987" s="8" t="s">
        <v>823</v>
      </c>
      <c r="F987" s="37" t="s">
        <v>824</v>
      </c>
      <c r="G987" s="37"/>
      <c r="H987" s="37"/>
      <c r="I987" s="37"/>
      <c r="J987" s="37"/>
      <c r="K987" s="37"/>
      <c r="L987" s="9">
        <v>0</v>
      </c>
      <c r="M987" s="9">
        <v>39136.49</v>
      </c>
      <c r="N987" s="10">
        <f t="shared" si="15"/>
        <v>677602831.4299994</v>
      </c>
    </row>
    <row r="988" spans="6:14" ht="15">
      <c r="F988" s="37"/>
      <c r="G988" s="37"/>
      <c r="H988" s="37"/>
      <c r="I988" s="37"/>
      <c r="J988" s="37"/>
      <c r="K988" s="37"/>
      <c r="N988" s="10">
        <f t="shared" si="15"/>
        <v>677602831.4299994</v>
      </c>
    </row>
    <row r="989" spans="2:14" ht="15">
      <c r="B989" s="45" t="s">
        <v>9</v>
      </c>
      <c r="C989" s="45"/>
      <c r="D989" s="2"/>
      <c r="E989" s="8" t="s">
        <v>823</v>
      </c>
      <c r="F989" s="37" t="s">
        <v>824</v>
      </c>
      <c r="G989" s="37"/>
      <c r="H989" s="37"/>
      <c r="I989" s="37"/>
      <c r="J989" s="37"/>
      <c r="K989" s="37"/>
      <c r="L989" s="9">
        <v>0</v>
      </c>
      <c r="M989" s="9">
        <v>3129083.04</v>
      </c>
      <c r="N989" s="10">
        <f t="shared" si="15"/>
        <v>674473748.3899994</v>
      </c>
    </row>
    <row r="990" spans="6:14" ht="15">
      <c r="F990" s="37"/>
      <c r="G990" s="37"/>
      <c r="H990" s="37"/>
      <c r="I990" s="37"/>
      <c r="J990" s="37"/>
      <c r="K990" s="37"/>
      <c r="N990" s="10">
        <f t="shared" si="15"/>
        <v>674473748.3899994</v>
      </c>
    </row>
    <row r="991" spans="2:14" ht="15">
      <c r="B991" s="45" t="s">
        <v>9</v>
      </c>
      <c r="C991" s="45"/>
      <c r="D991" s="2"/>
      <c r="E991" s="8" t="s">
        <v>825</v>
      </c>
      <c r="F991" s="37" t="s">
        <v>826</v>
      </c>
      <c r="G991" s="37"/>
      <c r="H991" s="37"/>
      <c r="I991" s="37"/>
      <c r="J991" s="37"/>
      <c r="K991" s="37"/>
      <c r="L991" s="9">
        <v>0</v>
      </c>
      <c r="M991" s="9">
        <v>1516526.27</v>
      </c>
      <c r="N991" s="10">
        <f t="shared" si="15"/>
        <v>672957222.1199994</v>
      </c>
    </row>
    <row r="992" spans="6:14" ht="15">
      <c r="F992" s="37"/>
      <c r="G992" s="37"/>
      <c r="H992" s="37"/>
      <c r="I992" s="37"/>
      <c r="J992" s="37"/>
      <c r="K992" s="37"/>
      <c r="N992" s="10">
        <f t="shared" si="15"/>
        <v>672957222.1199994</v>
      </c>
    </row>
    <row r="993" spans="2:14" ht="15">
      <c r="B993" s="45" t="s">
        <v>9</v>
      </c>
      <c r="C993" s="45"/>
      <c r="D993" s="2"/>
      <c r="E993" s="8" t="s">
        <v>825</v>
      </c>
      <c r="F993" s="37" t="s">
        <v>826</v>
      </c>
      <c r="G993" s="37"/>
      <c r="H993" s="37"/>
      <c r="I993" s="37"/>
      <c r="J993" s="37"/>
      <c r="K993" s="37"/>
      <c r="L993" s="9">
        <v>0</v>
      </c>
      <c r="M993" s="9">
        <v>32806156.82</v>
      </c>
      <c r="N993" s="10">
        <f t="shared" si="15"/>
        <v>640151065.2999994</v>
      </c>
    </row>
    <row r="994" spans="6:14" ht="15">
      <c r="F994" s="37"/>
      <c r="G994" s="37"/>
      <c r="H994" s="37"/>
      <c r="I994" s="37"/>
      <c r="J994" s="37"/>
      <c r="K994" s="37"/>
      <c r="N994" s="10">
        <f t="shared" si="15"/>
        <v>640151065.2999994</v>
      </c>
    </row>
    <row r="995" spans="2:14" ht="15">
      <c r="B995" s="45" t="s">
        <v>9</v>
      </c>
      <c r="C995" s="45"/>
      <c r="D995" s="2"/>
      <c r="E995" s="8" t="s">
        <v>827</v>
      </c>
      <c r="F995" s="37" t="s">
        <v>828</v>
      </c>
      <c r="G995" s="37"/>
      <c r="H995" s="37"/>
      <c r="I995" s="37"/>
      <c r="J995" s="37"/>
      <c r="K995" s="37"/>
      <c r="L995" s="9">
        <v>0</v>
      </c>
      <c r="M995" s="9">
        <v>101812.15</v>
      </c>
      <c r="N995" s="10">
        <f t="shared" si="15"/>
        <v>640049253.1499994</v>
      </c>
    </row>
    <row r="996" spans="6:14" ht="15">
      <c r="F996" s="37"/>
      <c r="G996" s="37"/>
      <c r="H996" s="37"/>
      <c r="I996" s="37"/>
      <c r="J996" s="37"/>
      <c r="K996" s="37"/>
      <c r="N996" s="10">
        <f t="shared" si="15"/>
        <v>640049253.1499994</v>
      </c>
    </row>
    <row r="997" spans="2:14" ht="15">
      <c r="B997" s="45" t="s">
        <v>9</v>
      </c>
      <c r="C997" s="45"/>
      <c r="D997" s="2"/>
      <c r="E997" s="8" t="s">
        <v>827</v>
      </c>
      <c r="F997" s="37" t="s">
        <v>828</v>
      </c>
      <c r="G997" s="37"/>
      <c r="H997" s="37"/>
      <c r="I997" s="37"/>
      <c r="J997" s="37"/>
      <c r="K997" s="37"/>
      <c r="L997" s="9">
        <v>0</v>
      </c>
      <c r="M997" s="9">
        <v>56869.47</v>
      </c>
      <c r="N997" s="10">
        <f t="shared" si="15"/>
        <v>639992383.6799994</v>
      </c>
    </row>
    <row r="998" spans="6:14" ht="15">
      <c r="F998" s="37"/>
      <c r="G998" s="37"/>
      <c r="H998" s="37"/>
      <c r="I998" s="37"/>
      <c r="J998" s="37"/>
      <c r="K998" s="37"/>
      <c r="N998" s="10">
        <f t="shared" si="15"/>
        <v>639992383.6799994</v>
      </c>
    </row>
    <row r="999" spans="2:14" ht="15">
      <c r="B999" s="45" t="s">
        <v>9</v>
      </c>
      <c r="C999" s="45"/>
      <c r="D999" s="2"/>
      <c r="E999" s="8" t="s">
        <v>827</v>
      </c>
      <c r="F999" s="37" t="s">
        <v>828</v>
      </c>
      <c r="G999" s="37"/>
      <c r="H999" s="37"/>
      <c r="I999" s="37"/>
      <c r="J999" s="37"/>
      <c r="K999" s="37"/>
      <c r="L999" s="9">
        <v>0</v>
      </c>
      <c r="M999" s="9">
        <v>10531.38</v>
      </c>
      <c r="N999" s="10">
        <f t="shared" si="15"/>
        <v>639981852.2999994</v>
      </c>
    </row>
    <row r="1000" spans="6:14" ht="15">
      <c r="F1000" s="37"/>
      <c r="G1000" s="37"/>
      <c r="H1000" s="37"/>
      <c r="I1000" s="37"/>
      <c r="J1000" s="37"/>
      <c r="K1000" s="37"/>
      <c r="N1000" s="10">
        <f t="shared" si="15"/>
        <v>639981852.2999994</v>
      </c>
    </row>
    <row r="1001" spans="2:14" ht="15">
      <c r="B1001" s="45" t="s">
        <v>9</v>
      </c>
      <c r="C1001" s="45"/>
      <c r="D1001" s="2"/>
      <c r="E1001" s="8" t="s">
        <v>827</v>
      </c>
      <c r="F1001" s="37" t="s">
        <v>828</v>
      </c>
      <c r="G1001" s="37"/>
      <c r="H1001" s="37"/>
      <c r="I1001" s="37"/>
      <c r="J1001" s="37"/>
      <c r="K1001" s="37"/>
      <c r="L1001" s="9">
        <v>0</v>
      </c>
      <c r="M1001" s="9">
        <v>105313.84</v>
      </c>
      <c r="N1001" s="10">
        <f t="shared" si="15"/>
        <v>639876538.4599993</v>
      </c>
    </row>
    <row r="1002" spans="6:14" ht="15">
      <c r="F1002" s="37"/>
      <c r="G1002" s="37"/>
      <c r="H1002" s="37"/>
      <c r="I1002" s="37"/>
      <c r="J1002" s="37"/>
      <c r="K1002" s="37"/>
      <c r="N1002" s="10">
        <f t="shared" si="15"/>
        <v>639876538.4599993</v>
      </c>
    </row>
    <row r="1003" spans="2:14" ht="15">
      <c r="B1003" s="45" t="s">
        <v>9</v>
      </c>
      <c r="C1003" s="45"/>
      <c r="D1003" s="2"/>
      <c r="E1003" s="8" t="s">
        <v>827</v>
      </c>
      <c r="F1003" s="37" t="s">
        <v>828</v>
      </c>
      <c r="G1003" s="37"/>
      <c r="H1003" s="37"/>
      <c r="I1003" s="37"/>
      <c r="J1003" s="37"/>
      <c r="K1003" s="37"/>
      <c r="L1003" s="9">
        <v>0</v>
      </c>
      <c r="M1003" s="9">
        <v>8853549.9</v>
      </c>
      <c r="N1003" s="10">
        <f t="shared" si="15"/>
        <v>631022988.5599993</v>
      </c>
    </row>
    <row r="1004" spans="6:14" ht="15">
      <c r="F1004" s="37"/>
      <c r="G1004" s="37"/>
      <c r="H1004" s="37"/>
      <c r="I1004" s="37"/>
      <c r="J1004" s="37"/>
      <c r="K1004" s="37"/>
      <c r="N1004" s="10">
        <f t="shared" si="15"/>
        <v>631022988.5599993</v>
      </c>
    </row>
    <row r="1005" spans="2:14" ht="15">
      <c r="B1005" s="45" t="s">
        <v>9</v>
      </c>
      <c r="C1005" s="45"/>
      <c r="D1005" s="2"/>
      <c r="E1005" s="8" t="s">
        <v>829</v>
      </c>
      <c r="F1005" s="37" t="s">
        <v>830</v>
      </c>
      <c r="G1005" s="37"/>
      <c r="H1005" s="37"/>
      <c r="I1005" s="37"/>
      <c r="J1005" s="37"/>
      <c r="K1005" s="37"/>
      <c r="L1005" s="9">
        <v>0</v>
      </c>
      <c r="M1005" s="9">
        <v>58643.23</v>
      </c>
      <c r="N1005" s="10">
        <f t="shared" si="15"/>
        <v>630964345.3299993</v>
      </c>
    </row>
    <row r="1006" spans="6:14" ht="15">
      <c r="F1006" s="37"/>
      <c r="G1006" s="37"/>
      <c r="H1006" s="37"/>
      <c r="I1006" s="37"/>
      <c r="J1006" s="37"/>
      <c r="K1006" s="37"/>
      <c r="N1006" s="10">
        <f t="shared" si="15"/>
        <v>630964345.3299993</v>
      </c>
    </row>
    <row r="1007" spans="2:14" ht="15">
      <c r="B1007" s="45" t="s">
        <v>9</v>
      </c>
      <c r="C1007" s="45"/>
      <c r="D1007" s="2"/>
      <c r="E1007" s="8" t="s">
        <v>829</v>
      </c>
      <c r="F1007" s="37" t="s">
        <v>830</v>
      </c>
      <c r="G1007" s="37"/>
      <c r="H1007" s="37"/>
      <c r="I1007" s="37"/>
      <c r="J1007" s="37"/>
      <c r="K1007" s="37"/>
      <c r="L1007" s="9">
        <v>0</v>
      </c>
      <c r="M1007" s="9">
        <v>40059.5</v>
      </c>
      <c r="N1007" s="10">
        <f t="shared" si="15"/>
        <v>630924285.8299993</v>
      </c>
    </row>
    <row r="1008" spans="6:14" ht="15">
      <c r="F1008" s="37"/>
      <c r="G1008" s="37"/>
      <c r="H1008" s="37"/>
      <c r="I1008" s="37"/>
      <c r="J1008" s="37"/>
      <c r="K1008" s="37"/>
      <c r="N1008" s="10">
        <f t="shared" si="15"/>
        <v>630924285.8299993</v>
      </c>
    </row>
    <row r="1009" spans="2:14" ht="15">
      <c r="B1009" s="45" t="s">
        <v>9</v>
      </c>
      <c r="C1009" s="45"/>
      <c r="D1009" s="2"/>
      <c r="E1009" s="8" t="s">
        <v>829</v>
      </c>
      <c r="F1009" s="37" t="s">
        <v>830</v>
      </c>
      <c r="G1009" s="37"/>
      <c r="H1009" s="37"/>
      <c r="I1009" s="37"/>
      <c r="J1009" s="37"/>
      <c r="K1009" s="37"/>
      <c r="L1009" s="9">
        <v>0</v>
      </c>
      <c r="M1009" s="9">
        <v>7418.43</v>
      </c>
      <c r="N1009" s="10">
        <f t="shared" si="15"/>
        <v>630916867.3999994</v>
      </c>
    </row>
    <row r="1010" spans="6:14" ht="15">
      <c r="F1010" s="37"/>
      <c r="G1010" s="37"/>
      <c r="H1010" s="37"/>
      <c r="I1010" s="37"/>
      <c r="J1010" s="37"/>
      <c r="K1010" s="37"/>
      <c r="N1010" s="10">
        <f t="shared" si="15"/>
        <v>630916867.3999994</v>
      </c>
    </row>
    <row r="1011" spans="2:14" ht="15">
      <c r="B1011" s="45" t="s">
        <v>9</v>
      </c>
      <c r="C1011" s="45"/>
      <c r="D1011" s="2"/>
      <c r="E1011" s="8" t="s">
        <v>829</v>
      </c>
      <c r="F1011" s="37" t="s">
        <v>830</v>
      </c>
      <c r="G1011" s="37"/>
      <c r="H1011" s="37"/>
      <c r="I1011" s="37"/>
      <c r="J1011" s="37"/>
      <c r="K1011" s="37"/>
      <c r="L1011" s="9">
        <v>0</v>
      </c>
      <c r="M1011" s="9">
        <v>74184.27</v>
      </c>
      <c r="N1011" s="10">
        <f t="shared" si="15"/>
        <v>630842683.1299994</v>
      </c>
    </row>
    <row r="1012" spans="6:14" ht="15">
      <c r="F1012" s="37"/>
      <c r="G1012" s="37"/>
      <c r="H1012" s="37"/>
      <c r="I1012" s="37"/>
      <c r="J1012" s="37"/>
      <c r="K1012" s="37"/>
      <c r="N1012" s="10">
        <f t="shared" si="15"/>
        <v>630842683.1299994</v>
      </c>
    </row>
    <row r="1013" spans="2:14" ht="15">
      <c r="B1013" s="45" t="s">
        <v>9</v>
      </c>
      <c r="C1013" s="45"/>
      <c r="D1013" s="2"/>
      <c r="E1013" s="8" t="s">
        <v>829</v>
      </c>
      <c r="F1013" s="37" t="s">
        <v>830</v>
      </c>
      <c r="G1013" s="37"/>
      <c r="H1013" s="37"/>
      <c r="I1013" s="37"/>
      <c r="J1013" s="37"/>
      <c r="K1013" s="37"/>
      <c r="L1013" s="9">
        <v>0</v>
      </c>
      <c r="M1013" s="9">
        <v>5313095.84</v>
      </c>
      <c r="N1013" s="10">
        <f t="shared" si="15"/>
        <v>625529587.2899994</v>
      </c>
    </row>
    <row r="1014" spans="6:14" ht="15">
      <c r="F1014" s="37"/>
      <c r="G1014" s="37"/>
      <c r="H1014" s="37"/>
      <c r="I1014" s="37"/>
      <c r="J1014" s="37"/>
      <c r="K1014" s="37"/>
      <c r="N1014" s="10">
        <f t="shared" si="15"/>
        <v>625529587.2899994</v>
      </c>
    </row>
    <row r="1015" spans="2:14" ht="15">
      <c r="B1015" s="45" t="s">
        <v>9</v>
      </c>
      <c r="C1015" s="45"/>
      <c r="D1015" s="2"/>
      <c r="E1015" s="8" t="s">
        <v>831</v>
      </c>
      <c r="F1015" s="37" t="s">
        <v>832</v>
      </c>
      <c r="G1015" s="37"/>
      <c r="H1015" s="37"/>
      <c r="I1015" s="37"/>
      <c r="J1015" s="37"/>
      <c r="K1015" s="37"/>
      <c r="L1015" s="9">
        <v>0</v>
      </c>
      <c r="M1015" s="9">
        <v>95810.96</v>
      </c>
      <c r="N1015" s="10">
        <f t="shared" si="15"/>
        <v>625433776.3299993</v>
      </c>
    </row>
    <row r="1016" spans="6:14" ht="15">
      <c r="F1016" s="37"/>
      <c r="G1016" s="37"/>
      <c r="H1016" s="37"/>
      <c r="I1016" s="37"/>
      <c r="J1016" s="37"/>
      <c r="K1016" s="37"/>
      <c r="N1016" s="10">
        <f t="shared" si="15"/>
        <v>625433776.3299993</v>
      </c>
    </row>
    <row r="1017" spans="2:14" ht="15">
      <c r="B1017" s="45" t="s">
        <v>9</v>
      </c>
      <c r="C1017" s="45"/>
      <c r="D1017" s="2"/>
      <c r="E1017" s="8" t="s">
        <v>831</v>
      </c>
      <c r="F1017" s="37" t="s">
        <v>832</v>
      </c>
      <c r="G1017" s="37"/>
      <c r="H1017" s="37"/>
      <c r="I1017" s="37"/>
      <c r="J1017" s="37"/>
      <c r="K1017" s="37"/>
      <c r="L1017" s="9">
        <v>0</v>
      </c>
      <c r="M1017" s="9">
        <v>56200.84</v>
      </c>
      <c r="N1017" s="10">
        <f t="shared" si="15"/>
        <v>625377575.4899993</v>
      </c>
    </row>
    <row r="1018" spans="6:14" ht="15">
      <c r="F1018" s="37"/>
      <c r="G1018" s="37"/>
      <c r="H1018" s="37"/>
      <c r="I1018" s="37"/>
      <c r="J1018" s="37"/>
      <c r="K1018" s="37"/>
      <c r="N1018" s="10">
        <f t="shared" si="15"/>
        <v>625377575.4899993</v>
      </c>
    </row>
    <row r="1019" spans="2:14" ht="15">
      <c r="B1019" s="45" t="s">
        <v>9</v>
      </c>
      <c r="C1019" s="45"/>
      <c r="D1019" s="2"/>
      <c r="E1019" s="8" t="s">
        <v>831</v>
      </c>
      <c r="F1019" s="37" t="s">
        <v>832</v>
      </c>
      <c r="G1019" s="37"/>
      <c r="H1019" s="37"/>
      <c r="I1019" s="37"/>
      <c r="J1019" s="37"/>
      <c r="K1019" s="37"/>
      <c r="L1019" s="9">
        <v>0</v>
      </c>
      <c r="M1019" s="9">
        <v>10407.56</v>
      </c>
      <c r="N1019" s="10">
        <f t="shared" si="15"/>
        <v>625367167.9299994</v>
      </c>
    </row>
    <row r="1020" spans="6:14" ht="15">
      <c r="F1020" s="37"/>
      <c r="G1020" s="37"/>
      <c r="H1020" s="37"/>
      <c r="I1020" s="37"/>
      <c r="J1020" s="37"/>
      <c r="K1020" s="37"/>
      <c r="N1020" s="10">
        <f t="shared" si="15"/>
        <v>625367167.9299994</v>
      </c>
    </row>
    <row r="1021" spans="2:14" ht="15">
      <c r="B1021" s="45" t="s">
        <v>9</v>
      </c>
      <c r="C1021" s="45"/>
      <c r="D1021" s="2"/>
      <c r="E1021" s="8" t="s">
        <v>831</v>
      </c>
      <c r="F1021" s="37" t="s">
        <v>832</v>
      </c>
      <c r="G1021" s="37"/>
      <c r="H1021" s="37"/>
      <c r="I1021" s="37"/>
      <c r="J1021" s="37"/>
      <c r="K1021" s="37"/>
      <c r="L1021" s="9">
        <v>0</v>
      </c>
      <c r="M1021" s="9">
        <v>104075.63</v>
      </c>
      <c r="N1021" s="10">
        <f t="shared" si="15"/>
        <v>625263092.2999994</v>
      </c>
    </row>
    <row r="1022" spans="6:14" ht="15">
      <c r="F1022" s="37"/>
      <c r="G1022" s="37"/>
      <c r="H1022" s="37"/>
      <c r="I1022" s="37"/>
      <c r="J1022" s="37"/>
      <c r="K1022" s="37"/>
      <c r="N1022" s="10">
        <f t="shared" si="15"/>
        <v>625263092.2999994</v>
      </c>
    </row>
    <row r="1023" spans="2:14" ht="15">
      <c r="B1023" s="45" t="s">
        <v>9</v>
      </c>
      <c r="C1023" s="45"/>
      <c r="D1023" s="2"/>
      <c r="E1023" s="8" t="s">
        <v>831</v>
      </c>
      <c r="F1023" s="37" t="s">
        <v>832</v>
      </c>
      <c r="G1023" s="37"/>
      <c r="H1023" s="37"/>
      <c r="I1023" s="37"/>
      <c r="J1023" s="37"/>
      <c r="K1023" s="37"/>
      <c r="L1023" s="9">
        <v>0</v>
      </c>
      <c r="M1023" s="9">
        <v>8794222.81</v>
      </c>
      <c r="N1023" s="10">
        <f t="shared" si="15"/>
        <v>616468869.4899994</v>
      </c>
    </row>
    <row r="1024" spans="6:14" ht="15">
      <c r="F1024" s="37"/>
      <c r="G1024" s="37"/>
      <c r="H1024" s="37"/>
      <c r="I1024" s="37"/>
      <c r="J1024" s="37"/>
      <c r="K1024" s="37"/>
      <c r="N1024" s="10">
        <f t="shared" si="15"/>
        <v>616468869.4899994</v>
      </c>
    </row>
    <row r="1025" spans="2:14" ht="15">
      <c r="B1025" s="45" t="s">
        <v>9</v>
      </c>
      <c r="C1025" s="45"/>
      <c r="D1025" s="2"/>
      <c r="E1025" s="8" t="s">
        <v>833</v>
      </c>
      <c r="F1025" s="37" t="s">
        <v>834</v>
      </c>
      <c r="G1025" s="37"/>
      <c r="H1025" s="37"/>
      <c r="I1025" s="37"/>
      <c r="J1025" s="37"/>
      <c r="K1025" s="37"/>
      <c r="L1025" s="9">
        <v>0</v>
      </c>
      <c r="M1025" s="9">
        <v>56696.05</v>
      </c>
      <c r="N1025" s="10">
        <f t="shared" si="15"/>
        <v>616412173.4399995</v>
      </c>
    </row>
    <row r="1026" spans="6:14" ht="15">
      <c r="F1026" s="37"/>
      <c r="G1026" s="37"/>
      <c r="H1026" s="37"/>
      <c r="I1026" s="37"/>
      <c r="J1026" s="37"/>
      <c r="K1026" s="37"/>
      <c r="N1026" s="10">
        <f t="shared" si="15"/>
        <v>616412173.4399995</v>
      </c>
    </row>
    <row r="1027" spans="2:14" ht="15">
      <c r="B1027" s="45" t="s">
        <v>9</v>
      </c>
      <c r="C1027" s="45"/>
      <c r="D1027" s="2"/>
      <c r="E1027" s="8" t="s">
        <v>833</v>
      </c>
      <c r="F1027" s="37" t="s">
        <v>834</v>
      </c>
      <c r="G1027" s="37"/>
      <c r="H1027" s="37"/>
      <c r="I1027" s="37"/>
      <c r="J1027" s="37"/>
      <c r="K1027" s="37"/>
      <c r="L1027" s="9">
        <v>0</v>
      </c>
      <c r="M1027" s="9">
        <v>33543.31</v>
      </c>
      <c r="N1027" s="10">
        <f t="shared" si="15"/>
        <v>616378630.1299995</v>
      </c>
    </row>
    <row r="1028" spans="6:14" ht="15">
      <c r="F1028" s="37"/>
      <c r="G1028" s="37"/>
      <c r="H1028" s="37"/>
      <c r="I1028" s="37"/>
      <c r="J1028" s="37"/>
      <c r="K1028" s="37"/>
      <c r="N1028" s="10">
        <f t="shared" si="15"/>
        <v>616378630.1299995</v>
      </c>
    </row>
    <row r="1029" spans="2:14" ht="15">
      <c r="B1029" s="45" t="s">
        <v>9</v>
      </c>
      <c r="C1029" s="45"/>
      <c r="D1029" s="2"/>
      <c r="E1029" s="8" t="s">
        <v>833</v>
      </c>
      <c r="F1029" s="37" t="s">
        <v>835</v>
      </c>
      <c r="G1029" s="37"/>
      <c r="H1029" s="37"/>
      <c r="I1029" s="37"/>
      <c r="J1029" s="37"/>
      <c r="K1029" s="37"/>
      <c r="L1029" s="9">
        <v>0</v>
      </c>
      <c r="M1029" s="9">
        <v>6211.72</v>
      </c>
      <c r="N1029" s="10">
        <f t="shared" si="15"/>
        <v>616372418.4099995</v>
      </c>
    </row>
    <row r="1030" spans="6:14" ht="15">
      <c r="F1030" s="37"/>
      <c r="G1030" s="37"/>
      <c r="H1030" s="37"/>
      <c r="I1030" s="37"/>
      <c r="J1030" s="37"/>
      <c r="K1030" s="37"/>
      <c r="N1030" s="10">
        <f t="shared" si="15"/>
        <v>616372418.4099995</v>
      </c>
    </row>
    <row r="1031" spans="2:14" ht="15">
      <c r="B1031" s="45" t="s">
        <v>9</v>
      </c>
      <c r="C1031" s="45"/>
      <c r="D1031" s="2"/>
      <c r="E1031" s="8" t="s">
        <v>833</v>
      </c>
      <c r="F1031" s="37" t="s">
        <v>834</v>
      </c>
      <c r="G1031" s="37"/>
      <c r="H1031" s="37"/>
      <c r="I1031" s="37"/>
      <c r="J1031" s="37"/>
      <c r="K1031" s="37"/>
      <c r="L1031" s="9">
        <v>0</v>
      </c>
      <c r="M1031" s="9">
        <v>62117.24</v>
      </c>
      <c r="N1031" s="10">
        <f t="shared" si="15"/>
        <v>616310301.1699995</v>
      </c>
    </row>
    <row r="1032" spans="6:14" ht="15">
      <c r="F1032" s="37"/>
      <c r="G1032" s="37"/>
      <c r="H1032" s="37"/>
      <c r="I1032" s="37"/>
      <c r="J1032" s="37"/>
      <c r="K1032" s="37"/>
      <c r="N1032" s="10">
        <f t="shared" si="15"/>
        <v>616310301.1699995</v>
      </c>
    </row>
    <row r="1033" spans="2:14" ht="15">
      <c r="B1033" s="45" t="s">
        <v>9</v>
      </c>
      <c r="C1033" s="45"/>
      <c r="D1033" s="2"/>
      <c r="E1033" s="8" t="s">
        <v>833</v>
      </c>
      <c r="F1033" s="37" t="s">
        <v>834</v>
      </c>
      <c r="G1033" s="37"/>
      <c r="H1033" s="37"/>
      <c r="I1033" s="37"/>
      <c r="J1033" s="37"/>
      <c r="K1033" s="37"/>
      <c r="L1033" s="9">
        <v>0</v>
      </c>
      <c r="M1033" s="9">
        <v>5200450.32</v>
      </c>
      <c r="N1033" s="10">
        <f t="shared" si="15"/>
        <v>611109850.8499994</v>
      </c>
    </row>
    <row r="1034" spans="6:14" ht="15">
      <c r="F1034" s="37"/>
      <c r="G1034" s="37"/>
      <c r="H1034" s="37"/>
      <c r="I1034" s="37"/>
      <c r="J1034" s="37"/>
      <c r="K1034" s="37"/>
      <c r="N1034" s="10">
        <f aca="true" t="shared" si="16" ref="N1034:N1097">N1033+L1034-M1034</f>
        <v>611109850.8499994</v>
      </c>
    </row>
    <row r="1035" spans="2:14" ht="15">
      <c r="B1035" s="45" t="s">
        <v>9</v>
      </c>
      <c r="C1035" s="45"/>
      <c r="D1035" s="2"/>
      <c r="E1035" s="8" t="s">
        <v>836</v>
      </c>
      <c r="F1035" s="37" t="s">
        <v>837</v>
      </c>
      <c r="G1035" s="37"/>
      <c r="H1035" s="37"/>
      <c r="I1035" s="37"/>
      <c r="J1035" s="37"/>
      <c r="K1035" s="37"/>
      <c r="L1035" s="9">
        <v>0</v>
      </c>
      <c r="M1035" s="9">
        <v>10923.75</v>
      </c>
      <c r="N1035" s="10">
        <f t="shared" si="16"/>
        <v>611098927.0999994</v>
      </c>
    </row>
    <row r="1036" spans="6:14" ht="15">
      <c r="F1036" s="37"/>
      <c r="G1036" s="37"/>
      <c r="H1036" s="37"/>
      <c r="I1036" s="37"/>
      <c r="J1036" s="37"/>
      <c r="K1036" s="37"/>
      <c r="N1036" s="10">
        <f t="shared" si="16"/>
        <v>611098927.0999994</v>
      </c>
    </row>
    <row r="1037" spans="2:14" ht="15">
      <c r="B1037" s="45" t="s">
        <v>9</v>
      </c>
      <c r="C1037" s="45"/>
      <c r="D1037" s="2"/>
      <c r="E1037" s="8" t="s">
        <v>836</v>
      </c>
      <c r="F1037" s="37" t="s">
        <v>837</v>
      </c>
      <c r="G1037" s="37"/>
      <c r="H1037" s="37"/>
      <c r="I1037" s="37"/>
      <c r="J1037" s="37"/>
      <c r="K1037" s="37"/>
      <c r="L1037" s="9">
        <v>0</v>
      </c>
      <c r="M1037" s="9">
        <v>19662.75</v>
      </c>
      <c r="N1037" s="10">
        <f t="shared" si="16"/>
        <v>611079264.3499994</v>
      </c>
    </row>
    <row r="1038" spans="6:14" ht="15">
      <c r="F1038" s="37"/>
      <c r="G1038" s="37"/>
      <c r="H1038" s="37"/>
      <c r="I1038" s="37"/>
      <c r="J1038" s="37"/>
      <c r="K1038" s="37"/>
      <c r="N1038" s="10">
        <f t="shared" si="16"/>
        <v>611079264.3499994</v>
      </c>
    </row>
    <row r="1039" spans="2:14" ht="15">
      <c r="B1039" s="45" t="s">
        <v>9</v>
      </c>
      <c r="C1039" s="45"/>
      <c r="D1039" s="2"/>
      <c r="E1039" s="8" t="s">
        <v>836</v>
      </c>
      <c r="F1039" s="37" t="s">
        <v>837</v>
      </c>
      <c r="G1039" s="37"/>
      <c r="H1039" s="37"/>
      <c r="I1039" s="37"/>
      <c r="J1039" s="37"/>
      <c r="K1039" s="37"/>
      <c r="L1039" s="9">
        <v>0</v>
      </c>
      <c r="M1039" s="9">
        <v>98313.76</v>
      </c>
      <c r="N1039" s="10">
        <f t="shared" si="16"/>
        <v>610980950.5899994</v>
      </c>
    </row>
    <row r="1040" spans="6:14" ht="15">
      <c r="F1040" s="37"/>
      <c r="G1040" s="37"/>
      <c r="H1040" s="37"/>
      <c r="I1040" s="37"/>
      <c r="J1040" s="37"/>
      <c r="K1040" s="37"/>
      <c r="N1040" s="10">
        <f t="shared" si="16"/>
        <v>610980950.5899994</v>
      </c>
    </row>
    <row r="1041" spans="2:14" ht="15">
      <c r="B1041" s="45" t="s">
        <v>9</v>
      </c>
      <c r="C1041" s="45"/>
      <c r="D1041" s="2"/>
      <c r="E1041" s="8" t="s">
        <v>838</v>
      </c>
      <c r="F1041" s="37" t="s">
        <v>839</v>
      </c>
      <c r="G1041" s="37"/>
      <c r="H1041" s="37"/>
      <c r="I1041" s="37"/>
      <c r="J1041" s="37"/>
      <c r="K1041" s="37"/>
      <c r="L1041" s="9">
        <v>0</v>
      </c>
      <c r="M1041" s="9">
        <v>964570.76</v>
      </c>
      <c r="N1041" s="10">
        <f t="shared" si="16"/>
        <v>610016379.8299994</v>
      </c>
    </row>
    <row r="1042" spans="6:14" ht="15">
      <c r="F1042" s="37"/>
      <c r="G1042" s="37"/>
      <c r="H1042" s="37"/>
      <c r="I1042" s="37"/>
      <c r="J1042" s="37"/>
      <c r="K1042" s="37"/>
      <c r="N1042" s="10">
        <f t="shared" si="16"/>
        <v>610016379.8299994</v>
      </c>
    </row>
    <row r="1043" spans="2:14" ht="15">
      <c r="B1043" s="45" t="s">
        <v>9</v>
      </c>
      <c r="C1043" s="45"/>
      <c r="D1043" s="2"/>
      <c r="E1043" s="8" t="s">
        <v>838</v>
      </c>
      <c r="F1043" s="37" t="s">
        <v>839</v>
      </c>
      <c r="G1043" s="37"/>
      <c r="H1043" s="37"/>
      <c r="I1043" s="37"/>
      <c r="J1043" s="37"/>
      <c r="K1043" s="37"/>
      <c r="L1043" s="9">
        <v>0</v>
      </c>
      <c r="M1043" s="9">
        <v>12693751.17</v>
      </c>
      <c r="N1043" s="10">
        <f t="shared" si="16"/>
        <v>597322628.6599995</v>
      </c>
    </row>
    <row r="1044" spans="6:14" ht="15">
      <c r="F1044" s="37"/>
      <c r="G1044" s="37"/>
      <c r="H1044" s="37"/>
      <c r="I1044" s="37"/>
      <c r="J1044" s="37"/>
      <c r="K1044" s="37"/>
      <c r="N1044" s="10">
        <f t="shared" si="16"/>
        <v>597322628.6599995</v>
      </c>
    </row>
    <row r="1045" spans="2:14" ht="15">
      <c r="B1045" s="45" t="s">
        <v>9</v>
      </c>
      <c r="C1045" s="45"/>
      <c r="D1045" s="2"/>
      <c r="E1045" s="8" t="s">
        <v>840</v>
      </c>
      <c r="F1045" s="37" t="s">
        <v>841</v>
      </c>
      <c r="G1045" s="37"/>
      <c r="H1045" s="37"/>
      <c r="I1045" s="37"/>
      <c r="J1045" s="37"/>
      <c r="K1045" s="37"/>
      <c r="L1045" s="9">
        <v>0</v>
      </c>
      <c r="M1045" s="9">
        <v>10249.4</v>
      </c>
      <c r="N1045" s="10">
        <f t="shared" si="16"/>
        <v>597312379.2599995</v>
      </c>
    </row>
    <row r="1046" spans="6:14" ht="15">
      <c r="F1046" s="37"/>
      <c r="G1046" s="37"/>
      <c r="H1046" s="37"/>
      <c r="I1046" s="37"/>
      <c r="J1046" s="37"/>
      <c r="K1046" s="37"/>
      <c r="N1046" s="10">
        <f t="shared" si="16"/>
        <v>597312379.2599995</v>
      </c>
    </row>
    <row r="1047" spans="2:14" ht="15">
      <c r="B1047" s="45" t="s">
        <v>9</v>
      </c>
      <c r="C1047" s="45"/>
      <c r="D1047" s="2"/>
      <c r="E1047" s="8" t="s">
        <v>840</v>
      </c>
      <c r="F1047" s="37" t="s">
        <v>841</v>
      </c>
      <c r="G1047" s="37"/>
      <c r="H1047" s="37"/>
      <c r="I1047" s="37"/>
      <c r="J1047" s="37"/>
      <c r="K1047" s="37"/>
      <c r="L1047" s="9">
        <v>0</v>
      </c>
      <c r="M1047" s="9">
        <v>5594.82</v>
      </c>
      <c r="N1047" s="10">
        <f t="shared" si="16"/>
        <v>597306784.4399995</v>
      </c>
    </row>
    <row r="1048" spans="6:14" ht="15">
      <c r="F1048" s="37"/>
      <c r="G1048" s="37"/>
      <c r="H1048" s="37"/>
      <c r="I1048" s="37"/>
      <c r="J1048" s="37"/>
      <c r="K1048" s="37"/>
      <c r="N1048" s="10">
        <f t="shared" si="16"/>
        <v>597306784.4399995</v>
      </c>
    </row>
    <row r="1049" spans="2:14" ht="15">
      <c r="B1049" s="45" t="s">
        <v>9</v>
      </c>
      <c r="C1049" s="45"/>
      <c r="D1049" s="2"/>
      <c r="E1049" s="8" t="s">
        <v>840</v>
      </c>
      <c r="F1049" s="37" t="s">
        <v>841</v>
      </c>
      <c r="G1049" s="37"/>
      <c r="H1049" s="37"/>
      <c r="I1049" s="37"/>
      <c r="J1049" s="37"/>
      <c r="K1049" s="37"/>
      <c r="L1049" s="9">
        <v>0</v>
      </c>
      <c r="M1049" s="9">
        <v>1036.08</v>
      </c>
      <c r="N1049" s="10">
        <f t="shared" si="16"/>
        <v>597305748.3599994</v>
      </c>
    </row>
    <row r="1050" spans="6:14" ht="15">
      <c r="F1050" s="37"/>
      <c r="G1050" s="37"/>
      <c r="H1050" s="37"/>
      <c r="I1050" s="37"/>
      <c r="J1050" s="37"/>
      <c r="K1050" s="37"/>
      <c r="N1050" s="10">
        <f t="shared" si="16"/>
        <v>597305748.3599994</v>
      </c>
    </row>
    <row r="1051" spans="2:14" ht="15">
      <c r="B1051" s="45" t="s">
        <v>9</v>
      </c>
      <c r="C1051" s="45"/>
      <c r="D1051" s="2"/>
      <c r="E1051" s="8" t="s">
        <v>840</v>
      </c>
      <c r="F1051" s="37" t="s">
        <v>841</v>
      </c>
      <c r="G1051" s="37"/>
      <c r="H1051" s="37"/>
      <c r="I1051" s="37"/>
      <c r="J1051" s="37"/>
      <c r="K1051" s="37"/>
      <c r="L1051" s="9">
        <v>0</v>
      </c>
      <c r="M1051" s="9">
        <v>10360.77</v>
      </c>
      <c r="N1051" s="10">
        <f t="shared" si="16"/>
        <v>597295387.5899994</v>
      </c>
    </row>
    <row r="1052" spans="6:14" ht="15">
      <c r="F1052" s="37"/>
      <c r="G1052" s="37"/>
      <c r="H1052" s="37"/>
      <c r="I1052" s="37"/>
      <c r="J1052" s="37"/>
      <c r="K1052" s="37"/>
      <c r="N1052" s="10">
        <f t="shared" si="16"/>
        <v>597295387.5899994</v>
      </c>
    </row>
    <row r="1053" spans="2:14" ht="15">
      <c r="B1053" s="45" t="s">
        <v>9</v>
      </c>
      <c r="C1053" s="45"/>
      <c r="D1053" s="2"/>
      <c r="E1053" s="8" t="s">
        <v>840</v>
      </c>
      <c r="F1053" s="37" t="s">
        <v>841</v>
      </c>
      <c r="G1053" s="37"/>
      <c r="H1053" s="37"/>
      <c r="I1053" s="37"/>
      <c r="J1053" s="37"/>
      <c r="K1053" s="37"/>
      <c r="L1053" s="9">
        <v>0</v>
      </c>
      <c r="M1053" s="9">
        <v>894090.77</v>
      </c>
      <c r="N1053" s="10">
        <f t="shared" si="16"/>
        <v>596401296.8199995</v>
      </c>
    </row>
    <row r="1054" spans="6:14" ht="15">
      <c r="F1054" s="37"/>
      <c r="G1054" s="37"/>
      <c r="H1054" s="37"/>
      <c r="I1054" s="37"/>
      <c r="J1054" s="37"/>
      <c r="K1054" s="37"/>
      <c r="N1054" s="10">
        <f t="shared" si="16"/>
        <v>596401296.8199995</v>
      </c>
    </row>
    <row r="1055" spans="2:14" ht="15">
      <c r="B1055" s="45" t="s">
        <v>9</v>
      </c>
      <c r="C1055" s="45"/>
      <c r="D1055" s="2"/>
      <c r="E1055" s="8" t="s">
        <v>842</v>
      </c>
      <c r="F1055" s="37" t="s">
        <v>843</v>
      </c>
      <c r="G1055" s="37"/>
      <c r="H1055" s="37"/>
      <c r="I1055" s="37"/>
      <c r="J1055" s="37"/>
      <c r="K1055" s="37"/>
      <c r="L1055" s="9">
        <v>0</v>
      </c>
      <c r="M1055" s="9">
        <v>5500</v>
      </c>
      <c r="N1055" s="10">
        <f t="shared" si="16"/>
        <v>596395796.8199995</v>
      </c>
    </row>
    <row r="1056" spans="6:14" ht="15">
      <c r="F1056" s="37"/>
      <c r="G1056" s="37"/>
      <c r="H1056" s="37"/>
      <c r="I1056" s="37"/>
      <c r="J1056" s="37"/>
      <c r="K1056" s="37"/>
      <c r="N1056" s="10">
        <f t="shared" si="16"/>
        <v>596395796.8199995</v>
      </c>
    </row>
    <row r="1057" spans="2:14" ht="15">
      <c r="B1057" s="45" t="s">
        <v>9</v>
      </c>
      <c r="C1057" s="45"/>
      <c r="D1057" s="2"/>
      <c r="E1057" s="8" t="s">
        <v>842</v>
      </c>
      <c r="F1057" s="37" t="s">
        <v>844</v>
      </c>
      <c r="G1057" s="37"/>
      <c r="H1057" s="37"/>
      <c r="I1057" s="37"/>
      <c r="J1057" s="37"/>
      <c r="K1057" s="37"/>
      <c r="L1057" s="9">
        <v>0</v>
      </c>
      <c r="M1057" s="9">
        <v>124300</v>
      </c>
      <c r="N1057" s="10">
        <f t="shared" si="16"/>
        <v>596271496.8199995</v>
      </c>
    </row>
    <row r="1058" spans="2:14" ht="15">
      <c r="B1058" s="45" t="s">
        <v>9</v>
      </c>
      <c r="C1058" s="45"/>
      <c r="D1058" s="2"/>
      <c r="E1058" s="8" t="s">
        <v>845</v>
      </c>
      <c r="F1058" s="37" t="s">
        <v>846</v>
      </c>
      <c r="G1058" s="37"/>
      <c r="H1058" s="37"/>
      <c r="I1058" s="37"/>
      <c r="J1058" s="37"/>
      <c r="K1058" s="37"/>
      <c r="L1058" s="9">
        <v>0</v>
      </c>
      <c r="M1058" s="9">
        <v>37561.9</v>
      </c>
      <c r="N1058" s="10">
        <f t="shared" si="16"/>
        <v>596233934.9199995</v>
      </c>
    </row>
    <row r="1059" spans="6:14" ht="15">
      <c r="F1059" s="37"/>
      <c r="G1059" s="37"/>
      <c r="H1059" s="37"/>
      <c r="I1059" s="37"/>
      <c r="J1059" s="37"/>
      <c r="K1059" s="37"/>
      <c r="N1059" s="10">
        <f t="shared" si="16"/>
        <v>596233934.9199995</v>
      </c>
    </row>
    <row r="1060" spans="2:14" ht="15">
      <c r="B1060" s="45" t="s">
        <v>9</v>
      </c>
      <c r="C1060" s="45"/>
      <c r="D1060" s="2"/>
      <c r="E1060" s="8" t="s">
        <v>845</v>
      </c>
      <c r="F1060" s="37" t="s">
        <v>846</v>
      </c>
      <c r="G1060" s="37"/>
      <c r="H1060" s="37"/>
      <c r="I1060" s="37"/>
      <c r="J1060" s="37"/>
      <c r="K1060" s="37"/>
      <c r="L1060" s="9">
        <v>0</v>
      </c>
      <c r="M1060" s="9">
        <v>21775.01</v>
      </c>
      <c r="N1060" s="10">
        <f t="shared" si="16"/>
        <v>596212159.9099995</v>
      </c>
    </row>
    <row r="1061" spans="6:14" ht="15">
      <c r="F1061" s="37"/>
      <c r="G1061" s="37"/>
      <c r="H1061" s="37"/>
      <c r="I1061" s="37"/>
      <c r="J1061" s="37"/>
      <c r="K1061" s="37"/>
      <c r="N1061" s="10">
        <f t="shared" si="16"/>
        <v>596212159.9099995</v>
      </c>
    </row>
    <row r="1062" spans="2:14" ht="15">
      <c r="B1062" s="45" t="s">
        <v>9</v>
      </c>
      <c r="C1062" s="45"/>
      <c r="D1062" s="2"/>
      <c r="E1062" s="8" t="s">
        <v>845</v>
      </c>
      <c r="F1062" s="37" t="s">
        <v>846</v>
      </c>
      <c r="G1062" s="37"/>
      <c r="H1062" s="37"/>
      <c r="I1062" s="37"/>
      <c r="J1062" s="37"/>
      <c r="K1062" s="37"/>
      <c r="L1062" s="9">
        <v>0</v>
      </c>
      <c r="M1062" s="9">
        <v>4032.41</v>
      </c>
      <c r="N1062" s="10">
        <f t="shared" si="16"/>
        <v>596208127.4999995</v>
      </c>
    </row>
    <row r="1063" spans="6:14" ht="15">
      <c r="F1063" s="37"/>
      <c r="G1063" s="37"/>
      <c r="H1063" s="37"/>
      <c r="I1063" s="37"/>
      <c r="J1063" s="37"/>
      <c r="K1063" s="37"/>
      <c r="N1063" s="10">
        <f t="shared" si="16"/>
        <v>596208127.4999995</v>
      </c>
    </row>
    <row r="1064" spans="2:14" ht="15">
      <c r="B1064" s="45" t="s">
        <v>9</v>
      </c>
      <c r="C1064" s="45"/>
      <c r="D1064" s="2"/>
      <c r="E1064" s="8" t="s">
        <v>845</v>
      </c>
      <c r="F1064" s="37" t="s">
        <v>846</v>
      </c>
      <c r="G1064" s="37"/>
      <c r="H1064" s="37"/>
      <c r="I1064" s="37"/>
      <c r="J1064" s="37"/>
      <c r="K1064" s="37"/>
      <c r="L1064" s="9">
        <v>0</v>
      </c>
      <c r="M1064" s="9">
        <v>40324.1</v>
      </c>
      <c r="N1064" s="10">
        <f t="shared" si="16"/>
        <v>596167803.3999995</v>
      </c>
    </row>
    <row r="1065" spans="6:14" ht="15">
      <c r="F1065" s="37"/>
      <c r="G1065" s="37"/>
      <c r="H1065" s="37"/>
      <c r="I1065" s="37"/>
      <c r="J1065" s="37"/>
      <c r="K1065" s="37"/>
      <c r="N1065" s="10">
        <f t="shared" si="16"/>
        <v>596167803.3999995</v>
      </c>
    </row>
    <row r="1066" spans="2:14" ht="15">
      <c r="B1066" s="45" t="s">
        <v>9</v>
      </c>
      <c r="C1066" s="45"/>
      <c r="D1066" s="2"/>
      <c r="E1066" s="8" t="s">
        <v>845</v>
      </c>
      <c r="F1066" s="37" t="s">
        <v>846</v>
      </c>
      <c r="G1066" s="37"/>
      <c r="H1066" s="37"/>
      <c r="I1066" s="37"/>
      <c r="J1066" s="37"/>
      <c r="K1066" s="37"/>
      <c r="L1066" s="9">
        <v>0</v>
      </c>
      <c r="M1066" s="9">
        <v>3551686.47</v>
      </c>
      <c r="N1066" s="10">
        <f t="shared" si="16"/>
        <v>592616116.9299995</v>
      </c>
    </row>
    <row r="1067" spans="6:14" ht="15">
      <c r="F1067" s="37"/>
      <c r="G1067" s="37"/>
      <c r="H1067" s="37"/>
      <c r="I1067" s="37"/>
      <c r="J1067" s="37"/>
      <c r="K1067" s="37"/>
      <c r="N1067" s="10">
        <f t="shared" si="16"/>
        <v>592616116.9299995</v>
      </c>
    </row>
    <row r="1068" spans="2:14" ht="15">
      <c r="B1068" s="45" t="s">
        <v>9</v>
      </c>
      <c r="C1068" s="45"/>
      <c r="D1068" s="2"/>
      <c r="E1068" s="8" t="s">
        <v>847</v>
      </c>
      <c r="F1068" s="37" t="s">
        <v>848</v>
      </c>
      <c r="G1068" s="37"/>
      <c r="H1068" s="37"/>
      <c r="I1068" s="37"/>
      <c r="J1068" s="37"/>
      <c r="K1068" s="37"/>
      <c r="L1068" s="9">
        <v>0</v>
      </c>
      <c r="M1068" s="9">
        <v>59241</v>
      </c>
      <c r="N1068" s="10">
        <f t="shared" si="16"/>
        <v>592556875.9299995</v>
      </c>
    </row>
    <row r="1069" spans="6:14" ht="15">
      <c r="F1069" s="37"/>
      <c r="G1069" s="37"/>
      <c r="H1069" s="37"/>
      <c r="I1069" s="37"/>
      <c r="J1069" s="37"/>
      <c r="K1069" s="37"/>
      <c r="N1069" s="10">
        <f t="shared" si="16"/>
        <v>592556875.9299995</v>
      </c>
    </row>
    <row r="1070" spans="2:14" ht="15">
      <c r="B1070" s="45" t="s">
        <v>9</v>
      </c>
      <c r="C1070" s="45"/>
      <c r="D1070" s="2"/>
      <c r="E1070" s="8" t="s">
        <v>847</v>
      </c>
      <c r="F1070" s="37" t="s">
        <v>848</v>
      </c>
      <c r="G1070" s="37"/>
      <c r="H1070" s="37"/>
      <c r="I1070" s="37"/>
      <c r="J1070" s="37"/>
      <c r="K1070" s="37"/>
      <c r="L1070" s="9">
        <v>0</v>
      </c>
      <c r="M1070" s="9">
        <v>1059229.08</v>
      </c>
      <c r="N1070" s="10">
        <f t="shared" si="16"/>
        <v>591497646.8499994</v>
      </c>
    </row>
    <row r="1071" spans="6:14" ht="15">
      <c r="F1071" s="37"/>
      <c r="G1071" s="37"/>
      <c r="H1071" s="37"/>
      <c r="I1071" s="37"/>
      <c r="J1071" s="37"/>
      <c r="K1071" s="37"/>
      <c r="N1071" s="10">
        <f t="shared" si="16"/>
        <v>591497646.8499994</v>
      </c>
    </row>
    <row r="1072" spans="2:14" ht="15">
      <c r="B1072" s="45" t="s">
        <v>9</v>
      </c>
      <c r="C1072" s="45"/>
      <c r="D1072" s="2"/>
      <c r="E1072" s="8" t="s">
        <v>849</v>
      </c>
      <c r="F1072" s="37" t="s">
        <v>850</v>
      </c>
      <c r="G1072" s="37"/>
      <c r="H1072" s="37"/>
      <c r="I1072" s="37"/>
      <c r="J1072" s="37"/>
      <c r="K1072" s="37"/>
      <c r="L1072" s="9">
        <v>0</v>
      </c>
      <c r="M1072" s="9">
        <v>19436.08</v>
      </c>
      <c r="N1072" s="10">
        <f t="shared" si="16"/>
        <v>591478210.7699994</v>
      </c>
    </row>
    <row r="1073" spans="6:14" ht="15">
      <c r="F1073" s="37"/>
      <c r="G1073" s="37"/>
      <c r="H1073" s="37"/>
      <c r="I1073" s="37"/>
      <c r="J1073" s="37"/>
      <c r="K1073" s="37"/>
      <c r="N1073" s="10">
        <f t="shared" si="16"/>
        <v>591478210.7699994</v>
      </c>
    </row>
    <row r="1074" spans="2:14" ht="15">
      <c r="B1074" s="45" t="s">
        <v>9</v>
      </c>
      <c r="C1074" s="45"/>
      <c r="D1074" s="2"/>
      <c r="E1074" s="8" t="s">
        <v>849</v>
      </c>
      <c r="F1074" s="37" t="s">
        <v>850</v>
      </c>
      <c r="G1074" s="37"/>
      <c r="H1074" s="37"/>
      <c r="I1074" s="37"/>
      <c r="J1074" s="37"/>
      <c r="K1074" s="37"/>
      <c r="L1074" s="9">
        <v>0</v>
      </c>
      <c r="M1074" s="9">
        <v>10690.58</v>
      </c>
      <c r="N1074" s="10">
        <f t="shared" si="16"/>
        <v>591467520.1899993</v>
      </c>
    </row>
    <row r="1075" spans="6:14" ht="15">
      <c r="F1075" s="37"/>
      <c r="G1075" s="37"/>
      <c r="H1075" s="37"/>
      <c r="I1075" s="37"/>
      <c r="J1075" s="37"/>
      <c r="K1075" s="37"/>
      <c r="N1075" s="10">
        <f t="shared" si="16"/>
        <v>591467520.1899993</v>
      </c>
    </row>
    <row r="1076" spans="2:14" ht="15">
      <c r="B1076" s="45" t="s">
        <v>9</v>
      </c>
      <c r="C1076" s="45"/>
      <c r="D1076" s="2"/>
      <c r="E1076" s="8" t="s">
        <v>849</v>
      </c>
      <c r="F1076" s="37" t="s">
        <v>850</v>
      </c>
      <c r="G1076" s="37"/>
      <c r="H1076" s="37"/>
      <c r="I1076" s="37"/>
      <c r="J1076" s="37"/>
      <c r="K1076" s="37"/>
      <c r="L1076" s="9">
        <v>0</v>
      </c>
      <c r="M1076" s="9">
        <v>19797.38</v>
      </c>
      <c r="N1076" s="10">
        <f t="shared" si="16"/>
        <v>591447722.8099993</v>
      </c>
    </row>
    <row r="1077" spans="6:14" ht="15">
      <c r="F1077" s="37"/>
      <c r="G1077" s="37"/>
      <c r="H1077" s="37"/>
      <c r="I1077" s="37"/>
      <c r="J1077" s="37"/>
      <c r="K1077" s="37"/>
      <c r="N1077" s="10">
        <f t="shared" si="16"/>
        <v>591447722.8099993</v>
      </c>
    </row>
    <row r="1078" spans="2:14" ht="15">
      <c r="B1078" s="45" t="s">
        <v>9</v>
      </c>
      <c r="C1078" s="45"/>
      <c r="D1078" s="2"/>
      <c r="E1078" s="8" t="s">
        <v>849</v>
      </c>
      <c r="F1078" s="37" t="s">
        <v>850</v>
      </c>
      <c r="G1078" s="37"/>
      <c r="H1078" s="37"/>
      <c r="I1078" s="37"/>
      <c r="J1078" s="37"/>
      <c r="K1078" s="37"/>
      <c r="L1078" s="9">
        <v>0</v>
      </c>
      <c r="M1078" s="9">
        <v>1979.73</v>
      </c>
      <c r="N1078" s="10">
        <f t="shared" si="16"/>
        <v>591445743.0799993</v>
      </c>
    </row>
    <row r="1079" spans="6:14" ht="15">
      <c r="F1079" s="37"/>
      <c r="G1079" s="37"/>
      <c r="H1079" s="37"/>
      <c r="I1079" s="37"/>
      <c r="J1079" s="37"/>
      <c r="K1079" s="37"/>
      <c r="N1079" s="10">
        <f t="shared" si="16"/>
        <v>591445743.0799993</v>
      </c>
    </row>
    <row r="1080" spans="2:14" ht="15">
      <c r="B1080" s="45" t="s">
        <v>9</v>
      </c>
      <c r="C1080" s="45"/>
      <c r="D1080" s="2"/>
      <c r="E1080" s="8" t="s">
        <v>849</v>
      </c>
      <c r="F1080" s="37" t="s">
        <v>851</v>
      </c>
      <c r="G1080" s="37"/>
      <c r="H1080" s="37"/>
      <c r="I1080" s="37"/>
      <c r="J1080" s="37"/>
      <c r="K1080" s="37"/>
      <c r="L1080" s="9">
        <v>0</v>
      </c>
      <c r="M1080" s="9">
        <v>1634338.25</v>
      </c>
      <c r="N1080" s="10">
        <f t="shared" si="16"/>
        <v>589811404.8299993</v>
      </c>
    </row>
    <row r="1081" spans="6:14" ht="15">
      <c r="F1081" s="37"/>
      <c r="G1081" s="37"/>
      <c r="H1081" s="37"/>
      <c r="I1081" s="37"/>
      <c r="J1081" s="37"/>
      <c r="K1081" s="37"/>
      <c r="N1081" s="10">
        <f t="shared" si="16"/>
        <v>589811404.8299993</v>
      </c>
    </row>
    <row r="1082" spans="2:14" ht="15">
      <c r="B1082" s="45" t="s">
        <v>9</v>
      </c>
      <c r="C1082" s="45"/>
      <c r="D1082" s="2"/>
      <c r="E1082" s="8" t="s">
        <v>852</v>
      </c>
      <c r="F1082" s="37" t="s">
        <v>853</v>
      </c>
      <c r="G1082" s="37"/>
      <c r="H1082" s="37"/>
      <c r="I1082" s="37"/>
      <c r="J1082" s="37"/>
      <c r="K1082" s="37"/>
      <c r="L1082" s="9">
        <v>0</v>
      </c>
      <c r="M1082" s="9">
        <v>65984.26</v>
      </c>
      <c r="N1082" s="10">
        <f t="shared" si="16"/>
        <v>589745420.5699993</v>
      </c>
    </row>
    <row r="1083" spans="6:14" ht="15">
      <c r="F1083" s="37"/>
      <c r="G1083" s="37"/>
      <c r="H1083" s="37"/>
      <c r="I1083" s="37"/>
      <c r="J1083" s="37"/>
      <c r="K1083" s="37"/>
      <c r="N1083" s="10">
        <f t="shared" si="16"/>
        <v>589745420.5699993</v>
      </c>
    </row>
    <row r="1084" spans="2:14" ht="15">
      <c r="B1084" s="45" t="s">
        <v>9</v>
      </c>
      <c r="C1084" s="45"/>
      <c r="D1084" s="2"/>
      <c r="E1084" s="8" t="s">
        <v>852</v>
      </c>
      <c r="F1084" s="37" t="s">
        <v>853</v>
      </c>
      <c r="G1084" s="37"/>
      <c r="H1084" s="37"/>
      <c r="I1084" s="37"/>
      <c r="J1084" s="37"/>
      <c r="K1084" s="37"/>
      <c r="L1084" s="9">
        <v>0</v>
      </c>
      <c r="M1084" s="9">
        <v>38931.32</v>
      </c>
      <c r="N1084" s="10">
        <f t="shared" si="16"/>
        <v>589706489.2499993</v>
      </c>
    </row>
    <row r="1085" spans="6:14" ht="15">
      <c r="F1085" s="37"/>
      <c r="G1085" s="37"/>
      <c r="H1085" s="37"/>
      <c r="I1085" s="37"/>
      <c r="J1085" s="37"/>
      <c r="K1085" s="37"/>
      <c r="N1085" s="10">
        <f t="shared" si="16"/>
        <v>589706489.2499993</v>
      </c>
    </row>
    <row r="1086" spans="2:14" ht="15">
      <c r="B1086" s="45" t="s">
        <v>9</v>
      </c>
      <c r="C1086" s="45"/>
      <c r="D1086" s="2"/>
      <c r="E1086" s="8" t="s">
        <v>852</v>
      </c>
      <c r="F1086" s="37" t="s">
        <v>853</v>
      </c>
      <c r="G1086" s="37"/>
      <c r="H1086" s="37"/>
      <c r="I1086" s="37"/>
      <c r="J1086" s="37"/>
      <c r="K1086" s="37"/>
      <c r="L1086" s="9">
        <v>0</v>
      </c>
      <c r="M1086" s="9">
        <v>7209.5</v>
      </c>
      <c r="N1086" s="10">
        <f t="shared" si="16"/>
        <v>589699279.7499993</v>
      </c>
    </row>
    <row r="1087" spans="6:14" ht="15">
      <c r="F1087" s="37"/>
      <c r="G1087" s="37"/>
      <c r="H1087" s="37"/>
      <c r="I1087" s="37"/>
      <c r="J1087" s="37"/>
      <c r="K1087" s="37"/>
      <c r="N1087" s="10">
        <f t="shared" si="16"/>
        <v>589699279.7499993</v>
      </c>
    </row>
    <row r="1088" spans="2:14" ht="15">
      <c r="B1088" s="45" t="s">
        <v>9</v>
      </c>
      <c r="C1088" s="45"/>
      <c r="D1088" s="2"/>
      <c r="E1088" s="8" t="s">
        <v>852</v>
      </c>
      <c r="F1088" s="37" t="s">
        <v>853</v>
      </c>
      <c r="G1088" s="37"/>
      <c r="H1088" s="37"/>
      <c r="I1088" s="37"/>
      <c r="J1088" s="37"/>
      <c r="K1088" s="37"/>
      <c r="L1088" s="9">
        <v>0</v>
      </c>
      <c r="M1088" s="9">
        <v>72095.03</v>
      </c>
      <c r="N1088" s="10">
        <f t="shared" si="16"/>
        <v>589627184.7199993</v>
      </c>
    </row>
    <row r="1089" spans="6:14" ht="15">
      <c r="F1089" s="37"/>
      <c r="G1089" s="37"/>
      <c r="H1089" s="37"/>
      <c r="I1089" s="37"/>
      <c r="J1089" s="37"/>
      <c r="K1089" s="37"/>
      <c r="N1089" s="10">
        <f t="shared" si="16"/>
        <v>589627184.7199993</v>
      </c>
    </row>
    <row r="1090" spans="2:14" ht="15">
      <c r="B1090" s="45" t="s">
        <v>9</v>
      </c>
      <c r="C1090" s="45"/>
      <c r="D1090" s="2"/>
      <c r="E1090" s="8" t="s">
        <v>852</v>
      </c>
      <c r="F1090" s="37" t="s">
        <v>853</v>
      </c>
      <c r="G1090" s="37"/>
      <c r="H1090" s="37"/>
      <c r="I1090" s="37"/>
      <c r="J1090" s="37"/>
      <c r="K1090" s="37"/>
      <c r="L1090" s="9">
        <v>0</v>
      </c>
      <c r="M1090" s="9">
        <v>6053745.84</v>
      </c>
      <c r="N1090" s="10">
        <f t="shared" si="16"/>
        <v>583573438.8799993</v>
      </c>
    </row>
    <row r="1091" spans="6:14" ht="15">
      <c r="F1091" s="37"/>
      <c r="G1091" s="37"/>
      <c r="H1091" s="37"/>
      <c r="I1091" s="37"/>
      <c r="J1091" s="37"/>
      <c r="K1091" s="37"/>
      <c r="N1091" s="10">
        <f t="shared" si="16"/>
        <v>583573438.8799993</v>
      </c>
    </row>
    <row r="1092" spans="2:14" ht="15">
      <c r="B1092" s="45" t="s">
        <v>9</v>
      </c>
      <c r="C1092" s="45"/>
      <c r="D1092" s="2"/>
      <c r="E1092" s="8" t="s">
        <v>854</v>
      </c>
      <c r="F1092" s="37" t="s">
        <v>855</v>
      </c>
      <c r="G1092" s="37"/>
      <c r="H1092" s="37"/>
      <c r="I1092" s="37"/>
      <c r="J1092" s="37"/>
      <c r="K1092" s="37"/>
      <c r="L1092" s="9">
        <v>0</v>
      </c>
      <c r="M1092" s="9">
        <v>54652.22</v>
      </c>
      <c r="N1092" s="10">
        <f t="shared" si="16"/>
        <v>583518786.6599993</v>
      </c>
    </row>
    <row r="1093" spans="6:14" ht="15">
      <c r="F1093" s="37"/>
      <c r="G1093" s="37"/>
      <c r="H1093" s="37"/>
      <c r="I1093" s="37"/>
      <c r="J1093" s="37"/>
      <c r="K1093" s="37"/>
      <c r="N1093" s="10">
        <f t="shared" si="16"/>
        <v>583518786.6599993</v>
      </c>
    </row>
    <row r="1094" spans="2:14" ht="15">
      <c r="B1094" s="45" t="s">
        <v>9</v>
      </c>
      <c r="C1094" s="45"/>
      <c r="D1094" s="2"/>
      <c r="E1094" s="8" t="s">
        <v>854</v>
      </c>
      <c r="F1094" s="37" t="s">
        <v>855</v>
      </c>
      <c r="G1094" s="37"/>
      <c r="H1094" s="37"/>
      <c r="I1094" s="37"/>
      <c r="J1094" s="37"/>
      <c r="K1094" s="37"/>
      <c r="L1094" s="9">
        <v>0</v>
      </c>
      <c r="M1094" s="9">
        <v>30292.22</v>
      </c>
      <c r="N1094" s="10">
        <f t="shared" si="16"/>
        <v>583488494.4399992</v>
      </c>
    </row>
    <row r="1095" spans="6:14" ht="15">
      <c r="F1095" s="37"/>
      <c r="G1095" s="37"/>
      <c r="H1095" s="37"/>
      <c r="I1095" s="37"/>
      <c r="J1095" s="37"/>
      <c r="K1095" s="37"/>
      <c r="N1095" s="10">
        <f t="shared" si="16"/>
        <v>583488494.4399992</v>
      </c>
    </row>
    <row r="1096" spans="2:14" ht="15">
      <c r="B1096" s="45" t="s">
        <v>9</v>
      </c>
      <c r="C1096" s="45"/>
      <c r="D1096" s="2"/>
      <c r="E1096" s="8" t="s">
        <v>854</v>
      </c>
      <c r="F1096" s="37" t="s">
        <v>855</v>
      </c>
      <c r="G1096" s="37"/>
      <c r="H1096" s="37"/>
      <c r="I1096" s="37"/>
      <c r="J1096" s="37"/>
      <c r="K1096" s="37"/>
      <c r="L1096" s="9">
        <v>0</v>
      </c>
      <c r="M1096" s="9">
        <v>5609.67</v>
      </c>
      <c r="N1096" s="10">
        <f t="shared" si="16"/>
        <v>583482884.7699993</v>
      </c>
    </row>
    <row r="1097" spans="6:14" ht="15">
      <c r="F1097" s="37"/>
      <c r="G1097" s="37"/>
      <c r="H1097" s="37"/>
      <c r="I1097" s="37"/>
      <c r="J1097" s="37"/>
      <c r="K1097" s="37"/>
      <c r="N1097" s="10">
        <f t="shared" si="16"/>
        <v>583482884.7699993</v>
      </c>
    </row>
    <row r="1098" spans="2:14" ht="15">
      <c r="B1098" s="45" t="s">
        <v>9</v>
      </c>
      <c r="C1098" s="45"/>
      <c r="D1098" s="2"/>
      <c r="E1098" s="8" t="s">
        <v>854</v>
      </c>
      <c r="F1098" s="37" t="s">
        <v>855</v>
      </c>
      <c r="G1098" s="37"/>
      <c r="H1098" s="37"/>
      <c r="I1098" s="37"/>
      <c r="J1098" s="37"/>
      <c r="K1098" s="37"/>
      <c r="L1098" s="9">
        <v>0</v>
      </c>
      <c r="M1098" s="9">
        <v>56096.71</v>
      </c>
      <c r="N1098" s="10">
        <f aca="true" t="shared" si="17" ref="N1098:N1161">N1097+L1098-M1098</f>
        <v>583426788.0599992</v>
      </c>
    </row>
    <row r="1099" spans="6:14" ht="15">
      <c r="F1099" s="37"/>
      <c r="G1099" s="37"/>
      <c r="H1099" s="37"/>
      <c r="I1099" s="37"/>
      <c r="J1099" s="37"/>
      <c r="K1099" s="37"/>
      <c r="N1099" s="10">
        <f t="shared" si="17"/>
        <v>583426788.0599992</v>
      </c>
    </row>
    <row r="1100" spans="2:14" ht="15">
      <c r="B1100" s="45" t="s">
        <v>9</v>
      </c>
      <c r="C1100" s="45"/>
      <c r="D1100" s="2"/>
      <c r="E1100" s="8" t="s">
        <v>854</v>
      </c>
      <c r="F1100" s="37" t="s">
        <v>855</v>
      </c>
      <c r="G1100" s="37"/>
      <c r="H1100" s="37"/>
      <c r="I1100" s="37"/>
      <c r="J1100" s="37"/>
      <c r="K1100" s="37"/>
      <c r="L1100" s="9">
        <v>0</v>
      </c>
      <c r="M1100" s="9">
        <v>4729555.29</v>
      </c>
      <c r="N1100" s="10">
        <f t="shared" si="17"/>
        <v>578697232.7699993</v>
      </c>
    </row>
    <row r="1101" spans="6:14" ht="15">
      <c r="F1101" s="37"/>
      <c r="G1101" s="37"/>
      <c r="H1101" s="37"/>
      <c r="I1101" s="37"/>
      <c r="J1101" s="37"/>
      <c r="K1101" s="37"/>
      <c r="N1101" s="10">
        <f t="shared" si="17"/>
        <v>578697232.7699993</v>
      </c>
    </row>
    <row r="1102" spans="2:14" ht="15">
      <c r="B1102" s="45" t="s">
        <v>9</v>
      </c>
      <c r="C1102" s="45"/>
      <c r="D1102" s="2"/>
      <c r="E1102" s="8" t="s">
        <v>856</v>
      </c>
      <c r="F1102" s="37" t="s">
        <v>857</v>
      </c>
      <c r="G1102" s="37"/>
      <c r="H1102" s="37"/>
      <c r="I1102" s="37"/>
      <c r="J1102" s="37"/>
      <c r="K1102" s="37"/>
      <c r="L1102" s="9">
        <v>0</v>
      </c>
      <c r="M1102" s="9">
        <v>48907.56</v>
      </c>
      <c r="N1102" s="10">
        <f t="shared" si="17"/>
        <v>578648325.2099993</v>
      </c>
    </row>
    <row r="1103" spans="6:14" ht="15">
      <c r="F1103" s="37"/>
      <c r="G1103" s="37"/>
      <c r="H1103" s="37"/>
      <c r="I1103" s="37"/>
      <c r="J1103" s="37"/>
      <c r="K1103" s="37"/>
      <c r="N1103" s="10">
        <f t="shared" si="17"/>
        <v>578648325.2099993</v>
      </c>
    </row>
    <row r="1104" spans="2:14" ht="15">
      <c r="B1104" s="45" t="s">
        <v>9</v>
      </c>
      <c r="C1104" s="45"/>
      <c r="D1104" s="2"/>
      <c r="E1104" s="8" t="s">
        <v>856</v>
      </c>
      <c r="F1104" s="37" t="s">
        <v>857</v>
      </c>
      <c r="G1104" s="37"/>
      <c r="H1104" s="37"/>
      <c r="I1104" s="37"/>
      <c r="J1104" s="37"/>
      <c r="K1104" s="37"/>
      <c r="L1104" s="9">
        <v>0</v>
      </c>
      <c r="M1104" s="9">
        <v>21076.64</v>
      </c>
      <c r="N1104" s="10">
        <f t="shared" si="17"/>
        <v>578627248.5699993</v>
      </c>
    </row>
    <row r="1105" spans="6:14" ht="15">
      <c r="F1105" s="37"/>
      <c r="G1105" s="37"/>
      <c r="H1105" s="37"/>
      <c r="I1105" s="37"/>
      <c r="J1105" s="37"/>
      <c r="K1105" s="37"/>
      <c r="N1105" s="10">
        <f t="shared" si="17"/>
        <v>578627248.5699993</v>
      </c>
    </row>
    <row r="1106" spans="2:14" ht="15">
      <c r="B1106" s="45" t="s">
        <v>9</v>
      </c>
      <c r="C1106" s="45"/>
      <c r="D1106" s="2"/>
      <c r="E1106" s="8" t="s">
        <v>856</v>
      </c>
      <c r="F1106" s="37" t="s">
        <v>858</v>
      </c>
      <c r="G1106" s="37"/>
      <c r="H1106" s="37"/>
      <c r="I1106" s="37"/>
      <c r="J1106" s="37"/>
      <c r="K1106" s="37"/>
      <c r="L1106" s="9">
        <v>0</v>
      </c>
      <c r="M1106" s="9">
        <v>3903.08</v>
      </c>
      <c r="N1106" s="10">
        <f t="shared" si="17"/>
        <v>578623345.4899993</v>
      </c>
    </row>
    <row r="1107" spans="6:14" ht="15">
      <c r="F1107" s="37"/>
      <c r="G1107" s="37"/>
      <c r="H1107" s="37"/>
      <c r="I1107" s="37"/>
      <c r="J1107" s="37"/>
      <c r="K1107" s="37"/>
      <c r="N1107" s="10">
        <f t="shared" si="17"/>
        <v>578623345.4899993</v>
      </c>
    </row>
    <row r="1108" spans="2:14" ht="15">
      <c r="B1108" s="45" t="s">
        <v>9</v>
      </c>
      <c r="C1108" s="45"/>
      <c r="D1108" s="2"/>
      <c r="E1108" s="8" t="s">
        <v>856</v>
      </c>
      <c r="F1108" s="37" t="s">
        <v>857</v>
      </c>
      <c r="G1108" s="37"/>
      <c r="H1108" s="37"/>
      <c r="I1108" s="37"/>
      <c r="J1108" s="37"/>
      <c r="K1108" s="37"/>
      <c r="L1108" s="9">
        <v>0</v>
      </c>
      <c r="M1108" s="9">
        <v>39030.81</v>
      </c>
      <c r="N1108" s="10">
        <f t="shared" si="17"/>
        <v>578584314.6799994</v>
      </c>
    </row>
    <row r="1109" spans="6:14" ht="15">
      <c r="F1109" s="37"/>
      <c r="G1109" s="37"/>
      <c r="H1109" s="37"/>
      <c r="I1109" s="37"/>
      <c r="J1109" s="37"/>
      <c r="K1109" s="37"/>
      <c r="N1109" s="10">
        <f t="shared" si="17"/>
        <v>578584314.6799994</v>
      </c>
    </row>
    <row r="1110" spans="2:14" ht="15">
      <c r="B1110" s="45" t="s">
        <v>9</v>
      </c>
      <c r="C1110" s="45"/>
      <c r="D1110" s="2"/>
      <c r="E1110" s="8" t="s">
        <v>856</v>
      </c>
      <c r="F1110" s="37" t="s">
        <v>857</v>
      </c>
      <c r="G1110" s="37"/>
      <c r="H1110" s="37"/>
      <c r="I1110" s="37"/>
      <c r="J1110" s="37"/>
      <c r="K1110" s="37"/>
      <c r="L1110" s="9">
        <v>0</v>
      </c>
      <c r="M1110" s="9">
        <v>4387529.33</v>
      </c>
      <c r="N1110" s="10">
        <f t="shared" si="17"/>
        <v>574196785.3499993</v>
      </c>
    </row>
    <row r="1111" spans="6:14" ht="15">
      <c r="F1111" s="37"/>
      <c r="G1111" s="37"/>
      <c r="H1111" s="37"/>
      <c r="I1111" s="37"/>
      <c r="J1111" s="37"/>
      <c r="K1111" s="37"/>
      <c r="N1111" s="10">
        <f t="shared" si="17"/>
        <v>574196785.3499993</v>
      </c>
    </row>
    <row r="1112" spans="2:14" ht="15">
      <c r="B1112" s="45" t="s">
        <v>9</v>
      </c>
      <c r="C1112" s="45"/>
      <c r="D1112" s="2"/>
      <c r="E1112" s="8" t="s">
        <v>859</v>
      </c>
      <c r="F1112" s="37" t="s">
        <v>860</v>
      </c>
      <c r="G1112" s="37"/>
      <c r="H1112" s="37"/>
      <c r="I1112" s="37"/>
      <c r="J1112" s="37"/>
      <c r="K1112" s="37"/>
      <c r="L1112" s="9">
        <v>0</v>
      </c>
      <c r="M1112" s="9">
        <v>25537.3</v>
      </c>
      <c r="N1112" s="10">
        <f t="shared" si="17"/>
        <v>574171248.0499994</v>
      </c>
    </row>
    <row r="1113" spans="6:14" ht="15">
      <c r="F1113" s="37"/>
      <c r="G1113" s="37"/>
      <c r="H1113" s="37"/>
      <c r="I1113" s="37"/>
      <c r="J1113" s="37"/>
      <c r="K1113" s="37"/>
      <c r="N1113" s="10">
        <f t="shared" si="17"/>
        <v>574171248.0499994</v>
      </c>
    </row>
    <row r="1114" spans="2:14" ht="15">
      <c r="B1114" s="45" t="s">
        <v>9</v>
      </c>
      <c r="C1114" s="45"/>
      <c r="D1114" s="2"/>
      <c r="E1114" s="8" t="s">
        <v>859</v>
      </c>
      <c r="F1114" s="37" t="s">
        <v>860</v>
      </c>
      <c r="G1114" s="37"/>
      <c r="H1114" s="37"/>
      <c r="I1114" s="37"/>
      <c r="J1114" s="37"/>
      <c r="K1114" s="37"/>
      <c r="L1114" s="9">
        <v>0</v>
      </c>
      <c r="M1114" s="9">
        <v>14046.49</v>
      </c>
      <c r="N1114" s="10">
        <f t="shared" si="17"/>
        <v>574157201.5599993</v>
      </c>
    </row>
    <row r="1115" spans="6:14" ht="15">
      <c r="F1115" s="37"/>
      <c r="G1115" s="37"/>
      <c r="H1115" s="37"/>
      <c r="I1115" s="37"/>
      <c r="J1115" s="37"/>
      <c r="K1115" s="37"/>
      <c r="N1115" s="10">
        <f t="shared" si="17"/>
        <v>574157201.5599993</v>
      </c>
    </row>
    <row r="1116" spans="2:14" ht="15">
      <c r="B1116" s="45" t="s">
        <v>9</v>
      </c>
      <c r="C1116" s="45"/>
      <c r="D1116" s="2"/>
      <c r="E1116" s="8" t="s">
        <v>859</v>
      </c>
      <c r="F1116" s="37" t="s">
        <v>860</v>
      </c>
      <c r="G1116" s="37"/>
      <c r="H1116" s="37"/>
      <c r="I1116" s="37"/>
      <c r="J1116" s="37"/>
      <c r="K1116" s="37"/>
      <c r="L1116" s="9">
        <v>0</v>
      </c>
      <c r="M1116" s="9">
        <v>2601.2</v>
      </c>
      <c r="N1116" s="10">
        <f t="shared" si="17"/>
        <v>574154600.3599993</v>
      </c>
    </row>
    <row r="1117" spans="6:14" ht="15">
      <c r="F1117" s="37"/>
      <c r="G1117" s="37"/>
      <c r="H1117" s="37"/>
      <c r="I1117" s="37"/>
      <c r="J1117" s="37"/>
      <c r="K1117" s="37"/>
      <c r="N1117" s="10">
        <f t="shared" si="17"/>
        <v>574154600.3599993</v>
      </c>
    </row>
    <row r="1118" spans="2:14" ht="15">
      <c r="B1118" s="45" t="s">
        <v>9</v>
      </c>
      <c r="C1118" s="45"/>
      <c r="D1118" s="2"/>
      <c r="E1118" s="8" t="s">
        <v>859</v>
      </c>
      <c r="F1118" s="37" t="s">
        <v>860</v>
      </c>
      <c r="G1118" s="37"/>
      <c r="H1118" s="37"/>
      <c r="I1118" s="37"/>
      <c r="J1118" s="37"/>
      <c r="K1118" s="37"/>
      <c r="L1118" s="9">
        <v>0</v>
      </c>
      <c r="M1118" s="9">
        <v>26012.02</v>
      </c>
      <c r="N1118" s="10">
        <f t="shared" si="17"/>
        <v>574128588.3399993</v>
      </c>
    </row>
    <row r="1119" spans="6:14" ht="15">
      <c r="F1119" s="37"/>
      <c r="G1119" s="37"/>
      <c r="H1119" s="37"/>
      <c r="I1119" s="37"/>
      <c r="J1119" s="37"/>
      <c r="K1119" s="37"/>
      <c r="N1119" s="10">
        <f t="shared" si="17"/>
        <v>574128588.3399993</v>
      </c>
    </row>
    <row r="1120" spans="2:14" ht="15">
      <c r="B1120" s="45" t="s">
        <v>9</v>
      </c>
      <c r="C1120" s="45"/>
      <c r="D1120" s="2"/>
      <c r="E1120" s="8" t="s">
        <v>859</v>
      </c>
      <c r="F1120" s="37" t="s">
        <v>860</v>
      </c>
      <c r="G1120" s="37"/>
      <c r="H1120" s="37"/>
      <c r="I1120" s="37"/>
      <c r="J1120" s="37"/>
      <c r="K1120" s="37"/>
      <c r="L1120" s="9">
        <v>0</v>
      </c>
      <c r="M1120" s="9">
        <v>2147377.14</v>
      </c>
      <c r="N1120" s="10">
        <f t="shared" si="17"/>
        <v>571981211.1999993</v>
      </c>
    </row>
    <row r="1121" spans="6:14" ht="15">
      <c r="F1121" s="37"/>
      <c r="G1121" s="37"/>
      <c r="H1121" s="37"/>
      <c r="I1121" s="37"/>
      <c r="J1121" s="37"/>
      <c r="K1121" s="37"/>
      <c r="N1121" s="10">
        <f t="shared" si="17"/>
        <v>571981211.1999993</v>
      </c>
    </row>
    <row r="1122" spans="2:14" ht="15">
      <c r="B1122" s="45" t="s">
        <v>9</v>
      </c>
      <c r="C1122" s="45"/>
      <c r="D1122" s="2"/>
      <c r="E1122" s="8" t="s">
        <v>861</v>
      </c>
      <c r="F1122" s="37" t="s">
        <v>862</v>
      </c>
      <c r="G1122" s="37"/>
      <c r="H1122" s="37"/>
      <c r="I1122" s="37"/>
      <c r="J1122" s="37"/>
      <c r="K1122" s="37"/>
      <c r="L1122" s="9">
        <v>0</v>
      </c>
      <c r="M1122" s="9">
        <v>699050</v>
      </c>
      <c r="N1122" s="10">
        <f t="shared" si="17"/>
        <v>571282161.1999993</v>
      </c>
    </row>
    <row r="1123" spans="6:14" ht="15">
      <c r="F1123" s="37"/>
      <c r="G1123" s="37"/>
      <c r="H1123" s="37"/>
      <c r="I1123" s="37"/>
      <c r="J1123" s="37"/>
      <c r="K1123" s="37"/>
      <c r="N1123" s="10">
        <f t="shared" si="17"/>
        <v>571282161.1999993</v>
      </c>
    </row>
    <row r="1124" spans="2:14" ht="15">
      <c r="B1124" s="45" t="s">
        <v>9</v>
      </c>
      <c r="C1124" s="45"/>
      <c r="D1124" s="2"/>
      <c r="E1124" s="8" t="s">
        <v>863</v>
      </c>
      <c r="F1124" s="37" t="s">
        <v>864</v>
      </c>
      <c r="G1124" s="37"/>
      <c r="H1124" s="37"/>
      <c r="I1124" s="37"/>
      <c r="J1124" s="37"/>
      <c r="K1124" s="37"/>
      <c r="L1124" s="9">
        <v>0</v>
      </c>
      <c r="M1124" s="9">
        <v>59241</v>
      </c>
      <c r="N1124" s="10">
        <f t="shared" si="17"/>
        <v>571222920.1999993</v>
      </c>
    </row>
    <row r="1125" spans="6:14" ht="15">
      <c r="F1125" s="37"/>
      <c r="G1125" s="37"/>
      <c r="H1125" s="37"/>
      <c r="I1125" s="37"/>
      <c r="J1125" s="37"/>
      <c r="K1125" s="37"/>
      <c r="N1125" s="10">
        <f t="shared" si="17"/>
        <v>571222920.1999993</v>
      </c>
    </row>
    <row r="1126" spans="2:14" ht="15">
      <c r="B1126" s="45" t="s">
        <v>9</v>
      </c>
      <c r="C1126" s="45"/>
      <c r="D1126" s="2"/>
      <c r="E1126" s="8" t="s">
        <v>863</v>
      </c>
      <c r="F1126" s="37" t="s">
        <v>864</v>
      </c>
      <c r="G1126" s="37"/>
      <c r="H1126" s="37"/>
      <c r="I1126" s="37"/>
      <c r="J1126" s="37"/>
      <c r="K1126" s="37"/>
      <c r="L1126" s="9">
        <v>0</v>
      </c>
      <c r="M1126" s="9">
        <v>1059229.08</v>
      </c>
      <c r="N1126" s="10">
        <f t="shared" si="17"/>
        <v>570163691.1199993</v>
      </c>
    </row>
    <row r="1127" spans="6:14" ht="15">
      <c r="F1127" s="37"/>
      <c r="G1127" s="37"/>
      <c r="H1127" s="37"/>
      <c r="I1127" s="37"/>
      <c r="J1127" s="37"/>
      <c r="K1127" s="37"/>
      <c r="N1127" s="10">
        <f t="shared" si="17"/>
        <v>570163691.1199993</v>
      </c>
    </row>
    <row r="1128" spans="2:14" ht="15">
      <c r="B1128" s="45" t="s">
        <v>9</v>
      </c>
      <c r="C1128" s="45"/>
      <c r="D1128" s="2"/>
      <c r="E1128" s="8" t="s">
        <v>865</v>
      </c>
      <c r="F1128" s="37" t="s">
        <v>866</v>
      </c>
      <c r="G1128" s="37"/>
      <c r="H1128" s="37"/>
      <c r="I1128" s="37"/>
      <c r="J1128" s="37"/>
      <c r="K1128" s="37"/>
      <c r="L1128" s="9">
        <v>699050</v>
      </c>
      <c r="M1128" s="9">
        <v>0</v>
      </c>
      <c r="N1128" s="10">
        <f t="shared" si="17"/>
        <v>570862741.1199993</v>
      </c>
    </row>
    <row r="1129" spans="6:14" ht="15">
      <c r="F1129" s="37"/>
      <c r="G1129" s="37"/>
      <c r="H1129" s="37"/>
      <c r="I1129" s="37"/>
      <c r="J1129" s="37"/>
      <c r="K1129" s="37"/>
      <c r="N1129" s="10">
        <f t="shared" si="17"/>
        <v>570862741.1199993</v>
      </c>
    </row>
    <row r="1130" spans="2:14" ht="15">
      <c r="B1130" s="45" t="s">
        <v>9</v>
      </c>
      <c r="C1130" s="45"/>
      <c r="D1130" s="2"/>
      <c r="E1130" s="8" t="s">
        <v>867</v>
      </c>
      <c r="F1130" s="37" t="s">
        <v>868</v>
      </c>
      <c r="G1130" s="37"/>
      <c r="H1130" s="37"/>
      <c r="I1130" s="37"/>
      <c r="J1130" s="37"/>
      <c r="K1130" s="37"/>
      <c r="L1130" s="9">
        <v>0</v>
      </c>
      <c r="M1130" s="9">
        <v>66785</v>
      </c>
      <c r="N1130" s="10">
        <f t="shared" si="17"/>
        <v>570795956.1199993</v>
      </c>
    </row>
    <row r="1131" spans="6:14" ht="15">
      <c r="F1131" s="37"/>
      <c r="G1131" s="37"/>
      <c r="H1131" s="37"/>
      <c r="I1131" s="37"/>
      <c r="J1131" s="37"/>
      <c r="K1131" s="37"/>
      <c r="N1131" s="10">
        <f t="shared" si="17"/>
        <v>570795956.1199993</v>
      </c>
    </row>
    <row r="1132" spans="2:14" ht="15">
      <c r="B1132" s="45" t="s">
        <v>9</v>
      </c>
      <c r="C1132" s="45"/>
      <c r="D1132" s="2"/>
      <c r="E1132" s="8" t="s">
        <v>867</v>
      </c>
      <c r="F1132" s="37" t="s">
        <v>868</v>
      </c>
      <c r="G1132" s="37"/>
      <c r="H1132" s="37"/>
      <c r="I1132" s="37"/>
      <c r="J1132" s="37"/>
      <c r="K1132" s="37"/>
      <c r="L1132" s="9">
        <v>0</v>
      </c>
      <c r="M1132" s="9">
        <v>3515</v>
      </c>
      <c r="N1132" s="10">
        <f t="shared" si="17"/>
        <v>570792441.1199993</v>
      </c>
    </row>
    <row r="1133" spans="6:14" ht="15">
      <c r="F1133" s="37"/>
      <c r="G1133" s="37"/>
      <c r="H1133" s="37"/>
      <c r="I1133" s="37"/>
      <c r="J1133" s="37"/>
      <c r="K1133" s="37"/>
      <c r="N1133" s="10">
        <f t="shared" si="17"/>
        <v>570792441.1199993</v>
      </c>
    </row>
    <row r="1134" spans="2:14" ht="15">
      <c r="B1134" s="45" t="s">
        <v>9</v>
      </c>
      <c r="C1134" s="45"/>
      <c r="D1134" s="2"/>
      <c r="E1134" s="8" t="s">
        <v>869</v>
      </c>
      <c r="F1134" s="37" t="s">
        <v>870</v>
      </c>
      <c r="G1134" s="37"/>
      <c r="H1134" s="37"/>
      <c r="I1134" s="37"/>
      <c r="J1134" s="37"/>
      <c r="K1134" s="37"/>
      <c r="L1134" s="9">
        <v>0</v>
      </c>
      <c r="M1134" s="9">
        <v>63650</v>
      </c>
      <c r="N1134" s="10">
        <f t="shared" si="17"/>
        <v>570728791.1199993</v>
      </c>
    </row>
    <row r="1135" spans="6:14" ht="15">
      <c r="F1135" s="37"/>
      <c r="G1135" s="37"/>
      <c r="H1135" s="37"/>
      <c r="I1135" s="37"/>
      <c r="J1135" s="37"/>
      <c r="K1135" s="37"/>
      <c r="N1135" s="10">
        <f t="shared" si="17"/>
        <v>570728791.1199993</v>
      </c>
    </row>
    <row r="1136" spans="2:14" ht="15">
      <c r="B1136" s="45" t="s">
        <v>9</v>
      </c>
      <c r="C1136" s="45"/>
      <c r="D1136" s="2"/>
      <c r="E1136" s="8" t="s">
        <v>869</v>
      </c>
      <c r="F1136" s="37" t="s">
        <v>871</v>
      </c>
      <c r="G1136" s="37"/>
      <c r="H1136" s="37"/>
      <c r="I1136" s="37"/>
      <c r="J1136" s="37"/>
      <c r="K1136" s="37"/>
      <c r="L1136" s="9">
        <v>0</v>
      </c>
      <c r="M1136" s="9">
        <v>3350</v>
      </c>
      <c r="N1136" s="10">
        <f t="shared" si="17"/>
        <v>570725441.1199993</v>
      </c>
    </row>
    <row r="1137" spans="6:14" ht="15">
      <c r="F1137" s="37"/>
      <c r="G1137" s="37"/>
      <c r="H1137" s="37"/>
      <c r="I1137" s="37"/>
      <c r="J1137" s="37"/>
      <c r="K1137" s="37"/>
      <c r="N1137" s="10">
        <f t="shared" si="17"/>
        <v>570725441.1199993</v>
      </c>
    </row>
    <row r="1138" spans="2:14" ht="15">
      <c r="B1138" s="45" t="s">
        <v>9</v>
      </c>
      <c r="C1138" s="45"/>
      <c r="D1138" s="2"/>
      <c r="E1138" s="8" t="s">
        <v>872</v>
      </c>
      <c r="F1138" s="37" t="s">
        <v>873</v>
      </c>
      <c r="G1138" s="37"/>
      <c r="H1138" s="37"/>
      <c r="I1138" s="37"/>
      <c r="J1138" s="37"/>
      <c r="K1138" s="37"/>
      <c r="L1138" s="9">
        <v>0</v>
      </c>
      <c r="M1138" s="9">
        <v>56705.95</v>
      </c>
      <c r="N1138" s="10">
        <f t="shared" si="17"/>
        <v>570668735.1699992</v>
      </c>
    </row>
    <row r="1139" spans="6:14" ht="15">
      <c r="F1139" s="37"/>
      <c r="G1139" s="37"/>
      <c r="H1139" s="37"/>
      <c r="I1139" s="37"/>
      <c r="J1139" s="37"/>
      <c r="K1139" s="37"/>
      <c r="N1139" s="10">
        <f t="shared" si="17"/>
        <v>570668735.1699992</v>
      </c>
    </row>
    <row r="1140" spans="2:14" ht="15">
      <c r="B1140" s="45" t="s">
        <v>9</v>
      </c>
      <c r="C1140" s="45"/>
      <c r="D1140" s="2"/>
      <c r="E1140" s="8" t="s">
        <v>872</v>
      </c>
      <c r="F1140" s="37" t="s">
        <v>873</v>
      </c>
      <c r="G1140" s="37"/>
      <c r="H1140" s="37"/>
      <c r="I1140" s="37"/>
      <c r="J1140" s="37"/>
      <c r="K1140" s="37"/>
      <c r="L1140" s="9">
        <v>0</v>
      </c>
      <c r="M1140" s="9">
        <v>4427.55</v>
      </c>
      <c r="N1140" s="10">
        <f t="shared" si="17"/>
        <v>570664307.6199993</v>
      </c>
    </row>
    <row r="1141" spans="6:14" ht="15">
      <c r="F1141" s="37"/>
      <c r="G1141" s="37"/>
      <c r="H1141" s="37"/>
      <c r="I1141" s="37"/>
      <c r="J1141" s="37"/>
      <c r="K1141" s="37"/>
      <c r="N1141" s="10">
        <f t="shared" si="17"/>
        <v>570664307.6199993</v>
      </c>
    </row>
    <row r="1142" spans="2:14" ht="15">
      <c r="B1142" s="45" t="s">
        <v>9</v>
      </c>
      <c r="C1142" s="45"/>
      <c r="D1142" s="2"/>
      <c r="E1142" s="8" t="s">
        <v>872</v>
      </c>
      <c r="F1142" s="37" t="s">
        <v>873</v>
      </c>
      <c r="G1142" s="37"/>
      <c r="H1142" s="37"/>
      <c r="I1142" s="37"/>
      <c r="J1142" s="37"/>
      <c r="K1142" s="37"/>
      <c r="L1142" s="9">
        <v>0</v>
      </c>
      <c r="M1142" s="9">
        <v>25</v>
      </c>
      <c r="N1142" s="10">
        <f t="shared" si="17"/>
        <v>570664282.6199993</v>
      </c>
    </row>
    <row r="1143" spans="6:14" ht="15">
      <c r="F1143" s="37"/>
      <c r="G1143" s="37"/>
      <c r="H1143" s="37"/>
      <c r="I1143" s="37"/>
      <c r="J1143" s="37"/>
      <c r="K1143" s="37"/>
      <c r="N1143" s="10">
        <f t="shared" si="17"/>
        <v>570664282.6199993</v>
      </c>
    </row>
    <row r="1144" spans="2:14" ht="15">
      <c r="B1144" s="45" t="s">
        <v>9</v>
      </c>
      <c r="C1144" s="45"/>
      <c r="D1144" s="2"/>
      <c r="E1144" s="8" t="s">
        <v>872</v>
      </c>
      <c r="F1144" s="37" t="s">
        <v>873</v>
      </c>
      <c r="G1144" s="37"/>
      <c r="H1144" s="37"/>
      <c r="I1144" s="37"/>
      <c r="J1144" s="37"/>
      <c r="K1144" s="37"/>
      <c r="L1144" s="9">
        <v>0</v>
      </c>
      <c r="M1144" s="9">
        <v>1865.5</v>
      </c>
      <c r="N1144" s="10">
        <f t="shared" si="17"/>
        <v>570662417.1199993</v>
      </c>
    </row>
    <row r="1145" spans="6:14" ht="15">
      <c r="F1145" s="37"/>
      <c r="G1145" s="37"/>
      <c r="H1145" s="37"/>
      <c r="I1145" s="37"/>
      <c r="J1145" s="37"/>
      <c r="K1145" s="37"/>
      <c r="N1145" s="10">
        <f t="shared" si="17"/>
        <v>570662417.1199993</v>
      </c>
    </row>
    <row r="1146" spans="2:14" ht="15">
      <c r="B1146" s="45" t="s">
        <v>9</v>
      </c>
      <c r="C1146" s="45"/>
      <c r="D1146" s="2"/>
      <c r="E1146" s="8" t="s">
        <v>872</v>
      </c>
      <c r="F1146" s="37" t="s">
        <v>873</v>
      </c>
      <c r="G1146" s="37"/>
      <c r="H1146" s="37"/>
      <c r="I1146" s="37"/>
      <c r="J1146" s="37"/>
      <c r="K1146" s="37"/>
      <c r="L1146" s="9">
        <v>0</v>
      </c>
      <c r="M1146" s="9">
        <v>1976</v>
      </c>
      <c r="N1146" s="10">
        <f t="shared" si="17"/>
        <v>570660441.1199993</v>
      </c>
    </row>
    <row r="1147" spans="6:14" ht="15">
      <c r="F1147" s="37"/>
      <c r="G1147" s="37"/>
      <c r="H1147" s="37"/>
      <c r="I1147" s="37"/>
      <c r="J1147" s="37"/>
      <c r="K1147" s="37"/>
      <c r="N1147" s="10">
        <f t="shared" si="17"/>
        <v>570660441.1199993</v>
      </c>
    </row>
    <row r="1148" spans="2:14" ht="15">
      <c r="B1148" s="45" t="s">
        <v>9</v>
      </c>
      <c r="C1148" s="45"/>
      <c r="D1148" s="2"/>
      <c r="E1148" s="8" t="s">
        <v>872</v>
      </c>
      <c r="F1148" s="37" t="s">
        <v>873</v>
      </c>
      <c r="G1148" s="37"/>
      <c r="H1148" s="37"/>
      <c r="I1148" s="37"/>
      <c r="J1148" s="37"/>
      <c r="K1148" s="37"/>
      <c r="L1148" s="9">
        <v>0</v>
      </c>
      <c r="M1148" s="9">
        <v>10068.5</v>
      </c>
      <c r="N1148" s="10">
        <f t="shared" si="17"/>
        <v>570650372.6199993</v>
      </c>
    </row>
    <row r="1149" spans="6:14" ht="15">
      <c r="F1149" s="37"/>
      <c r="G1149" s="37"/>
      <c r="H1149" s="37"/>
      <c r="I1149" s="37"/>
      <c r="J1149" s="37"/>
      <c r="K1149" s="37"/>
      <c r="N1149" s="10">
        <f t="shared" si="17"/>
        <v>570650372.6199993</v>
      </c>
    </row>
    <row r="1150" spans="2:14" ht="15">
      <c r="B1150" s="45" t="s">
        <v>12</v>
      </c>
      <c r="C1150" s="45"/>
      <c r="D1150" s="2"/>
      <c r="E1150" s="8" t="s">
        <v>874</v>
      </c>
      <c r="F1150" s="37" t="s">
        <v>875</v>
      </c>
      <c r="G1150" s="37"/>
      <c r="H1150" s="37"/>
      <c r="I1150" s="37"/>
      <c r="J1150" s="37"/>
      <c r="K1150" s="37"/>
      <c r="L1150" s="9">
        <v>0</v>
      </c>
      <c r="M1150" s="9">
        <v>211.86</v>
      </c>
      <c r="N1150" s="10">
        <f t="shared" si="17"/>
        <v>570650160.7599993</v>
      </c>
    </row>
    <row r="1151" spans="6:14" ht="15">
      <c r="F1151" s="37"/>
      <c r="G1151" s="37"/>
      <c r="H1151" s="37"/>
      <c r="I1151" s="37"/>
      <c r="J1151" s="37"/>
      <c r="K1151" s="37"/>
      <c r="N1151" s="10">
        <f t="shared" si="17"/>
        <v>570650160.7599993</v>
      </c>
    </row>
    <row r="1152" spans="2:14" ht="15">
      <c r="B1152" s="45" t="s">
        <v>12</v>
      </c>
      <c r="C1152" s="45"/>
      <c r="D1152" s="2"/>
      <c r="E1152" s="8" t="s">
        <v>874</v>
      </c>
      <c r="F1152" s="37" t="s">
        <v>875</v>
      </c>
      <c r="G1152" s="37"/>
      <c r="H1152" s="37"/>
      <c r="I1152" s="37"/>
      <c r="J1152" s="37"/>
      <c r="K1152" s="37"/>
      <c r="L1152" s="9">
        <v>0</v>
      </c>
      <c r="M1152" s="9">
        <v>4788.14</v>
      </c>
      <c r="N1152" s="10">
        <f t="shared" si="17"/>
        <v>570645372.6199993</v>
      </c>
    </row>
    <row r="1153" spans="6:14" ht="15">
      <c r="F1153" s="37"/>
      <c r="G1153" s="37"/>
      <c r="H1153" s="37"/>
      <c r="I1153" s="37"/>
      <c r="J1153" s="37"/>
      <c r="K1153" s="37"/>
      <c r="N1153" s="10">
        <f t="shared" si="17"/>
        <v>570645372.6199993</v>
      </c>
    </row>
    <row r="1154" spans="2:14" ht="15">
      <c r="B1154" s="45" t="s">
        <v>12</v>
      </c>
      <c r="C1154" s="45"/>
      <c r="D1154" s="2"/>
      <c r="E1154" s="8" t="s">
        <v>876</v>
      </c>
      <c r="F1154" s="37" t="s">
        <v>877</v>
      </c>
      <c r="G1154" s="37"/>
      <c r="H1154" s="37"/>
      <c r="I1154" s="37"/>
      <c r="J1154" s="37"/>
      <c r="K1154" s="37"/>
      <c r="L1154" s="9">
        <v>0</v>
      </c>
      <c r="M1154" s="9">
        <v>94444.72</v>
      </c>
      <c r="N1154" s="10">
        <f t="shared" si="17"/>
        <v>570550927.8999993</v>
      </c>
    </row>
    <row r="1155" spans="6:14" ht="15">
      <c r="F1155" s="37"/>
      <c r="G1155" s="37"/>
      <c r="H1155" s="37"/>
      <c r="I1155" s="37"/>
      <c r="J1155" s="37"/>
      <c r="K1155" s="37"/>
      <c r="N1155" s="10">
        <f t="shared" si="17"/>
        <v>570550927.8999993</v>
      </c>
    </row>
    <row r="1156" spans="2:14" ht="15">
      <c r="B1156" s="45" t="s">
        <v>12</v>
      </c>
      <c r="C1156" s="45"/>
      <c r="D1156" s="2"/>
      <c r="E1156" s="8" t="s">
        <v>876</v>
      </c>
      <c r="F1156" s="37" t="s">
        <v>877</v>
      </c>
      <c r="G1156" s="37"/>
      <c r="H1156" s="37"/>
      <c r="I1156" s="37"/>
      <c r="J1156" s="37"/>
      <c r="K1156" s="37"/>
      <c r="L1156" s="9">
        <v>0</v>
      </c>
      <c r="M1156" s="9">
        <v>52754.23</v>
      </c>
      <c r="N1156" s="10">
        <f t="shared" si="17"/>
        <v>570498173.6699992</v>
      </c>
    </row>
    <row r="1157" spans="6:14" ht="15">
      <c r="F1157" s="37"/>
      <c r="G1157" s="37"/>
      <c r="H1157" s="37"/>
      <c r="I1157" s="37"/>
      <c r="J1157" s="37"/>
      <c r="K1157" s="37"/>
      <c r="N1157" s="10">
        <f t="shared" si="17"/>
        <v>570498173.6699992</v>
      </c>
    </row>
    <row r="1158" spans="2:14" ht="15">
      <c r="B1158" s="45" t="s">
        <v>12</v>
      </c>
      <c r="C1158" s="45"/>
      <c r="D1158" s="2"/>
      <c r="E1158" s="8" t="s">
        <v>876</v>
      </c>
      <c r="F1158" s="37" t="s">
        <v>877</v>
      </c>
      <c r="G1158" s="37"/>
      <c r="H1158" s="37"/>
      <c r="I1158" s="37"/>
      <c r="J1158" s="37"/>
      <c r="K1158" s="37"/>
      <c r="L1158" s="9">
        <v>0</v>
      </c>
      <c r="M1158" s="9">
        <v>9769.3</v>
      </c>
      <c r="N1158" s="10">
        <f t="shared" si="17"/>
        <v>570488404.3699993</v>
      </c>
    </row>
    <row r="1159" spans="6:14" ht="15">
      <c r="F1159" s="37"/>
      <c r="G1159" s="37"/>
      <c r="H1159" s="37"/>
      <c r="I1159" s="37"/>
      <c r="J1159" s="37"/>
      <c r="K1159" s="37"/>
      <c r="N1159" s="10">
        <f t="shared" si="17"/>
        <v>570488404.3699993</v>
      </c>
    </row>
    <row r="1160" spans="2:14" ht="15">
      <c r="B1160" s="45" t="s">
        <v>12</v>
      </c>
      <c r="C1160" s="45"/>
      <c r="D1160" s="2"/>
      <c r="E1160" s="8" t="s">
        <v>876</v>
      </c>
      <c r="F1160" s="37" t="s">
        <v>877</v>
      </c>
      <c r="G1160" s="37"/>
      <c r="H1160" s="37"/>
      <c r="I1160" s="37"/>
      <c r="J1160" s="37"/>
      <c r="K1160" s="37"/>
      <c r="L1160" s="9">
        <v>0</v>
      </c>
      <c r="M1160" s="9">
        <v>97693.02</v>
      </c>
      <c r="N1160" s="10">
        <f t="shared" si="17"/>
        <v>570390711.3499993</v>
      </c>
    </row>
    <row r="1161" spans="6:14" ht="15">
      <c r="F1161" s="37"/>
      <c r="G1161" s="37"/>
      <c r="H1161" s="37"/>
      <c r="I1161" s="37"/>
      <c r="J1161" s="37"/>
      <c r="K1161" s="37"/>
      <c r="N1161" s="10">
        <f t="shared" si="17"/>
        <v>570390711.3499993</v>
      </c>
    </row>
    <row r="1162" spans="2:14" ht="15">
      <c r="B1162" s="45" t="s">
        <v>12</v>
      </c>
      <c r="C1162" s="45"/>
      <c r="D1162" s="2"/>
      <c r="E1162" s="8" t="s">
        <v>876</v>
      </c>
      <c r="F1162" s="37" t="s">
        <v>877</v>
      </c>
      <c r="G1162" s="37"/>
      <c r="H1162" s="37"/>
      <c r="I1162" s="37"/>
      <c r="J1162" s="37"/>
      <c r="K1162" s="37"/>
      <c r="L1162" s="9">
        <v>0</v>
      </c>
      <c r="M1162" s="9">
        <v>8212880.95</v>
      </c>
      <c r="N1162" s="10">
        <f aca="true" t="shared" si="18" ref="N1162:N1225">N1161+L1162-M1162</f>
        <v>562177830.3999993</v>
      </c>
    </row>
    <row r="1163" spans="6:14" ht="15">
      <c r="F1163" s="37"/>
      <c r="G1163" s="37"/>
      <c r="H1163" s="37"/>
      <c r="I1163" s="37"/>
      <c r="J1163" s="37"/>
      <c r="K1163" s="37"/>
      <c r="N1163" s="10">
        <f t="shared" si="18"/>
        <v>562177830.3999993</v>
      </c>
    </row>
    <row r="1164" spans="2:14" ht="15">
      <c r="B1164" s="45" t="s">
        <v>12</v>
      </c>
      <c r="C1164" s="45"/>
      <c r="D1164" s="2"/>
      <c r="E1164" s="8" t="s">
        <v>878</v>
      </c>
      <c r="F1164" s="37" t="s">
        <v>879</v>
      </c>
      <c r="G1164" s="37"/>
      <c r="H1164" s="37"/>
      <c r="I1164" s="37"/>
      <c r="J1164" s="37"/>
      <c r="K1164" s="37"/>
      <c r="L1164" s="9">
        <v>0</v>
      </c>
      <c r="M1164" s="9">
        <v>2750</v>
      </c>
      <c r="N1164" s="10">
        <f t="shared" si="18"/>
        <v>562175080.3999993</v>
      </c>
    </row>
    <row r="1165" spans="6:14" ht="15">
      <c r="F1165" s="37"/>
      <c r="G1165" s="37"/>
      <c r="H1165" s="37"/>
      <c r="I1165" s="37"/>
      <c r="J1165" s="37"/>
      <c r="K1165" s="37"/>
      <c r="N1165" s="10">
        <f t="shared" si="18"/>
        <v>562175080.3999993</v>
      </c>
    </row>
    <row r="1166" spans="2:14" ht="15">
      <c r="B1166" s="45" t="s">
        <v>12</v>
      </c>
      <c r="C1166" s="45"/>
      <c r="D1166" s="2"/>
      <c r="E1166" s="8" t="s">
        <v>878</v>
      </c>
      <c r="F1166" s="37" t="s">
        <v>879</v>
      </c>
      <c r="G1166" s="37"/>
      <c r="H1166" s="37"/>
      <c r="I1166" s="37"/>
      <c r="J1166" s="37"/>
      <c r="K1166" s="37"/>
      <c r="L1166" s="9">
        <v>0</v>
      </c>
      <c r="M1166" s="9">
        <v>2970</v>
      </c>
      <c r="N1166" s="10">
        <f t="shared" si="18"/>
        <v>562172110.3999993</v>
      </c>
    </row>
    <row r="1167" spans="6:14" ht="15">
      <c r="F1167" s="37"/>
      <c r="G1167" s="37"/>
      <c r="H1167" s="37"/>
      <c r="I1167" s="37"/>
      <c r="J1167" s="37"/>
      <c r="K1167" s="37"/>
      <c r="N1167" s="10">
        <f t="shared" si="18"/>
        <v>562172110.3999993</v>
      </c>
    </row>
    <row r="1168" spans="2:14" ht="15">
      <c r="B1168" s="45" t="s">
        <v>12</v>
      </c>
      <c r="C1168" s="45"/>
      <c r="D1168" s="2"/>
      <c r="E1168" s="8" t="s">
        <v>878</v>
      </c>
      <c r="F1168" s="37" t="s">
        <v>879</v>
      </c>
      <c r="G1168" s="37"/>
      <c r="H1168" s="37"/>
      <c r="I1168" s="37"/>
      <c r="J1168" s="37"/>
      <c r="K1168" s="37"/>
      <c r="L1168" s="9">
        <v>0</v>
      </c>
      <c r="M1168" s="9">
        <v>59180</v>
      </c>
      <c r="N1168" s="10">
        <f t="shared" si="18"/>
        <v>562112930.3999993</v>
      </c>
    </row>
    <row r="1169" spans="6:14" ht="15">
      <c r="F1169" s="37"/>
      <c r="G1169" s="37"/>
      <c r="H1169" s="37"/>
      <c r="I1169" s="37"/>
      <c r="J1169" s="37"/>
      <c r="K1169" s="37"/>
      <c r="N1169" s="10">
        <f t="shared" si="18"/>
        <v>562112930.3999993</v>
      </c>
    </row>
    <row r="1170" spans="2:14" ht="15">
      <c r="B1170" s="45" t="s">
        <v>12</v>
      </c>
      <c r="C1170" s="45"/>
      <c r="D1170" s="2"/>
      <c r="E1170" s="8" t="s">
        <v>880</v>
      </c>
      <c r="F1170" s="37" t="s">
        <v>881</v>
      </c>
      <c r="G1170" s="37"/>
      <c r="H1170" s="37"/>
      <c r="I1170" s="37"/>
      <c r="J1170" s="37"/>
      <c r="K1170" s="37"/>
      <c r="L1170" s="9">
        <v>0</v>
      </c>
      <c r="M1170" s="9">
        <v>10800</v>
      </c>
      <c r="N1170" s="10">
        <f t="shared" si="18"/>
        <v>562102130.3999993</v>
      </c>
    </row>
    <row r="1171" spans="6:14" ht="15">
      <c r="F1171" s="37"/>
      <c r="G1171" s="37"/>
      <c r="H1171" s="37"/>
      <c r="I1171" s="37"/>
      <c r="J1171" s="37"/>
      <c r="K1171" s="37"/>
      <c r="N1171" s="10">
        <f t="shared" si="18"/>
        <v>562102130.3999993</v>
      </c>
    </row>
    <row r="1172" spans="2:14" ht="15">
      <c r="B1172" s="45" t="s">
        <v>12</v>
      </c>
      <c r="C1172" s="45"/>
      <c r="D1172" s="2"/>
      <c r="E1172" s="8" t="s">
        <v>880</v>
      </c>
      <c r="F1172" s="37" t="s">
        <v>881</v>
      </c>
      <c r="G1172" s="37"/>
      <c r="H1172" s="37"/>
      <c r="I1172" s="37"/>
      <c r="J1172" s="37"/>
      <c r="K1172" s="37"/>
      <c r="L1172" s="9">
        <v>0</v>
      </c>
      <c r="M1172" s="9">
        <v>244080</v>
      </c>
      <c r="N1172" s="10">
        <f t="shared" si="18"/>
        <v>561858050.3999993</v>
      </c>
    </row>
    <row r="1173" spans="6:14" ht="15">
      <c r="F1173" s="37"/>
      <c r="G1173" s="37"/>
      <c r="H1173" s="37"/>
      <c r="I1173" s="37"/>
      <c r="J1173" s="37"/>
      <c r="K1173" s="37"/>
      <c r="N1173" s="10">
        <f t="shared" si="18"/>
        <v>561858050.3999993</v>
      </c>
    </row>
    <row r="1174" spans="2:14" ht="15">
      <c r="B1174" s="45" t="s">
        <v>12</v>
      </c>
      <c r="C1174" s="45"/>
      <c r="D1174" s="2"/>
      <c r="E1174" s="8" t="s">
        <v>882</v>
      </c>
      <c r="F1174" s="37" t="s">
        <v>883</v>
      </c>
      <c r="G1174" s="37"/>
      <c r="H1174" s="37"/>
      <c r="I1174" s="37"/>
      <c r="J1174" s="37"/>
      <c r="K1174" s="37"/>
      <c r="L1174" s="9">
        <v>0</v>
      </c>
      <c r="M1174" s="9">
        <v>710806.8</v>
      </c>
      <c r="N1174" s="10">
        <f t="shared" si="18"/>
        <v>561147243.5999993</v>
      </c>
    </row>
    <row r="1175" spans="6:14" ht="15">
      <c r="F1175" s="37"/>
      <c r="G1175" s="37"/>
      <c r="H1175" s="37"/>
      <c r="I1175" s="37"/>
      <c r="J1175" s="37"/>
      <c r="K1175" s="37"/>
      <c r="N1175" s="10">
        <f t="shared" si="18"/>
        <v>561147243.5999993</v>
      </c>
    </row>
    <row r="1176" spans="2:14" ht="15">
      <c r="B1176" s="45" t="s">
        <v>12</v>
      </c>
      <c r="C1176" s="45"/>
      <c r="D1176" s="2"/>
      <c r="E1176" s="8" t="s">
        <v>884</v>
      </c>
      <c r="F1176" s="37" t="s">
        <v>885</v>
      </c>
      <c r="G1176" s="37"/>
      <c r="H1176" s="37"/>
      <c r="I1176" s="37"/>
      <c r="J1176" s="37"/>
      <c r="K1176" s="37"/>
      <c r="L1176" s="9">
        <v>421152.5</v>
      </c>
      <c r="M1176" s="9">
        <v>0</v>
      </c>
      <c r="N1176" s="10">
        <f t="shared" si="18"/>
        <v>561568396.0999993</v>
      </c>
    </row>
    <row r="1177" spans="6:14" ht="15">
      <c r="F1177" s="37"/>
      <c r="G1177" s="37"/>
      <c r="H1177" s="37"/>
      <c r="I1177" s="37"/>
      <c r="J1177" s="37"/>
      <c r="K1177" s="37"/>
      <c r="N1177" s="10">
        <f t="shared" si="18"/>
        <v>561568396.0999993</v>
      </c>
    </row>
    <row r="1178" spans="2:14" ht="15">
      <c r="B1178" s="45" t="s">
        <v>15</v>
      </c>
      <c r="C1178" s="45"/>
      <c r="D1178" s="2"/>
      <c r="E1178" s="8" t="s">
        <v>886</v>
      </c>
      <c r="F1178" s="37" t="s">
        <v>887</v>
      </c>
      <c r="G1178" s="37"/>
      <c r="H1178" s="37"/>
      <c r="I1178" s="37"/>
      <c r="J1178" s="37"/>
      <c r="K1178" s="37"/>
      <c r="L1178" s="9">
        <v>0</v>
      </c>
      <c r="M1178" s="9">
        <v>400000000</v>
      </c>
      <c r="N1178" s="10">
        <f t="shared" si="18"/>
        <v>161568396.0999993</v>
      </c>
    </row>
    <row r="1179" spans="6:14" ht="15">
      <c r="F1179" s="37"/>
      <c r="G1179" s="37"/>
      <c r="H1179" s="37"/>
      <c r="I1179" s="37"/>
      <c r="J1179" s="37"/>
      <c r="K1179" s="37"/>
      <c r="N1179" s="10">
        <f t="shared" si="18"/>
        <v>161568396.0999993</v>
      </c>
    </row>
    <row r="1180" spans="2:14" ht="15">
      <c r="B1180" s="45" t="s">
        <v>15</v>
      </c>
      <c r="C1180" s="45"/>
      <c r="D1180" s="2"/>
      <c r="E1180" s="8" t="s">
        <v>888</v>
      </c>
      <c r="F1180" s="37" t="s">
        <v>889</v>
      </c>
      <c r="G1180" s="37"/>
      <c r="H1180" s="37"/>
      <c r="I1180" s="37"/>
      <c r="J1180" s="37"/>
      <c r="K1180" s="37"/>
      <c r="L1180" s="9">
        <v>0</v>
      </c>
      <c r="M1180" s="9">
        <v>100</v>
      </c>
      <c r="N1180" s="10">
        <f t="shared" si="18"/>
        <v>161568296.0999993</v>
      </c>
    </row>
    <row r="1181" spans="6:14" ht="15">
      <c r="F1181" s="37"/>
      <c r="G1181" s="37"/>
      <c r="H1181" s="37"/>
      <c r="I1181" s="37"/>
      <c r="J1181" s="37"/>
      <c r="K1181" s="37"/>
      <c r="N1181" s="10">
        <f t="shared" si="18"/>
        <v>161568296.0999993</v>
      </c>
    </row>
    <row r="1182" spans="2:14" ht="15">
      <c r="B1182" s="45" t="s">
        <v>15</v>
      </c>
      <c r="C1182" s="45"/>
      <c r="D1182" s="2"/>
      <c r="E1182" s="8" t="s">
        <v>888</v>
      </c>
      <c r="F1182" s="37" t="s">
        <v>889</v>
      </c>
      <c r="G1182" s="37"/>
      <c r="H1182" s="37"/>
      <c r="I1182" s="37"/>
      <c r="J1182" s="37"/>
      <c r="K1182" s="37"/>
      <c r="L1182" s="9">
        <v>0</v>
      </c>
      <c r="M1182" s="9">
        <v>180</v>
      </c>
      <c r="N1182" s="10">
        <f t="shared" si="18"/>
        <v>161568116.0999993</v>
      </c>
    </row>
    <row r="1183" spans="6:14" ht="15">
      <c r="F1183" s="37"/>
      <c r="G1183" s="37"/>
      <c r="H1183" s="37"/>
      <c r="I1183" s="37"/>
      <c r="J1183" s="37"/>
      <c r="K1183" s="37"/>
      <c r="N1183" s="10">
        <f t="shared" si="18"/>
        <v>161568116.0999993</v>
      </c>
    </row>
    <row r="1184" spans="2:14" ht="15">
      <c r="B1184" s="45" t="s">
        <v>15</v>
      </c>
      <c r="C1184" s="45"/>
      <c r="D1184" s="2"/>
      <c r="E1184" s="8" t="s">
        <v>888</v>
      </c>
      <c r="F1184" s="37" t="s">
        <v>889</v>
      </c>
      <c r="G1184" s="37"/>
      <c r="H1184" s="37"/>
      <c r="I1184" s="37"/>
      <c r="J1184" s="37"/>
      <c r="K1184" s="37"/>
      <c r="L1184" s="9">
        <v>0</v>
      </c>
      <c r="M1184" s="9">
        <v>900</v>
      </c>
      <c r="N1184" s="10">
        <f t="shared" si="18"/>
        <v>161567216.0999993</v>
      </c>
    </row>
    <row r="1185" spans="6:14" ht="15">
      <c r="F1185" s="37"/>
      <c r="G1185" s="37"/>
      <c r="H1185" s="37"/>
      <c r="I1185" s="37"/>
      <c r="J1185" s="37"/>
      <c r="K1185" s="37"/>
      <c r="N1185" s="10">
        <f t="shared" si="18"/>
        <v>161567216.0999993</v>
      </c>
    </row>
    <row r="1186" spans="2:14" ht="15">
      <c r="B1186" s="45" t="s">
        <v>15</v>
      </c>
      <c r="C1186" s="45"/>
      <c r="D1186" s="2"/>
      <c r="E1186" s="8" t="s">
        <v>890</v>
      </c>
      <c r="F1186" s="37" t="s">
        <v>891</v>
      </c>
      <c r="G1186" s="37"/>
      <c r="H1186" s="37"/>
      <c r="I1186" s="37"/>
      <c r="J1186" s="37"/>
      <c r="K1186" s="37"/>
      <c r="L1186" s="9">
        <v>0</v>
      </c>
      <c r="M1186" s="9">
        <v>171500</v>
      </c>
      <c r="N1186" s="10">
        <f t="shared" si="18"/>
        <v>161395716.0999993</v>
      </c>
    </row>
    <row r="1187" spans="6:14" ht="15">
      <c r="F1187" s="37"/>
      <c r="G1187" s="37"/>
      <c r="H1187" s="37"/>
      <c r="I1187" s="37"/>
      <c r="J1187" s="37"/>
      <c r="K1187" s="37"/>
      <c r="N1187" s="10">
        <f t="shared" si="18"/>
        <v>161395716.0999993</v>
      </c>
    </row>
    <row r="1188" spans="2:14" ht="15">
      <c r="B1188" s="45" t="s">
        <v>15</v>
      </c>
      <c r="C1188" s="45"/>
      <c r="D1188" s="2"/>
      <c r="E1188" s="8" t="s">
        <v>890</v>
      </c>
      <c r="F1188" s="37" t="s">
        <v>891</v>
      </c>
      <c r="G1188" s="37"/>
      <c r="H1188" s="37"/>
      <c r="I1188" s="37"/>
      <c r="J1188" s="37"/>
      <c r="K1188" s="37"/>
      <c r="L1188" s="9">
        <v>0</v>
      </c>
      <c r="M1188" s="9">
        <v>3066420</v>
      </c>
      <c r="N1188" s="10">
        <f t="shared" si="18"/>
        <v>158329296.0999993</v>
      </c>
    </row>
    <row r="1189" spans="6:14" ht="15">
      <c r="F1189" s="37"/>
      <c r="G1189" s="37"/>
      <c r="H1189" s="37"/>
      <c r="I1189" s="37"/>
      <c r="J1189" s="37"/>
      <c r="K1189" s="37"/>
      <c r="N1189" s="10">
        <f t="shared" si="18"/>
        <v>158329296.0999993</v>
      </c>
    </row>
    <row r="1190" spans="2:14" ht="15">
      <c r="B1190" s="45" t="s">
        <v>15</v>
      </c>
      <c r="C1190" s="45"/>
      <c r="D1190" s="2"/>
      <c r="E1190" s="8" t="s">
        <v>892</v>
      </c>
      <c r="F1190" s="37" t="s">
        <v>893</v>
      </c>
      <c r="G1190" s="37"/>
      <c r="H1190" s="37"/>
      <c r="I1190" s="37"/>
      <c r="J1190" s="37"/>
      <c r="K1190" s="37"/>
      <c r="L1190" s="9">
        <v>0</v>
      </c>
      <c r="M1190" s="9">
        <v>21420267.88</v>
      </c>
      <c r="N1190" s="10">
        <f t="shared" si="18"/>
        <v>136909028.2199993</v>
      </c>
    </row>
    <row r="1191" spans="6:14" ht="15">
      <c r="F1191" s="37"/>
      <c r="G1191" s="37"/>
      <c r="H1191" s="37"/>
      <c r="I1191" s="37"/>
      <c r="J1191" s="37"/>
      <c r="K1191" s="37"/>
      <c r="N1191" s="10">
        <f t="shared" si="18"/>
        <v>136909028.2199993</v>
      </c>
    </row>
    <row r="1192" spans="2:14" ht="15">
      <c r="B1192" s="45" t="s">
        <v>15</v>
      </c>
      <c r="C1192" s="45"/>
      <c r="D1192" s="2"/>
      <c r="E1192" s="8" t="s">
        <v>894</v>
      </c>
      <c r="F1192" s="37" t="s">
        <v>895</v>
      </c>
      <c r="G1192" s="37"/>
      <c r="H1192" s="37"/>
      <c r="I1192" s="37"/>
      <c r="J1192" s="37"/>
      <c r="K1192" s="37"/>
      <c r="L1192" s="9">
        <v>0</v>
      </c>
      <c r="M1192" s="9">
        <v>384841.02</v>
      </c>
      <c r="N1192" s="10">
        <f t="shared" si="18"/>
        <v>136524187.1999993</v>
      </c>
    </row>
    <row r="1193" spans="6:14" ht="15">
      <c r="F1193" s="37"/>
      <c r="G1193" s="37"/>
      <c r="H1193" s="37"/>
      <c r="I1193" s="37"/>
      <c r="J1193" s="37"/>
      <c r="K1193" s="37"/>
      <c r="N1193" s="10">
        <f t="shared" si="18"/>
        <v>136524187.1999993</v>
      </c>
    </row>
    <row r="1194" spans="2:14" ht="15">
      <c r="B1194" s="45" t="s">
        <v>15</v>
      </c>
      <c r="C1194" s="45"/>
      <c r="D1194" s="2"/>
      <c r="E1194" s="8" t="s">
        <v>896</v>
      </c>
      <c r="F1194" s="37" t="s">
        <v>897</v>
      </c>
      <c r="G1194" s="37"/>
      <c r="H1194" s="37"/>
      <c r="I1194" s="37"/>
      <c r="J1194" s="37"/>
      <c r="K1194" s="37"/>
      <c r="L1194" s="9">
        <v>0</v>
      </c>
      <c r="M1194" s="9">
        <v>3747382.65</v>
      </c>
      <c r="N1194" s="10">
        <f t="shared" si="18"/>
        <v>132776804.5499993</v>
      </c>
    </row>
    <row r="1195" spans="6:14" ht="15">
      <c r="F1195" s="37"/>
      <c r="G1195" s="37"/>
      <c r="H1195" s="37"/>
      <c r="I1195" s="37"/>
      <c r="J1195" s="37"/>
      <c r="K1195" s="37"/>
      <c r="N1195" s="10">
        <f t="shared" si="18"/>
        <v>132776804.5499993</v>
      </c>
    </row>
    <row r="1196" spans="2:14" ht="15">
      <c r="B1196" s="45" t="s">
        <v>15</v>
      </c>
      <c r="C1196" s="45"/>
      <c r="D1196" s="2"/>
      <c r="E1196" s="8" t="s">
        <v>898</v>
      </c>
      <c r="F1196" s="37" t="s">
        <v>899</v>
      </c>
      <c r="G1196" s="37"/>
      <c r="H1196" s="37"/>
      <c r="I1196" s="37"/>
      <c r="J1196" s="37"/>
      <c r="K1196" s="37"/>
      <c r="L1196" s="9">
        <v>0</v>
      </c>
      <c r="M1196" s="9">
        <v>333041.07</v>
      </c>
      <c r="N1196" s="10">
        <f t="shared" si="18"/>
        <v>132443763.4799993</v>
      </c>
    </row>
    <row r="1197" spans="6:14" ht="15">
      <c r="F1197" s="37"/>
      <c r="G1197" s="37"/>
      <c r="H1197" s="37"/>
      <c r="I1197" s="37"/>
      <c r="J1197" s="37"/>
      <c r="K1197" s="37"/>
      <c r="N1197" s="10">
        <f t="shared" si="18"/>
        <v>132443763.4799993</v>
      </c>
    </row>
    <row r="1198" spans="2:14" ht="15">
      <c r="B1198" s="45" t="s">
        <v>18</v>
      </c>
      <c r="C1198" s="45"/>
      <c r="D1198" s="2"/>
      <c r="E1198" s="8" t="s">
        <v>900</v>
      </c>
      <c r="F1198" s="37" t="s">
        <v>901</v>
      </c>
      <c r="G1198" s="37"/>
      <c r="H1198" s="37"/>
      <c r="I1198" s="37"/>
      <c r="J1198" s="37"/>
      <c r="K1198" s="37"/>
      <c r="L1198" s="9">
        <v>0</v>
      </c>
      <c r="M1198" s="9">
        <v>3285.5</v>
      </c>
      <c r="N1198" s="10">
        <f t="shared" si="18"/>
        <v>132440477.9799993</v>
      </c>
    </row>
    <row r="1199" spans="6:14" ht="15">
      <c r="F1199" s="37"/>
      <c r="G1199" s="37"/>
      <c r="H1199" s="37"/>
      <c r="I1199" s="37"/>
      <c r="J1199" s="37"/>
      <c r="K1199" s="37"/>
      <c r="N1199" s="10">
        <f t="shared" si="18"/>
        <v>132440477.9799993</v>
      </c>
    </row>
    <row r="1200" spans="2:14" ht="15">
      <c r="B1200" s="45" t="s">
        <v>18</v>
      </c>
      <c r="C1200" s="45"/>
      <c r="D1200" s="2"/>
      <c r="E1200" s="8" t="s">
        <v>900</v>
      </c>
      <c r="F1200" s="37" t="s">
        <v>901</v>
      </c>
      <c r="G1200" s="37"/>
      <c r="H1200" s="37"/>
      <c r="I1200" s="37"/>
      <c r="J1200" s="37"/>
      <c r="K1200" s="37"/>
      <c r="L1200" s="9">
        <v>0</v>
      </c>
      <c r="M1200" s="9">
        <v>74252.3</v>
      </c>
      <c r="N1200" s="10">
        <f t="shared" si="18"/>
        <v>132366225.6799993</v>
      </c>
    </row>
    <row r="1201" spans="6:14" ht="15">
      <c r="F1201" s="37"/>
      <c r="G1201" s="37"/>
      <c r="H1201" s="37"/>
      <c r="I1201" s="37"/>
      <c r="J1201" s="37"/>
      <c r="K1201" s="37"/>
      <c r="N1201" s="10">
        <f t="shared" si="18"/>
        <v>132366225.6799993</v>
      </c>
    </row>
    <row r="1202" spans="2:14" ht="15">
      <c r="B1202" s="45" t="s">
        <v>18</v>
      </c>
      <c r="C1202" s="45"/>
      <c r="D1202" s="2"/>
      <c r="E1202" s="8" t="s">
        <v>902</v>
      </c>
      <c r="F1202" s="37" t="s">
        <v>903</v>
      </c>
      <c r="G1202" s="37"/>
      <c r="H1202" s="37"/>
      <c r="I1202" s="37"/>
      <c r="J1202" s="37"/>
      <c r="K1202" s="37"/>
      <c r="L1202" s="9">
        <v>0</v>
      </c>
      <c r="M1202" s="9">
        <v>184645.64</v>
      </c>
      <c r="N1202" s="10">
        <f t="shared" si="18"/>
        <v>132181580.0399993</v>
      </c>
    </row>
    <row r="1203" spans="6:14" ht="15">
      <c r="F1203" s="37"/>
      <c r="G1203" s="37"/>
      <c r="H1203" s="37"/>
      <c r="I1203" s="37"/>
      <c r="J1203" s="37"/>
      <c r="K1203" s="37"/>
      <c r="N1203" s="10">
        <f t="shared" si="18"/>
        <v>132181580.0399993</v>
      </c>
    </row>
    <row r="1204" spans="2:14" ht="15">
      <c r="B1204" s="45" t="s">
        <v>18</v>
      </c>
      <c r="C1204" s="45"/>
      <c r="D1204" s="2"/>
      <c r="E1204" s="8" t="s">
        <v>902</v>
      </c>
      <c r="F1204" s="37" t="s">
        <v>903</v>
      </c>
      <c r="G1204" s="37"/>
      <c r="H1204" s="37"/>
      <c r="I1204" s="37"/>
      <c r="J1204" s="37"/>
      <c r="K1204" s="37"/>
      <c r="L1204" s="9">
        <v>0</v>
      </c>
      <c r="M1204" s="9">
        <v>81424.72</v>
      </c>
      <c r="N1204" s="10">
        <f t="shared" si="18"/>
        <v>132100155.3199993</v>
      </c>
    </row>
    <row r="1205" spans="6:14" ht="15">
      <c r="F1205" s="37"/>
      <c r="G1205" s="37"/>
      <c r="H1205" s="37"/>
      <c r="I1205" s="37"/>
      <c r="J1205" s="37"/>
      <c r="K1205" s="37"/>
      <c r="N1205" s="10">
        <f t="shared" si="18"/>
        <v>132100155.3199993</v>
      </c>
    </row>
    <row r="1206" spans="2:14" ht="15">
      <c r="B1206" s="45" t="s">
        <v>18</v>
      </c>
      <c r="C1206" s="45"/>
      <c r="D1206" s="2"/>
      <c r="E1206" s="8" t="s">
        <v>902</v>
      </c>
      <c r="F1206" s="37" t="s">
        <v>903</v>
      </c>
      <c r="G1206" s="37"/>
      <c r="H1206" s="37"/>
      <c r="I1206" s="37"/>
      <c r="J1206" s="37"/>
      <c r="K1206" s="37"/>
      <c r="L1206" s="9">
        <v>0</v>
      </c>
      <c r="M1206" s="9">
        <v>15078.65</v>
      </c>
      <c r="N1206" s="10">
        <f t="shared" si="18"/>
        <v>132085076.6699993</v>
      </c>
    </row>
    <row r="1207" spans="6:14" ht="15">
      <c r="F1207" s="37"/>
      <c r="G1207" s="37"/>
      <c r="H1207" s="37"/>
      <c r="I1207" s="37"/>
      <c r="J1207" s="37"/>
      <c r="K1207" s="37"/>
      <c r="N1207" s="10">
        <f t="shared" si="18"/>
        <v>132085076.6699993</v>
      </c>
    </row>
    <row r="1208" spans="2:14" ht="15">
      <c r="B1208" s="45" t="s">
        <v>18</v>
      </c>
      <c r="C1208" s="45"/>
      <c r="D1208" s="2"/>
      <c r="E1208" s="8" t="s">
        <v>902</v>
      </c>
      <c r="F1208" s="37" t="s">
        <v>903</v>
      </c>
      <c r="G1208" s="37"/>
      <c r="H1208" s="37"/>
      <c r="I1208" s="37"/>
      <c r="J1208" s="37"/>
      <c r="K1208" s="37"/>
      <c r="L1208" s="9">
        <v>0</v>
      </c>
      <c r="M1208" s="9">
        <v>150786.52</v>
      </c>
      <c r="N1208" s="10">
        <f t="shared" si="18"/>
        <v>131934290.1499993</v>
      </c>
    </row>
    <row r="1209" spans="6:14" ht="15">
      <c r="F1209" s="37"/>
      <c r="G1209" s="37"/>
      <c r="H1209" s="37"/>
      <c r="I1209" s="37"/>
      <c r="J1209" s="37"/>
      <c r="K1209" s="37"/>
      <c r="N1209" s="10">
        <f t="shared" si="18"/>
        <v>131934290.1499993</v>
      </c>
    </row>
    <row r="1210" spans="2:14" ht="15">
      <c r="B1210" s="45" t="s">
        <v>18</v>
      </c>
      <c r="C1210" s="45"/>
      <c r="D1210" s="2"/>
      <c r="E1210" s="8" t="s">
        <v>902</v>
      </c>
      <c r="F1210" s="37" t="s">
        <v>903</v>
      </c>
      <c r="G1210" s="37"/>
      <c r="H1210" s="37"/>
      <c r="I1210" s="37"/>
      <c r="J1210" s="37"/>
      <c r="K1210" s="37"/>
      <c r="L1210" s="9">
        <v>0</v>
      </c>
      <c r="M1210" s="9">
        <v>16524762.95</v>
      </c>
      <c r="N1210" s="10">
        <f t="shared" si="18"/>
        <v>115409527.1999993</v>
      </c>
    </row>
    <row r="1211" spans="6:14" ht="15">
      <c r="F1211" s="37"/>
      <c r="G1211" s="37"/>
      <c r="H1211" s="37"/>
      <c r="I1211" s="37"/>
      <c r="J1211" s="37"/>
      <c r="K1211" s="37"/>
      <c r="N1211" s="10">
        <f t="shared" si="18"/>
        <v>115409527.1999993</v>
      </c>
    </row>
    <row r="1212" spans="2:14" ht="15">
      <c r="B1212" s="45" t="s">
        <v>18</v>
      </c>
      <c r="C1212" s="45"/>
      <c r="D1212" s="2"/>
      <c r="E1212" s="8" t="s">
        <v>904</v>
      </c>
      <c r="F1212" s="37" t="s">
        <v>905</v>
      </c>
      <c r="G1212" s="37"/>
      <c r="H1212" s="37"/>
      <c r="I1212" s="37"/>
      <c r="J1212" s="37"/>
      <c r="K1212" s="37"/>
      <c r="L1212" s="9">
        <v>3862937.3</v>
      </c>
      <c r="M1212" s="9">
        <v>0</v>
      </c>
      <c r="N1212" s="10">
        <f t="shared" si="18"/>
        <v>119272464.4999993</v>
      </c>
    </row>
    <row r="1213" spans="6:14" ht="15">
      <c r="F1213" s="37"/>
      <c r="G1213" s="37"/>
      <c r="H1213" s="37"/>
      <c r="I1213" s="37"/>
      <c r="J1213" s="37"/>
      <c r="K1213" s="37"/>
      <c r="N1213" s="10">
        <f t="shared" si="18"/>
        <v>119272464.4999993</v>
      </c>
    </row>
    <row r="1214" spans="2:14" ht="15">
      <c r="B1214" s="45" t="s">
        <v>18</v>
      </c>
      <c r="C1214" s="45"/>
      <c r="D1214" s="2"/>
      <c r="E1214" s="8" t="s">
        <v>906</v>
      </c>
      <c r="F1214" s="37" t="s">
        <v>907</v>
      </c>
      <c r="G1214" s="37"/>
      <c r="H1214" s="37"/>
      <c r="I1214" s="37"/>
      <c r="J1214" s="37"/>
      <c r="K1214" s="37"/>
      <c r="L1214" s="9">
        <v>0</v>
      </c>
      <c r="M1214" s="9">
        <v>523919.74</v>
      </c>
      <c r="N1214" s="10">
        <f t="shared" si="18"/>
        <v>118748544.7599993</v>
      </c>
    </row>
    <row r="1215" spans="6:14" ht="15">
      <c r="F1215" s="37"/>
      <c r="G1215" s="37"/>
      <c r="H1215" s="37"/>
      <c r="I1215" s="37"/>
      <c r="J1215" s="37"/>
      <c r="K1215" s="37"/>
      <c r="N1215" s="10">
        <f t="shared" si="18"/>
        <v>118748544.7599993</v>
      </c>
    </row>
    <row r="1216" spans="2:14" ht="15">
      <c r="B1216" s="45" t="s">
        <v>21</v>
      </c>
      <c r="C1216" s="45"/>
      <c r="D1216" s="2"/>
      <c r="E1216" s="8" t="s">
        <v>908</v>
      </c>
      <c r="F1216" s="37" t="s">
        <v>909</v>
      </c>
      <c r="G1216" s="37"/>
      <c r="H1216" s="37"/>
      <c r="I1216" s="37"/>
      <c r="J1216" s="37"/>
      <c r="K1216" s="37"/>
      <c r="L1216" s="9">
        <v>0</v>
      </c>
      <c r="M1216" s="9">
        <v>1159.84</v>
      </c>
      <c r="N1216" s="10">
        <f t="shared" si="18"/>
        <v>118747384.9199993</v>
      </c>
    </row>
    <row r="1217" spans="6:14" ht="15">
      <c r="F1217" s="37"/>
      <c r="G1217" s="37"/>
      <c r="H1217" s="37"/>
      <c r="I1217" s="37"/>
      <c r="J1217" s="37"/>
      <c r="K1217" s="37"/>
      <c r="N1217" s="10">
        <f t="shared" si="18"/>
        <v>118747384.9199993</v>
      </c>
    </row>
    <row r="1218" spans="2:14" ht="15">
      <c r="B1218" s="45" t="s">
        <v>21</v>
      </c>
      <c r="C1218" s="45"/>
      <c r="D1218" s="2"/>
      <c r="E1218" s="8" t="s">
        <v>908</v>
      </c>
      <c r="F1218" s="37" t="s">
        <v>909</v>
      </c>
      <c r="G1218" s="37"/>
      <c r="H1218" s="37"/>
      <c r="I1218" s="37"/>
      <c r="J1218" s="37"/>
      <c r="K1218" s="37"/>
      <c r="L1218" s="9">
        <v>0</v>
      </c>
      <c r="M1218" s="9">
        <v>26212.56</v>
      </c>
      <c r="N1218" s="10">
        <f t="shared" si="18"/>
        <v>118721172.3599993</v>
      </c>
    </row>
    <row r="1219" spans="6:14" ht="15">
      <c r="F1219" s="37"/>
      <c r="G1219" s="37"/>
      <c r="H1219" s="37"/>
      <c r="I1219" s="37"/>
      <c r="J1219" s="37"/>
      <c r="K1219" s="37"/>
      <c r="N1219" s="10">
        <f t="shared" si="18"/>
        <v>118721172.3599993</v>
      </c>
    </row>
    <row r="1220" spans="2:14" ht="15">
      <c r="B1220" s="45" t="s">
        <v>21</v>
      </c>
      <c r="C1220" s="45"/>
      <c r="D1220" s="2"/>
      <c r="E1220" s="8" t="s">
        <v>910</v>
      </c>
      <c r="F1220" s="37" t="s">
        <v>911</v>
      </c>
      <c r="G1220" s="37"/>
      <c r="H1220" s="37"/>
      <c r="I1220" s="37"/>
      <c r="J1220" s="37"/>
      <c r="K1220" s="37"/>
      <c r="L1220" s="9">
        <v>0</v>
      </c>
      <c r="M1220" s="9">
        <v>2750.75</v>
      </c>
      <c r="N1220" s="10">
        <f t="shared" si="18"/>
        <v>118718421.6099993</v>
      </c>
    </row>
    <row r="1221" spans="6:14" ht="15">
      <c r="F1221" s="37"/>
      <c r="G1221" s="37"/>
      <c r="H1221" s="37"/>
      <c r="I1221" s="37"/>
      <c r="J1221" s="37"/>
      <c r="K1221" s="37"/>
      <c r="N1221" s="10">
        <f t="shared" si="18"/>
        <v>118718421.6099993</v>
      </c>
    </row>
    <row r="1222" spans="2:14" ht="15">
      <c r="B1222" s="45" t="s">
        <v>21</v>
      </c>
      <c r="C1222" s="45"/>
      <c r="D1222" s="2"/>
      <c r="E1222" s="8" t="s">
        <v>910</v>
      </c>
      <c r="F1222" s="37" t="s">
        <v>911</v>
      </c>
      <c r="G1222" s="37"/>
      <c r="H1222" s="37"/>
      <c r="I1222" s="37"/>
      <c r="J1222" s="37"/>
      <c r="K1222" s="37"/>
      <c r="L1222" s="9">
        <v>0</v>
      </c>
      <c r="M1222" s="9">
        <v>68768.75</v>
      </c>
      <c r="N1222" s="10">
        <f t="shared" si="18"/>
        <v>118649652.8599993</v>
      </c>
    </row>
    <row r="1223" spans="6:14" ht="15">
      <c r="F1223" s="37"/>
      <c r="G1223" s="37"/>
      <c r="H1223" s="37"/>
      <c r="I1223" s="37"/>
      <c r="J1223" s="37"/>
      <c r="K1223" s="37"/>
      <c r="N1223" s="10">
        <f t="shared" si="18"/>
        <v>118649652.8599993</v>
      </c>
    </row>
    <row r="1224" spans="2:14" ht="15">
      <c r="B1224" s="45" t="s">
        <v>21</v>
      </c>
      <c r="C1224" s="45"/>
      <c r="D1224" s="2"/>
      <c r="E1224" s="8" t="s">
        <v>912</v>
      </c>
      <c r="F1224" s="37" t="s">
        <v>913</v>
      </c>
      <c r="G1224" s="37"/>
      <c r="H1224" s="37"/>
      <c r="I1224" s="37"/>
      <c r="J1224" s="37"/>
      <c r="K1224" s="37"/>
      <c r="L1224" s="9">
        <v>0</v>
      </c>
      <c r="M1224" s="9">
        <v>36584.37</v>
      </c>
      <c r="N1224" s="10">
        <f t="shared" si="18"/>
        <v>118613068.4899993</v>
      </c>
    </row>
    <row r="1225" spans="6:14" ht="15">
      <c r="F1225" s="37"/>
      <c r="G1225" s="37"/>
      <c r="H1225" s="37"/>
      <c r="I1225" s="37"/>
      <c r="J1225" s="37"/>
      <c r="K1225" s="37"/>
      <c r="N1225" s="10">
        <f t="shared" si="18"/>
        <v>118613068.4899993</v>
      </c>
    </row>
    <row r="1226" spans="2:14" ht="15">
      <c r="B1226" s="45" t="s">
        <v>21</v>
      </c>
      <c r="C1226" s="45"/>
      <c r="D1226" s="2"/>
      <c r="E1226" s="8" t="s">
        <v>912</v>
      </c>
      <c r="F1226" s="37" t="s">
        <v>914</v>
      </c>
      <c r="G1226" s="37"/>
      <c r="H1226" s="37"/>
      <c r="I1226" s="37"/>
      <c r="J1226" s="37"/>
      <c r="K1226" s="37"/>
      <c r="L1226" s="9">
        <v>0</v>
      </c>
      <c r="M1226" s="9">
        <v>654128.47</v>
      </c>
      <c r="N1226" s="10">
        <f aca="true" t="shared" si="19" ref="N1226:N1289">N1225+L1226-M1226</f>
        <v>117958940.0199993</v>
      </c>
    </row>
    <row r="1227" spans="6:14" ht="15">
      <c r="F1227" s="37"/>
      <c r="G1227" s="37"/>
      <c r="H1227" s="37"/>
      <c r="I1227" s="37"/>
      <c r="J1227" s="37"/>
      <c r="K1227" s="37"/>
      <c r="N1227" s="10">
        <f t="shared" si="19"/>
        <v>117958940.0199993</v>
      </c>
    </row>
    <row r="1228" spans="2:14" ht="15">
      <c r="B1228" s="45" t="s">
        <v>21</v>
      </c>
      <c r="C1228" s="45"/>
      <c r="D1228" s="2"/>
      <c r="E1228" s="8" t="s">
        <v>915</v>
      </c>
      <c r="F1228" s="37" t="s">
        <v>916</v>
      </c>
      <c r="G1228" s="37"/>
      <c r="H1228" s="37"/>
      <c r="I1228" s="37"/>
      <c r="J1228" s="37"/>
      <c r="K1228" s="37"/>
      <c r="L1228" s="9">
        <v>0</v>
      </c>
      <c r="M1228" s="9">
        <v>573618.64</v>
      </c>
      <c r="N1228" s="10">
        <f t="shared" si="19"/>
        <v>117385321.3799993</v>
      </c>
    </row>
    <row r="1229" spans="6:14" ht="15">
      <c r="F1229" s="37"/>
      <c r="G1229" s="37"/>
      <c r="H1229" s="37"/>
      <c r="I1229" s="37"/>
      <c r="J1229" s="37"/>
      <c r="K1229" s="37"/>
      <c r="N1229" s="10">
        <f t="shared" si="19"/>
        <v>117385321.3799993</v>
      </c>
    </row>
    <row r="1230" spans="2:14" ht="15">
      <c r="B1230" s="45" t="s">
        <v>21</v>
      </c>
      <c r="C1230" s="45"/>
      <c r="D1230" s="2"/>
      <c r="E1230" s="8" t="s">
        <v>915</v>
      </c>
      <c r="F1230" s="37" t="s">
        <v>916</v>
      </c>
      <c r="G1230" s="37"/>
      <c r="H1230" s="37"/>
      <c r="I1230" s="37"/>
      <c r="J1230" s="37"/>
      <c r="K1230" s="37"/>
      <c r="L1230" s="9">
        <v>0</v>
      </c>
      <c r="M1230" s="9">
        <v>25381.36</v>
      </c>
      <c r="N1230" s="10">
        <f t="shared" si="19"/>
        <v>117359940.0199993</v>
      </c>
    </row>
    <row r="1231" spans="6:14" ht="15">
      <c r="F1231" s="37"/>
      <c r="G1231" s="37"/>
      <c r="H1231" s="37"/>
      <c r="I1231" s="37"/>
      <c r="J1231" s="37"/>
      <c r="K1231" s="37"/>
      <c r="N1231" s="10">
        <f t="shared" si="19"/>
        <v>117359940.0199993</v>
      </c>
    </row>
    <row r="1232" spans="2:14" ht="15">
      <c r="B1232" s="45" t="s">
        <v>21</v>
      </c>
      <c r="C1232" s="45"/>
      <c r="D1232" s="2"/>
      <c r="E1232" s="8" t="s">
        <v>917</v>
      </c>
      <c r="F1232" s="37" t="s">
        <v>918</v>
      </c>
      <c r="G1232" s="37"/>
      <c r="H1232" s="37"/>
      <c r="I1232" s="37"/>
      <c r="J1232" s="37"/>
      <c r="K1232" s="37"/>
      <c r="L1232" s="9">
        <v>0</v>
      </c>
      <c r="M1232" s="9">
        <v>184893.69</v>
      </c>
      <c r="N1232" s="10">
        <f t="shared" si="19"/>
        <v>117175046.3299993</v>
      </c>
    </row>
    <row r="1233" spans="6:14" ht="15">
      <c r="F1233" s="37"/>
      <c r="G1233" s="37"/>
      <c r="H1233" s="37"/>
      <c r="I1233" s="37"/>
      <c r="J1233" s="37"/>
      <c r="K1233" s="37"/>
      <c r="N1233" s="10">
        <f t="shared" si="19"/>
        <v>117175046.3299993</v>
      </c>
    </row>
    <row r="1234" spans="2:14" ht="15">
      <c r="B1234" s="45" t="s">
        <v>21</v>
      </c>
      <c r="C1234" s="45"/>
      <c r="D1234" s="2"/>
      <c r="E1234" s="8" t="s">
        <v>917</v>
      </c>
      <c r="F1234" s="37" t="s">
        <v>918</v>
      </c>
      <c r="G1234" s="37"/>
      <c r="H1234" s="37"/>
      <c r="I1234" s="37"/>
      <c r="J1234" s="37"/>
      <c r="K1234" s="37"/>
      <c r="L1234" s="9">
        <v>0</v>
      </c>
      <c r="M1234" s="9">
        <v>10452.01</v>
      </c>
      <c r="N1234" s="10">
        <f t="shared" si="19"/>
        <v>117164594.31999929</v>
      </c>
    </row>
    <row r="1235" spans="6:14" ht="15">
      <c r="F1235" s="37"/>
      <c r="G1235" s="37"/>
      <c r="H1235" s="37"/>
      <c r="I1235" s="37"/>
      <c r="J1235" s="37"/>
      <c r="K1235" s="37"/>
      <c r="N1235" s="10">
        <f t="shared" si="19"/>
        <v>117164594.31999929</v>
      </c>
    </row>
    <row r="1236" spans="2:14" ht="15">
      <c r="B1236" s="45" t="s">
        <v>21</v>
      </c>
      <c r="C1236" s="45"/>
      <c r="D1236" s="2"/>
      <c r="E1236" s="8" t="s">
        <v>919</v>
      </c>
      <c r="F1236" s="37" t="s">
        <v>920</v>
      </c>
      <c r="G1236" s="37"/>
      <c r="H1236" s="37"/>
      <c r="I1236" s="37"/>
      <c r="J1236" s="37"/>
      <c r="K1236" s="37"/>
      <c r="L1236" s="9">
        <v>0</v>
      </c>
      <c r="M1236" s="9">
        <v>6009094.4</v>
      </c>
      <c r="N1236" s="10">
        <f t="shared" si="19"/>
        <v>111155499.91999929</v>
      </c>
    </row>
    <row r="1237" spans="6:14" ht="15">
      <c r="F1237" s="37"/>
      <c r="G1237" s="37"/>
      <c r="H1237" s="37"/>
      <c r="I1237" s="37"/>
      <c r="J1237" s="37"/>
      <c r="K1237" s="37"/>
      <c r="N1237" s="10">
        <f t="shared" si="19"/>
        <v>111155499.91999929</v>
      </c>
    </row>
    <row r="1238" spans="2:14" ht="15">
      <c r="B1238" s="45" t="s">
        <v>21</v>
      </c>
      <c r="C1238" s="45"/>
      <c r="D1238" s="2"/>
      <c r="E1238" s="8" t="s">
        <v>921</v>
      </c>
      <c r="F1238" s="37" t="s">
        <v>922</v>
      </c>
      <c r="G1238" s="37"/>
      <c r="H1238" s="37"/>
      <c r="I1238" s="37"/>
      <c r="J1238" s="37"/>
      <c r="K1238" s="37"/>
      <c r="L1238" s="9">
        <v>276066.5</v>
      </c>
      <c r="M1238" s="9">
        <v>0</v>
      </c>
      <c r="N1238" s="10">
        <f t="shared" si="19"/>
        <v>111431566.41999929</v>
      </c>
    </row>
    <row r="1239" spans="6:14" ht="15">
      <c r="F1239" s="37"/>
      <c r="G1239" s="37"/>
      <c r="H1239" s="37"/>
      <c r="I1239" s="37"/>
      <c r="J1239" s="37"/>
      <c r="K1239" s="37"/>
      <c r="N1239" s="10">
        <f t="shared" si="19"/>
        <v>111431566.41999929</v>
      </c>
    </row>
    <row r="1240" spans="2:14" ht="15">
      <c r="B1240" s="45" t="s">
        <v>21</v>
      </c>
      <c r="C1240" s="45"/>
      <c r="D1240" s="2"/>
      <c r="E1240" s="8" t="s">
        <v>923</v>
      </c>
      <c r="F1240" s="37" t="s">
        <v>924</v>
      </c>
      <c r="G1240" s="37"/>
      <c r="H1240" s="37"/>
      <c r="I1240" s="37"/>
      <c r="J1240" s="37"/>
      <c r="K1240" s="37"/>
      <c r="L1240" s="9">
        <v>0</v>
      </c>
      <c r="M1240" s="9">
        <v>3608675.39</v>
      </c>
      <c r="N1240" s="10">
        <f t="shared" si="19"/>
        <v>107822891.02999929</v>
      </c>
    </row>
    <row r="1241" spans="6:14" ht="15">
      <c r="F1241" s="37"/>
      <c r="G1241" s="37"/>
      <c r="H1241" s="37"/>
      <c r="I1241" s="37"/>
      <c r="J1241" s="37"/>
      <c r="K1241" s="37"/>
      <c r="N1241" s="10">
        <f t="shared" si="19"/>
        <v>107822891.02999929</v>
      </c>
    </row>
    <row r="1242" spans="2:14" ht="15">
      <c r="B1242" s="45" t="s">
        <v>24</v>
      </c>
      <c r="C1242" s="45"/>
      <c r="D1242" s="2"/>
      <c r="E1242" s="8" t="s">
        <v>925</v>
      </c>
      <c r="F1242" s="37" t="s">
        <v>926</v>
      </c>
      <c r="G1242" s="37"/>
      <c r="H1242" s="37"/>
      <c r="I1242" s="37"/>
      <c r="J1242" s="37"/>
      <c r="K1242" s="37"/>
      <c r="L1242" s="9">
        <v>0</v>
      </c>
      <c r="M1242" s="9">
        <v>276835</v>
      </c>
      <c r="N1242" s="10">
        <f t="shared" si="19"/>
        <v>107546056.02999929</v>
      </c>
    </row>
    <row r="1243" spans="6:14" ht="15">
      <c r="F1243" s="37"/>
      <c r="G1243" s="37"/>
      <c r="H1243" s="37"/>
      <c r="I1243" s="37"/>
      <c r="J1243" s="37"/>
      <c r="K1243" s="37"/>
      <c r="N1243" s="10">
        <f t="shared" si="19"/>
        <v>107546056.02999929</v>
      </c>
    </row>
    <row r="1244" spans="2:14" ht="15">
      <c r="B1244" s="45" t="s">
        <v>24</v>
      </c>
      <c r="C1244" s="45"/>
      <c r="D1244" s="2"/>
      <c r="E1244" s="8" t="s">
        <v>927</v>
      </c>
      <c r="F1244" s="37" t="s">
        <v>928</v>
      </c>
      <c r="G1244" s="37"/>
      <c r="H1244" s="37"/>
      <c r="I1244" s="37"/>
      <c r="J1244" s="37"/>
      <c r="K1244" s="37"/>
      <c r="L1244" s="9">
        <v>0</v>
      </c>
      <c r="M1244" s="9">
        <v>2392385.44</v>
      </c>
      <c r="N1244" s="10">
        <f t="shared" si="19"/>
        <v>105153670.58999929</v>
      </c>
    </row>
    <row r="1245" spans="6:14" ht="15">
      <c r="F1245" s="37"/>
      <c r="G1245" s="37"/>
      <c r="H1245" s="37"/>
      <c r="I1245" s="37"/>
      <c r="J1245" s="37"/>
      <c r="K1245" s="37"/>
      <c r="N1245" s="10">
        <f t="shared" si="19"/>
        <v>105153670.58999929</v>
      </c>
    </row>
    <row r="1246" spans="2:14" ht="15">
      <c r="B1246" s="45" t="s">
        <v>24</v>
      </c>
      <c r="C1246" s="45"/>
      <c r="D1246" s="2"/>
      <c r="E1246" s="8" t="s">
        <v>927</v>
      </c>
      <c r="F1246" s="37" t="s">
        <v>928</v>
      </c>
      <c r="G1246" s="37"/>
      <c r="H1246" s="37"/>
      <c r="I1246" s="37"/>
      <c r="J1246" s="37"/>
      <c r="K1246" s="37"/>
      <c r="L1246" s="9">
        <v>0</v>
      </c>
      <c r="M1246" s="9">
        <v>1197766.86</v>
      </c>
      <c r="N1246" s="10">
        <f t="shared" si="19"/>
        <v>103955903.72999929</v>
      </c>
    </row>
    <row r="1247" spans="6:14" ht="15">
      <c r="F1247" s="37"/>
      <c r="G1247" s="37"/>
      <c r="H1247" s="37"/>
      <c r="I1247" s="37"/>
      <c r="J1247" s="37"/>
      <c r="K1247" s="37"/>
      <c r="N1247" s="10">
        <f t="shared" si="19"/>
        <v>103955903.72999929</v>
      </c>
    </row>
    <row r="1248" spans="2:14" ht="15">
      <c r="B1248" s="45" t="s">
        <v>24</v>
      </c>
      <c r="C1248" s="45"/>
      <c r="D1248" s="2"/>
      <c r="E1248" s="8" t="s">
        <v>927</v>
      </c>
      <c r="F1248" s="37" t="s">
        <v>929</v>
      </c>
      <c r="G1248" s="37"/>
      <c r="H1248" s="37"/>
      <c r="I1248" s="37"/>
      <c r="J1248" s="37"/>
      <c r="K1248" s="37"/>
      <c r="L1248" s="9">
        <v>0</v>
      </c>
      <c r="M1248" s="9">
        <v>221808.68</v>
      </c>
      <c r="N1248" s="10">
        <f t="shared" si="19"/>
        <v>103734095.04999928</v>
      </c>
    </row>
    <row r="1249" spans="2:14" ht="15">
      <c r="B1249" s="45" t="s">
        <v>24</v>
      </c>
      <c r="C1249" s="45"/>
      <c r="D1249" s="2"/>
      <c r="E1249" s="8" t="s">
        <v>927</v>
      </c>
      <c r="F1249" s="37" t="s">
        <v>928</v>
      </c>
      <c r="G1249" s="37"/>
      <c r="H1249" s="37"/>
      <c r="I1249" s="37"/>
      <c r="J1249" s="37"/>
      <c r="K1249" s="37"/>
      <c r="L1249" s="9">
        <v>0</v>
      </c>
      <c r="M1249" s="9">
        <v>2218086.77</v>
      </c>
      <c r="N1249" s="10">
        <f t="shared" si="19"/>
        <v>101516008.27999929</v>
      </c>
    </row>
    <row r="1250" spans="6:14" ht="15">
      <c r="F1250" s="37"/>
      <c r="G1250" s="37"/>
      <c r="H1250" s="37"/>
      <c r="I1250" s="37"/>
      <c r="J1250" s="37"/>
      <c r="K1250" s="37"/>
      <c r="N1250" s="10">
        <f t="shared" si="19"/>
        <v>101516008.27999929</v>
      </c>
    </row>
    <row r="1251" spans="2:14" ht="15">
      <c r="B1251" s="45" t="s">
        <v>24</v>
      </c>
      <c r="C1251" s="45"/>
      <c r="D1251" s="2"/>
      <c r="E1251" s="8" t="s">
        <v>927</v>
      </c>
      <c r="F1251" s="37" t="s">
        <v>928</v>
      </c>
      <c r="G1251" s="37"/>
      <c r="H1251" s="37"/>
      <c r="I1251" s="37"/>
      <c r="J1251" s="37"/>
      <c r="K1251" s="37"/>
      <c r="L1251" s="9">
        <v>0</v>
      </c>
      <c r="M1251" s="9">
        <v>204373367.99</v>
      </c>
      <c r="N1251" s="10">
        <f t="shared" si="19"/>
        <v>-102857359.71000072</v>
      </c>
    </row>
    <row r="1252" spans="6:14" ht="15">
      <c r="F1252" s="37"/>
      <c r="G1252" s="37"/>
      <c r="H1252" s="37"/>
      <c r="I1252" s="37"/>
      <c r="J1252" s="37"/>
      <c r="K1252" s="37"/>
      <c r="N1252" s="10">
        <f t="shared" si="19"/>
        <v>-102857359.71000072</v>
      </c>
    </row>
    <row r="1253" spans="2:14" ht="15">
      <c r="B1253" s="45" t="s">
        <v>24</v>
      </c>
      <c r="C1253" s="45"/>
      <c r="D1253" s="2"/>
      <c r="E1253" s="8" t="s">
        <v>930</v>
      </c>
      <c r="F1253" s="37" t="s">
        <v>931</v>
      </c>
      <c r="G1253" s="37"/>
      <c r="H1253" s="37"/>
      <c r="I1253" s="37"/>
      <c r="J1253" s="37"/>
      <c r="K1253" s="37"/>
      <c r="L1253" s="9">
        <v>276835</v>
      </c>
      <c r="M1253" s="9">
        <v>0</v>
      </c>
      <c r="N1253" s="10">
        <f t="shared" si="19"/>
        <v>-102580524.71000072</v>
      </c>
    </row>
    <row r="1254" spans="6:14" ht="15">
      <c r="F1254" s="37"/>
      <c r="G1254" s="37"/>
      <c r="H1254" s="37"/>
      <c r="I1254" s="37"/>
      <c r="J1254" s="37"/>
      <c r="K1254" s="37"/>
      <c r="N1254" s="10">
        <f t="shared" si="19"/>
        <v>-102580524.71000072</v>
      </c>
    </row>
    <row r="1255" spans="2:14" ht="15">
      <c r="B1255" s="45" t="s">
        <v>27</v>
      </c>
      <c r="C1255" s="45"/>
      <c r="D1255" s="2"/>
      <c r="E1255" s="8" t="s">
        <v>932</v>
      </c>
      <c r="F1255" s="37" t="s">
        <v>933</v>
      </c>
      <c r="G1255" s="37"/>
      <c r="H1255" s="37"/>
      <c r="I1255" s="37"/>
      <c r="J1255" s="37"/>
      <c r="K1255" s="37"/>
      <c r="L1255" s="9">
        <v>0</v>
      </c>
      <c r="M1255" s="9">
        <v>42363.19</v>
      </c>
      <c r="N1255" s="10">
        <f t="shared" si="19"/>
        <v>-102622887.90000072</v>
      </c>
    </row>
    <row r="1256" spans="6:14" ht="15">
      <c r="F1256" s="37"/>
      <c r="G1256" s="37"/>
      <c r="H1256" s="37"/>
      <c r="I1256" s="37"/>
      <c r="J1256" s="37"/>
      <c r="K1256" s="37"/>
      <c r="N1256" s="10">
        <f t="shared" si="19"/>
        <v>-102622887.90000072</v>
      </c>
    </row>
    <row r="1257" spans="2:14" ht="15">
      <c r="B1257" s="45" t="s">
        <v>27</v>
      </c>
      <c r="C1257" s="45"/>
      <c r="D1257" s="2"/>
      <c r="E1257" s="8" t="s">
        <v>932</v>
      </c>
      <c r="F1257" s="37" t="s">
        <v>933</v>
      </c>
      <c r="G1257" s="37"/>
      <c r="H1257" s="37"/>
      <c r="I1257" s="37"/>
      <c r="J1257" s="37"/>
      <c r="K1257" s="37"/>
      <c r="L1257" s="9">
        <v>0</v>
      </c>
      <c r="M1257" s="9">
        <v>804900.45</v>
      </c>
      <c r="N1257" s="10">
        <f t="shared" si="19"/>
        <v>-103427788.35000072</v>
      </c>
    </row>
    <row r="1258" spans="6:14" ht="15">
      <c r="F1258" s="37"/>
      <c r="G1258" s="37"/>
      <c r="H1258" s="37"/>
      <c r="I1258" s="37"/>
      <c r="J1258" s="37"/>
      <c r="K1258" s="37"/>
      <c r="N1258" s="10">
        <f t="shared" si="19"/>
        <v>-103427788.35000072</v>
      </c>
    </row>
    <row r="1259" spans="2:14" ht="15">
      <c r="B1259" s="45" t="s">
        <v>27</v>
      </c>
      <c r="C1259" s="45"/>
      <c r="D1259" s="2"/>
      <c r="E1259" s="8" t="s">
        <v>934</v>
      </c>
      <c r="F1259" s="37" t="s">
        <v>935</v>
      </c>
      <c r="G1259" s="37"/>
      <c r="H1259" s="37"/>
      <c r="I1259" s="37"/>
      <c r="J1259" s="37"/>
      <c r="K1259" s="37"/>
      <c r="L1259" s="9">
        <v>0</v>
      </c>
      <c r="M1259" s="9">
        <v>5250</v>
      </c>
      <c r="N1259" s="10">
        <f t="shared" si="19"/>
        <v>-103433038.35000072</v>
      </c>
    </row>
    <row r="1260" spans="6:14" ht="15">
      <c r="F1260" s="37"/>
      <c r="G1260" s="37"/>
      <c r="H1260" s="37"/>
      <c r="I1260" s="37"/>
      <c r="J1260" s="37"/>
      <c r="K1260" s="37"/>
      <c r="N1260" s="10">
        <f t="shared" si="19"/>
        <v>-103433038.35000072</v>
      </c>
    </row>
    <row r="1261" spans="2:14" ht="15">
      <c r="B1261" s="45" t="s">
        <v>27</v>
      </c>
      <c r="C1261" s="45"/>
      <c r="D1261" s="2"/>
      <c r="E1261" s="8" t="s">
        <v>934</v>
      </c>
      <c r="F1261" s="37" t="s">
        <v>935</v>
      </c>
      <c r="G1261" s="37"/>
      <c r="H1261" s="37"/>
      <c r="I1261" s="37"/>
      <c r="J1261" s="37"/>
      <c r="K1261" s="37"/>
      <c r="L1261" s="9">
        <v>0</v>
      </c>
      <c r="M1261" s="9">
        <v>118650</v>
      </c>
      <c r="N1261" s="10">
        <f t="shared" si="19"/>
        <v>-103551688.35000072</v>
      </c>
    </row>
    <row r="1262" spans="6:14" ht="15">
      <c r="F1262" s="37"/>
      <c r="G1262" s="37"/>
      <c r="H1262" s="37"/>
      <c r="I1262" s="37"/>
      <c r="J1262" s="37"/>
      <c r="K1262" s="37"/>
      <c r="N1262" s="10">
        <f t="shared" si="19"/>
        <v>-103551688.35000072</v>
      </c>
    </row>
    <row r="1263" spans="2:14" ht="15">
      <c r="B1263" s="45" t="s">
        <v>27</v>
      </c>
      <c r="C1263" s="45"/>
      <c r="D1263" s="2"/>
      <c r="E1263" s="8" t="s">
        <v>936</v>
      </c>
      <c r="F1263" s="37" t="s">
        <v>937</v>
      </c>
      <c r="G1263" s="37"/>
      <c r="H1263" s="37"/>
      <c r="I1263" s="37"/>
      <c r="J1263" s="37"/>
      <c r="K1263" s="37"/>
      <c r="L1263" s="9">
        <v>0</v>
      </c>
      <c r="M1263" s="9">
        <v>12670</v>
      </c>
      <c r="N1263" s="10">
        <f t="shared" si="19"/>
        <v>-103564358.35000072</v>
      </c>
    </row>
    <row r="1264" spans="6:14" ht="15">
      <c r="F1264" s="37"/>
      <c r="G1264" s="37"/>
      <c r="H1264" s="37"/>
      <c r="I1264" s="37"/>
      <c r="J1264" s="37"/>
      <c r="K1264" s="37"/>
      <c r="N1264" s="10">
        <f t="shared" si="19"/>
        <v>-103564358.35000072</v>
      </c>
    </row>
    <row r="1265" spans="2:14" ht="15">
      <c r="B1265" s="45" t="s">
        <v>27</v>
      </c>
      <c r="C1265" s="45"/>
      <c r="D1265" s="2"/>
      <c r="E1265" s="8" t="s">
        <v>938</v>
      </c>
      <c r="F1265" s="37" t="s">
        <v>939</v>
      </c>
      <c r="G1265" s="37"/>
      <c r="H1265" s="37"/>
      <c r="I1265" s="37"/>
      <c r="J1265" s="37"/>
      <c r="K1265" s="37"/>
      <c r="L1265" s="9">
        <v>0</v>
      </c>
      <c r="M1265" s="9">
        <v>15000</v>
      </c>
      <c r="N1265" s="10">
        <f t="shared" si="19"/>
        <v>-103579358.35000072</v>
      </c>
    </row>
    <row r="1266" spans="6:14" ht="15">
      <c r="F1266" s="37"/>
      <c r="G1266" s="37"/>
      <c r="H1266" s="37"/>
      <c r="I1266" s="37"/>
      <c r="J1266" s="37"/>
      <c r="K1266" s="37"/>
      <c r="N1266" s="10">
        <f t="shared" si="19"/>
        <v>-103579358.35000072</v>
      </c>
    </row>
    <row r="1267" spans="2:14" ht="15">
      <c r="B1267" s="45" t="s">
        <v>27</v>
      </c>
      <c r="C1267" s="45"/>
      <c r="D1267" s="2"/>
      <c r="E1267" s="8" t="s">
        <v>938</v>
      </c>
      <c r="F1267" s="37" t="s">
        <v>939</v>
      </c>
      <c r="G1267" s="37"/>
      <c r="H1267" s="37"/>
      <c r="I1267" s="37"/>
      <c r="J1267" s="37"/>
      <c r="K1267" s="37"/>
      <c r="L1267" s="9">
        <v>0</v>
      </c>
      <c r="M1267" s="9">
        <v>27000</v>
      </c>
      <c r="N1267" s="10">
        <f t="shared" si="19"/>
        <v>-103606358.35000072</v>
      </c>
    </row>
    <row r="1268" spans="6:14" ht="15">
      <c r="F1268" s="37"/>
      <c r="G1268" s="37"/>
      <c r="H1268" s="37"/>
      <c r="I1268" s="37"/>
      <c r="J1268" s="37"/>
      <c r="K1268" s="37"/>
      <c r="N1268" s="10">
        <f t="shared" si="19"/>
        <v>-103606358.35000072</v>
      </c>
    </row>
    <row r="1269" spans="2:14" ht="15">
      <c r="B1269" s="45" t="s">
        <v>27</v>
      </c>
      <c r="C1269" s="45"/>
      <c r="D1269" s="2"/>
      <c r="E1269" s="8" t="s">
        <v>938</v>
      </c>
      <c r="F1269" s="37" t="s">
        <v>939</v>
      </c>
      <c r="G1269" s="37"/>
      <c r="H1269" s="37"/>
      <c r="I1269" s="37"/>
      <c r="J1269" s="37"/>
      <c r="K1269" s="37"/>
      <c r="L1269" s="9">
        <v>0</v>
      </c>
      <c r="M1269" s="9">
        <v>135000</v>
      </c>
      <c r="N1269" s="10">
        <f t="shared" si="19"/>
        <v>-103741358.35000072</v>
      </c>
    </row>
    <row r="1270" spans="6:14" ht="15">
      <c r="F1270" s="37"/>
      <c r="G1270" s="37"/>
      <c r="H1270" s="37"/>
      <c r="I1270" s="37"/>
      <c r="J1270" s="37"/>
      <c r="K1270" s="37"/>
      <c r="N1270" s="10">
        <f t="shared" si="19"/>
        <v>-103741358.35000072</v>
      </c>
    </row>
    <row r="1271" spans="2:14" ht="15">
      <c r="B1271" s="45" t="s">
        <v>27</v>
      </c>
      <c r="C1271" s="45"/>
      <c r="D1271" s="2"/>
      <c r="E1271" s="8" t="s">
        <v>940</v>
      </c>
      <c r="F1271" s="37" t="s">
        <v>941</v>
      </c>
      <c r="G1271" s="37"/>
      <c r="H1271" s="37"/>
      <c r="I1271" s="37"/>
      <c r="J1271" s="37"/>
      <c r="K1271" s="37"/>
      <c r="L1271" s="9">
        <v>0</v>
      </c>
      <c r="M1271" s="9">
        <v>17026.27</v>
      </c>
      <c r="N1271" s="10">
        <f t="shared" si="19"/>
        <v>-103758384.62000072</v>
      </c>
    </row>
    <row r="1272" spans="6:14" ht="15">
      <c r="F1272" s="37"/>
      <c r="G1272" s="37"/>
      <c r="H1272" s="37"/>
      <c r="I1272" s="37"/>
      <c r="J1272" s="37"/>
      <c r="K1272" s="37"/>
      <c r="N1272" s="10">
        <f t="shared" si="19"/>
        <v>-103758384.62000072</v>
      </c>
    </row>
    <row r="1273" spans="2:14" ht="15">
      <c r="B1273" s="45" t="s">
        <v>27</v>
      </c>
      <c r="C1273" s="45"/>
      <c r="D1273" s="2"/>
      <c r="E1273" s="8" t="s">
        <v>940</v>
      </c>
      <c r="F1273" s="37" t="s">
        <v>941</v>
      </c>
      <c r="G1273" s="37"/>
      <c r="H1273" s="37"/>
      <c r="I1273" s="37"/>
      <c r="J1273" s="37"/>
      <c r="K1273" s="37"/>
      <c r="L1273" s="9">
        <v>0</v>
      </c>
      <c r="M1273" s="9">
        <v>384793.73</v>
      </c>
      <c r="N1273" s="10">
        <f t="shared" si="19"/>
        <v>-104143178.35000072</v>
      </c>
    </row>
    <row r="1274" spans="6:14" ht="15">
      <c r="F1274" s="37"/>
      <c r="G1274" s="37"/>
      <c r="H1274" s="37"/>
      <c r="I1274" s="37"/>
      <c r="J1274" s="37"/>
      <c r="K1274" s="37"/>
      <c r="N1274" s="10">
        <f t="shared" si="19"/>
        <v>-104143178.35000072</v>
      </c>
    </row>
    <row r="1275" spans="2:14" ht="15">
      <c r="B1275" s="45" t="s">
        <v>27</v>
      </c>
      <c r="C1275" s="45"/>
      <c r="D1275" s="2"/>
      <c r="E1275" s="8" t="s">
        <v>942</v>
      </c>
      <c r="F1275" s="37" t="s">
        <v>943</v>
      </c>
      <c r="G1275" s="37"/>
      <c r="H1275" s="37"/>
      <c r="I1275" s="37"/>
      <c r="J1275" s="37"/>
      <c r="K1275" s="37"/>
      <c r="L1275" s="9">
        <v>0</v>
      </c>
      <c r="M1275" s="9">
        <v>342113.96</v>
      </c>
      <c r="N1275" s="10">
        <f t="shared" si="19"/>
        <v>-104485292.31000072</v>
      </c>
    </row>
    <row r="1276" spans="2:14" ht="15">
      <c r="B1276" s="45" t="s">
        <v>27</v>
      </c>
      <c r="C1276" s="45"/>
      <c r="D1276" s="2"/>
      <c r="E1276" s="8" t="s">
        <v>942</v>
      </c>
      <c r="F1276" s="37" t="s">
        <v>944</v>
      </c>
      <c r="G1276" s="37"/>
      <c r="H1276" s="37"/>
      <c r="I1276" s="37"/>
      <c r="J1276" s="37"/>
      <c r="K1276" s="37"/>
      <c r="L1276" s="9">
        <v>0</v>
      </c>
      <c r="M1276" s="9">
        <v>184321.43</v>
      </c>
      <c r="N1276" s="10">
        <f t="shared" si="19"/>
        <v>-104669613.74000072</v>
      </c>
    </row>
    <row r="1277" spans="6:14" ht="15">
      <c r="F1277" s="37"/>
      <c r="G1277" s="37"/>
      <c r="H1277" s="37"/>
      <c r="I1277" s="37"/>
      <c r="J1277" s="37"/>
      <c r="K1277" s="37"/>
      <c r="N1277" s="10">
        <f t="shared" si="19"/>
        <v>-104669613.74000072</v>
      </c>
    </row>
    <row r="1278" spans="2:14" ht="15">
      <c r="B1278" s="45" t="s">
        <v>27</v>
      </c>
      <c r="C1278" s="45"/>
      <c r="D1278" s="2"/>
      <c r="E1278" s="8" t="s">
        <v>942</v>
      </c>
      <c r="F1278" s="37" t="s">
        <v>944</v>
      </c>
      <c r="G1278" s="37"/>
      <c r="H1278" s="37"/>
      <c r="I1278" s="37"/>
      <c r="J1278" s="37"/>
      <c r="K1278" s="37"/>
      <c r="L1278" s="9">
        <v>0</v>
      </c>
      <c r="M1278" s="9">
        <v>34148.71</v>
      </c>
      <c r="N1278" s="10">
        <f t="shared" si="19"/>
        <v>-104703762.45000072</v>
      </c>
    </row>
    <row r="1279" spans="6:14" ht="15">
      <c r="F1279" s="37"/>
      <c r="G1279" s="37"/>
      <c r="H1279" s="37"/>
      <c r="I1279" s="37"/>
      <c r="J1279" s="37"/>
      <c r="K1279" s="37"/>
      <c r="N1279" s="10">
        <f t="shared" si="19"/>
        <v>-104703762.45000072</v>
      </c>
    </row>
    <row r="1280" spans="2:14" ht="15">
      <c r="B1280" s="45" t="s">
        <v>27</v>
      </c>
      <c r="C1280" s="45"/>
      <c r="D1280" s="2"/>
      <c r="E1280" s="8" t="s">
        <v>942</v>
      </c>
      <c r="F1280" s="37" t="s">
        <v>944</v>
      </c>
      <c r="G1280" s="37"/>
      <c r="H1280" s="37"/>
      <c r="I1280" s="37"/>
      <c r="J1280" s="37"/>
      <c r="K1280" s="37"/>
      <c r="L1280" s="9">
        <v>0</v>
      </c>
      <c r="M1280" s="9">
        <v>341335.98</v>
      </c>
      <c r="N1280" s="10">
        <f t="shared" si="19"/>
        <v>-105045098.43000072</v>
      </c>
    </row>
    <row r="1281" spans="6:14" ht="15">
      <c r="F1281" s="37"/>
      <c r="G1281" s="37"/>
      <c r="H1281" s="37"/>
      <c r="I1281" s="37"/>
      <c r="J1281" s="37"/>
      <c r="K1281" s="37"/>
      <c r="N1281" s="10">
        <f t="shared" si="19"/>
        <v>-105045098.43000072</v>
      </c>
    </row>
    <row r="1282" spans="2:14" ht="15">
      <c r="B1282" s="45" t="s">
        <v>27</v>
      </c>
      <c r="C1282" s="45"/>
      <c r="D1282" s="2"/>
      <c r="E1282" s="8" t="s">
        <v>942</v>
      </c>
      <c r="F1282" s="37" t="s">
        <v>944</v>
      </c>
      <c r="G1282" s="37"/>
      <c r="H1282" s="37"/>
      <c r="I1282" s="37"/>
      <c r="J1282" s="37"/>
      <c r="K1282" s="37"/>
      <c r="L1282" s="9">
        <v>0</v>
      </c>
      <c r="M1282" s="9">
        <v>29725448.47</v>
      </c>
      <c r="N1282" s="10">
        <f t="shared" si="19"/>
        <v>-134770546.90000072</v>
      </c>
    </row>
    <row r="1283" spans="6:14" ht="15">
      <c r="F1283" s="37"/>
      <c r="G1283" s="37"/>
      <c r="H1283" s="37"/>
      <c r="I1283" s="37"/>
      <c r="J1283" s="37"/>
      <c r="K1283" s="37"/>
      <c r="N1283" s="10">
        <f t="shared" si="19"/>
        <v>-134770546.90000072</v>
      </c>
    </row>
    <row r="1284" spans="2:14" ht="15">
      <c r="B1284" s="45" t="s">
        <v>27</v>
      </c>
      <c r="C1284" s="45"/>
      <c r="D1284" s="2"/>
      <c r="E1284" s="8" t="s">
        <v>945</v>
      </c>
      <c r="F1284" s="37" t="s">
        <v>946</v>
      </c>
      <c r="G1284" s="37"/>
      <c r="H1284" s="37"/>
      <c r="I1284" s="37"/>
      <c r="J1284" s="37"/>
      <c r="K1284" s="37"/>
      <c r="L1284" s="9">
        <v>0</v>
      </c>
      <c r="M1284" s="9">
        <v>7224.57</v>
      </c>
      <c r="N1284" s="10">
        <f t="shared" si="19"/>
        <v>-134777771.4700007</v>
      </c>
    </row>
    <row r="1285" spans="6:14" ht="15">
      <c r="F1285" s="37"/>
      <c r="G1285" s="37"/>
      <c r="H1285" s="37"/>
      <c r="I1285" s="37"/>
      <c r="J1285" s="37"/>
      <c r="K1285" s="37"/>
      <c r="N1285" s="10">
        <f t="shared" si="19"/>
        <v>-134777771.4700007</v>
      </c>
    </row>
    <row r="1286" spans="2:14" ht="15">
      <c r="B1286" s="45" t="s">
        <v>27</v>
      </c>
      <c r="C1286" s="45"/>
      <c r="D1286" s="2"/>
      <c r="E1286" s="8" t="s">
        <v>945</v>
      </c>
      <c r="F1286" s="37" t="s">
        <v>946</v>
      </c>
      <c r="G1286" s="37"/>
      <c r="H1286" s="37"/>
      <c r="I1286" s="37"/>
      <c r="J1286" s="37"/>
      <c r="K1286" s="37"/>
      <c r="L1286" s="9">
        <v>0</v>
      </c>
      <c r="M1286" s="9">
        <v>163275.18</v>
      </c>
      <c r="N1286" s="10">
        <f t="shared" si="19"/>
        <v>-134941046.65000072</v>
      </c>
    </row>
    <row r="1287" spans="6:14" ht="15">
      <c r="F1287" s="37"/>
      <c r="G1287" s="37"/>
      <c r="H1287" s="37"/>
      <c r="I1287" s="37"/>
      <c r="J1287" s="37"/>
      <c r="K1287" s="37"/>
      <c r="N1287" s="10">
        <f t="shared" si="19"/>
        <v>-134941046.65000072</v>
      </c>
    </row>
    <row r="1288" spans="2:14" ht="15">
      <c r="B1288" s="45" t="s">
        <v>27</v>
      </c>
      <c r="C1288" s="45"/>
      <c r="D1288" s="2"/>
      <c r="E1288" s="8" t="s">
        <v>947</v>
      </c>
      <c r="F1288" s="37" t="s">
        <v>948</v>
      </c>
      <c r="G1288" s="37"/>
      <c r="H1288" s="37"/>
      <c r="I1288" s="37"/>
      <c r="J1288" s="37"/>
      <c r="K1288" s="37"/>
      <c r="L1288" s="9">
        <v>0</v>
      </c>
      <c r="M1288" s="9">
        <v>920.16</v>
      </c>
      <c r="N1288" s="10">
        <f t="shared" si="19"/>
        <v>-134941966.81000072</v>
      </c>
    </row>
    <row r="1289" spans="6:14" ht="15">
      <c r="F1289" s="37"/>
      <c r="G1289" s="37"/>
      <c r="H1289" s="37"/>
      <c r="I1289" s="37"/>
      <c r="J1289" s="37"/>
      <c r="K1289" s="37"/>
      <c r="N1289" s="10">
        <f t="shared" si="19"/>
        <v>-134941966.81000072</v>
      </c>
    </row>
    <row r="1290" spans="2:14" ht="15">
      <c r="B1290" s="45" t="s">
        <v>27</v>
      </c>
      <c r="C1290" s="45"/>
      <c r="D1290" s="2"/>
      <c r="E1290" s="8" t="s">
        <v>947</v>
      </c>
      <c r="F1290" s="37" t="s">
        <v>948</v>
      </c>
      <c r="G1290" s="37"/>
      <c r="H1290" s="37"/>
      <c r="I1290" s="37"/>
      <c r="J1290" s="37"/>
      <c r="K1290" s="37"/>
      <c r="L1290" s="9">
        <v>0</v>
      </c>
      <c r="M1290" s="9">
        <v>20795.82</v>
      </c>
      <c r="N1290" s="10">
        <f aca="true" t="shared" si="20" ref="N1290:N1353">N1289+L1290-M1290</f>
        <v>-134962762.6300007</v>
      </c>
    </row>
    <row r="1291" spans="6:14" ht="15">
      <c r="F1291" s="37"/>
      <c r="G1291" s="37"/>
      <c r="H1291" s="37"/>
      <c r="I1291" s="37"/>
      <c r="J1291" s="37"/>
      <c r="K1291" s="37"/>
      <c r="N1291" s="10">
        <f t="shared" si="20"/>
        <v>-134962762.6300007</v>
      </c>
    </row>
    <row r="1292" spans="2:14" ht="15">
      <c r="B1292" s="45" t="s">
        <v>27</v>
      </c>
      <c r="C1292" s="45"/>
      <c r="D1292" s="2"/>
      <c r="E1292" s="8" t="s">
        <v>949</v>
      </c>
      <c r="F1292" s="37" t="s">
        <v>950</v>
      </c>
      <c r="G1292" s="37"/>
      <c r="H1292" s="37"/>
      <c r="I1292" s="37"/>
      <c r="J1292" s="37"/>
      <c r="K1292" s="37"/>
      <c r="L1292" s="9">
        <v>0</v>
      </c>
      <c r="M1292" s="9">
        <v>23305.09</v>
      </c>
      <c r="N1292" s="10">
        <f t="shared" si="20"/>
        <v>-134986067.7200007</v>
      </c>
    </row>
    <row r="1293" spans="6:14" ht="15">
      <c r="F1293" s="37"/>
      <c r="G1293" s="37"/>
      <c r="H1293" s="37"/>
      <c r="I1293" s="37"/>
      <c r="J1293" s="37"/>
      <c r="K1293" s="37"/>
      <c r="N1293" s="10">
        <f t="shared" si="20"/>
        <v>-134986067.7200007</v>
      </c>
    </row>
    <row r="1294" spans="2:14" ht="15">
      <c r="B1294" s="45" t="s">
        <v>27</v>
      </c>
      <c r="C1294" s="45"/>
      <c r="D1294" s="2"/>
      <c r="E1294" s="8" t="s">
        <v>949</v>
      </c>
      <c r="F1294" s="37" t="s">
        <v>950</v>
      </c>
      <c r="G1294" s="37"/>
      <c r="H1294" s="37"/>
      <c r="I1294" s="37"/>
      <c r="J1294" s="37"/>
      <c r="K1294" s="37"/>
      <c r="L1294" s="9">
        <v>0</v>
      </c>
      <c r="M1294" s="9">
        <v>25169.49</v>
      </c>
      <c r="N1294" s="10">
        <f t="shared" si="20"/>
        <v>-135011237.21000072</v>
      </c>
    </row>
    <row r="1295" spans="6:14" ht="15">
      <c r="F1295" s="37"/>
      <c r="G1295" s="37"/>
      <c r="H1295" s="37"/>
      <c r="I1295" s="37"/>
      <c r="J1295" s="37"/>
      <c r="K1295" s="37"/>
      <c r="N1295" s="10">
        <f t="shared" si="20"/>
        <v>-135011237.21000072</v>
      </c>
    </row>
    <row r="1296" spans="2:14" ht="15">
      <c r="B1296" s="45" t="s">
        <v>27</v>
      </c>
      <c r="C1296" s="45"/>
      <c r="D1296" s="2"/>
      <c r="E1296" s="8" t="s">
        <v>949</v>
      </c>
      <c r="F1296" s="37" t="s">
        <v>950</v>
      </c>
      <c r="G1296" s="37"/>
      <c r="H1296" s="37"/>
      <c r="I1296" s="37"/>
      <c r="J1296" s="37"/>
      <c r="K1296" s="37"/>
      <c r="L1296" s="9">
        <v>0</v>
      </c>
      <c r="M1296" s="9">
        <v>501525.42</v>
      </c>
      <c r="N1296" s="10">
        <f t="shared" si="20"/>
        <v>-135512762.6300007</v>
      </c>
    </row>
    <row r="1297" spans="6:14" ht="15">
      <c r="F1297" s="37"/>
      <c r="G1297" s="37"/>
      <c r="H1297" s="37"/>
      <c r="I1297" s="37"/>
      <c r="J1297" s="37"/>
      <c r="K1297" s="37"/>
      <c r="N1297" s="10">
        <f t="shared" si="20"/>
        <v>-135512762.6300007</v>
      </c>
    </row>
    <row r="1298" spans="2:14" ht="15">
      <c r="B1298" s="45" t="s">
        <v>27</v>
      </c>
      <c r="C1298" s="45"/>
      <c r="D1298" s="2"/>
      <c r="E1298" s="8" t="s">
        <v>951</v>
      </c>
      <c r="F1298" s="37" t="s">
        <v>952</v>
      </c>
      <c r="G1298" s="37"/>
      <c r="H1298" s="37"/>
      <c r="I1298" s="37"/>
      <c r="J1298" s="37"/>
      <c r="K1298" s="37"/>
      <c r="L1298" s="9">
        <v>0</v>
      </c>
      <c r="M1298" s="9">
        <v>1406569.05</v>
      </c>
      <c r="N1298" s="10">
        <f t="shared" si="20"/>
        <v>-136919331.68000072</v>
      </c>
    </row>
    <row r="1299" spans="6:14" ht="15">
      <c r="F1299" s="37"/>
      <c r="G1299" s="37"/>
      <c r="H1299" s="37"/>
      <c r="I1299" s="37"/>
      <c r="J1299" s="37"/>
      <c r="K1299" s="37"/>
      <c r="N1299" s="10">
        <f t="shared" si="20"/>
        <v>-136919331.68000072</v>
      </c>
    </row>
    <row r="1300" spans="2:14" ht="15">
      <c r="B1300" s="45" t="s">
        <v>27</v>
      </c>
      <c r="C1300" s="45"/>
      <c r="D1300" s="2"/>
      <c r="E1300" s="8" t="s">
        <v>953</v>
      </c>
      <c r="F1300" s="37" t="s">
        <v>954</v>
      </c>
      <c r="G1300" s="37"/>
      <c r="H1300" s="37"/>
      <c r="I1300" s="37"/>
      <c r="J1300" s="37"/>
      <c r="K1300" s="37"/>
      <c r="L1300" s="9">
        <v>0</v>
      </c>
      <c r="M1300" s="9">
        <v>341957.96</v>
      </c>
      <c r="N1300" s="10">
        <f t="shared" si="20"/>
        <v>-137261289.64000073</v>
      </c>
    </row>
    <row r="1301" spans="6:14" ht="15">
      <c r="F1301" s="37"/>
      <c r="G1301" s="37"/>
      <c r="H1301" s="37"/>
      <c r="I1301" s="37"/>
      <c r="J1301" s="37"/>
      <c r="K1301" s="37"/>
      <c r="N1301" s="10">
        <f t="shared" si="20"/>
        <v>-137261289.64000073</v>
      </c>
    </row>
    <row r="1302" spans="2:14" ht="15">
      <c r="B1302" s="45" t="s">
        <v>27</v>
      </c>
      <c r="C1302" s="45"/>
      <c r="D1302" s="2"/>
      <c r="E1302" s="8" t="s">
        <v>953</v>
      </c>
      <c r="F1302" s="37" t="s">
        <v>955</v>
      </c>
      <c r="G1302" s="37"/>
      <c r="H1302" s="37"/>
      <c r="I1302" s="37"/>
      <c r="J1302" s="37"/>
      <c r="K1302" s="37"/>
      <c r="L1302" s="9">
        <v>0</v>
      </c>
      <c r="M1302" s="9">
        <v>186663.94</v>
      </c>
      <c r="N1302" s="10">
        <f t="shared" si="20"/>
        <v>-137447953.58000073</v>
      </c>
    </row>
    <row r="1303" spans="6:14" ht="15">
      <c r="F1303" s="37"/>
      <c r="G1303" s="37"/>
      <c r="H1303" s="37"/>
      <c r="I1303" s="37"/>
      <c r="J1303" s="37"/>
      <c r="K1303" s="37"/>
      <c r="N1303" s="10">
        <f t="shared" si="20"/>
        <v>-137447953.58000073</v>
      </c>
    </row>
    <row r="1304" spans="2:14" ht="15">
      <c r="B1304" s="45" t="s">
        <v>27</v>
      </c>
      <c r="C1304" s="45"/>
      <c r="D1304" s="2"/>
      <c r="E1304" s="8" t="s">
        <v>953</v>
      </c>
      <c r="F1304" s="37" t="s">
        <v>955</v>
      </c>
      <c r="G1304" s="37"/>
      <c r="H1304" s="37"/>
      <c r="I1304" s="37"/>
      <c r="J1304" s="37"/>
      <c r="K1304" s="37"/>
      <c r="L1304" s="9">
        <v>0</v>
      </c>
      <c r="M1304" s="9">
        <v>34567.4</v>
      </c>
      <c r="N1304" s="10">
        <f t="shared" si="20"/>
        <v>-137482520.98000073</v>
      </c>
    </row>
    <row r="1305" spans="6:14" ht="15">
      <c r="F1305" s="37"/>
      <c r="G1305" s="37"/>
      <c r="H1305" s="37"/>
      <c r="I1305" s="37"/>
      <c r="J1305" s="37"/>
      <c r="K1305" s="37"/>
      <c r="N1305" s="10">
        <f t="shared" si="20"/>
        <v>-137482520.98000073</v>
      </c>
    </row>
    <row r="1306" spans="2:14" ht="15">
      <c r="B1306" s="45" t="s">
        <v>27</v>
      </c>
      <c r="C1306" s="45"/>
      <c r="D1306" s="2"/>
      <c r="E1306" s="8" t="s">
        <v>953</v>
      </c>
      <c r="F1306" s="37" t="s">
        <v>955</v>
      </c>
      <c r="G1306" s="37"/>
      <c r="H1306" s="37"/>
      <c r="I1306" s="37"/>
      <c r="J1306" s="37"/>
      <c r="K1306" s="37"/>
      <c r="L1306" s="9">
        <v>0</v>
      </c>
      <c r="M1306" s="9">
        <v>345673.96</v>
      </c>
      <c r="N1306" s="10">
        <f t="shared" si="20"/>
        <v>-137828194.94000074</v>
      </c>
    </row>
    <row r="1307" spans="6:14" ht="15">
      <c r="F1307" s="37"/>
      <c r="G1307" s="37"/>
      <c r="H1307" s="37"/>
      <c r="I1307" s="37"/>
      <c r="J1307" s="37"/>
      <c r="K1307" s="37"/>
      <c r="N1307" s="10">
        <f t="shared" si="20"/>
        <v>-137828194.94000074</v>
      </c>
    </row>
    <row r="1308" spans="2:14" ht="15">
      <c r="B1308" s="45" t="s">
        <v>27</v>
      </c>
      <c r="C1308" s="45"/>
      <c r="D1308" s="2"/>
      <c r="E1308" s="8" t="s">
        <v>953</v>
      </c>
      <c r="F1308" s="37" t="s">
        <v>955</v>
      </c>
      <c r="G1308" s="37"/>
      <c r="H1308" s="37"/>
      <c r="I1308" s="37"/>
      <c r="J1308" s="37"/>
      <c r="K1308" s="37"/>
      <c r="L1308" s="9">
        <v>0</v>
      </c>
      <c r="M1308" s="9">
        <v>28793171.61</v>
      </c>
      <c r="N1308" s="10">
        <f t="shared" si="20"/>
        <v>-166621366.55000073</v>
      </c>
    </row>
    <row r="1309" spans="6:14" ht="15">
      <c r="F1309" s="37"/>
      <c r="G1309" s="37"/>
      <c r="H1309" s="37"/>
      <c r="I1309" s="37"/>
      <c r="J1309" s="37"/>
      <c r="K1309" s="37"/>
      <c r="N1309" s="10">
        <f t="shared" si="20"/>
        <v>-166621366.55000073</v>
      </c>
    </row>
    <row r="1310" spans="2:14" ht="15">
      <c r="B1310" s="45" t="s">
        <v>27</v>
      </c>
      <c r="C1310" s="45"/>
      <c r="D1310" s="2"/>
      <c r="E1310" s="8" t="s">
        <v>956</v>
      </c>
      <c r="F1310" s="37" t="s">
        <v>957</v>
      </c>
      <c r="G1310" s="37"/>
      <c r="H1310" s="37"/>
      <c r="I1310" s="37"/>
      <c r="J1310" s="37"/>
      <c r="K1310" s="37"/>
      <c r="L1310" s="9">
        <v>0</v>
      </c>
      <c r="M1310" s="9">
        <v>29048.35</v>
      </c>
      <c r="N1310" s="10">
        <f t="shared" si="20"/>
        <v>-166650414.90000072</v>
      </c>
    </row>
    <row r="1311" spans="6:14" ht="15">
      <c r="F1311" s="37"/>
      <c r="G1311" s="37"/>
      <c r="H1311" s="37"/>
      <c r="I1311" s="37"/>
      <c r="J1311" s="37"/>
      <c r="K1311" s="37"/>
      <c r="N1311" s="10">
        <f t="shared" si="20"/>
        <v>-166650414.90000072</v>
      </c>
    </row>
    <row r="1312" spans="2:14" ht="15">
      <c r="B1312" s="45" t="s">
        <v>27</v>
      </c>
      <c r="C1312" s="45"/>
      <c r="D1312" s="2"/>
      <c r="E1312" s="8" t="s">
        <v>956</v>
      </c>
      <c r="F1312" s="37" t="s">
        <v>957</v>
      </c>
      <c r="G1312" s="37"/>
      <c r="H1312" s="37"/>
      <c r="I1312" s="37"/>
      <c r="J1312" s="37"/>
      <c r="K1312" s="37"/>
      <c r="L1312" s="9">
        <v>0</v>
      </c>
      <c r="M1312" s="9">
        <v>551918.57</v>
      </c>
      <c r="N1312" s="10">
        <f t="shared" si="20"/>
        <v>-167202333.4700007</v>
      </c>
    </row>
    <row r="1313" spans="6:14" ht="15">
      <c r="F1313" s="37"/>
      <c r="G1313" s="37"/>
      <c r="H1313" s="37"/>
      <c r="I1313" s="37"/>
      <c r="J1313" s="37"/>
      <c r="K1313" s="37"/>
      <c r="N1313" s="10">
        <f t="shared" si="20"/>
        <v>-167202333.4700007</v>
      </c>
    </row>
    <row r="1314" spans="2:14" ht="15">
      <c r="B1314" s="45" t="s">
        <v>27</v>
      </c>
      <c r="C1314" s="45"/>
      <c r="D1314" s="2"/>
      <c r="E1314" s="8" t="s">
        <v>958</v>
      </c>
      <c r="F1314" s="37" t="s">
        <v>959</v>
      </c>
      <c r="G1314" s="37"/>
      <c r="H1314" s="37"/>
      <c r="I1314" s="37"/>
      <c r="J1314" s="37"/>
      <c r="K1314" s="37"/>
      <c r="L1314" s="9">
        <v>0</v>
      </c>
      <c r="M1314" s="9">
        <v>38566</v>
      </c>
      <c r="N1314" s="10">
        <f t="shared" si="20"/>
        <v>-167240899.4700007</v>
      </c>
    </row>
    <row r="1315" spans="6:14" ht="15">
      <c r="F1315" s="37"/>
      <c r="G1315" s="37"/>
      <c r="H1315" s="37"/>
      <c r="I1315" s="37"/>
      <c r="J1315" s="37"/>
      <c r="K1315" s="37"/>
      <c r="N1315" s="10">
        <f t="shared" si="20"/>
        <v>-167240899.4700007</v>
      </c>
    </row>
    <row r="1316" spans="2:14" ht="15">
      <c r="B1316" s="45" t="s">
        <v>27</v>
      </c>
      <c r="C1316" s="45"/>
      <c r="D1316" s="2"/>
      <c r="E1316" s="8" t="s">
        <v>960</v>
      </c>
      <c r="F1316" s="37" t="s">
        <v>961</v>
      </c>
      <c r="G1316" s="37"/>
      <c r="H1316" s="37"/>
      <c r="I1316" s="37"/>
      <c r="J1316" s="37"/>
      <c r="K1316" s="37"/>
      <c r="L1316" s="9">
        <v>0</v>
      </c>
      <c r="M1316" s="9">
        <v>19067.8</v>
      </c>
      <c r="N1316" s="10">
        <f t="shared" si="20"/>
        <v>-167259967.27000073</v>
      </c>
    </row>
    <row r="1317" spans="6:14" ht="15">
      <c r="F1317" s="37"/>
      <c r="G1317" s="37"/>
      <c r="H1317" s="37"/>
      <c r="I1317" s="37"/>
      <c r="J1317" s="37"/>
      <c r="K1317" s="37"/>
      <c r="N1317" s="10">
        <f t="shared" si="20"/>
        <v>-167259967.27000073</v>
      </c>
    </row>
    <row r="1318" spans="2:14" ht="15">
      <c r="B1318" s="45" t="s">
        <v>27</v>
      </c>
      <c r="C1318" s="45"/>
      <c r="D1318" s="2"/>
      <c r="E1318" s="8" t="s">
        <v>960</v>
      </c>
      <c r="F1318" s="37" t="s">
        <v>961</v>
      </c>
      <c r="G1318" s="37"/>
      <c r="H1318" s="37"/>
      <c r="I1318" s="37"/>
      <c r="J1318" s="37"/>
      <c r="K1318" s="37"/>
      <c r="L1318" s="9">
        <v>0</v>
      </c>
      <c r="M1318" s="9">
        <v>20593.22</v>
      </c>
      <c r="N1318" s="10">
        <f t="shared" si="20"/>
        <v>-167280560.49000072</v>
      </c>
    </row>
    <row r="1319" spans="6:14" ht="15">
      <c r="F1319" s="37"/>
      <c r="G1319" s="37"/>
      <c r="H1319" s="37"/>
      <c r="I1319" s="37"/>
      <c r="J1319" s="37"/>
      <c r="K1319" s="37"/>
      <c r="N1319" s="10">
        <f t="shared" si="20"/>
        <v>-167280560.49000072</v>
      </c>
    </row>
    <row r="1320" spans="2:14" ht="15">
      <c r="B1320" s="45" t="s">
        <v>27</v>
      </c>
      <c r="C1320" s="45"/>
      <c r="D1320" s="2"/>
      <c r="E1320" s="8" t="s">
        <v>960</v>
      </c>
      <c r="F1320" s="37" t="s">
        <v>961</v>
      </c>
      <c r="G1320" s="37"/>
      <c r="H1320" s="37"/>
      <c r="I1320" s="37"/>
      <c r="J1320" s="37"/>
      <c r="K1320" s="37"/>
      <c r="L1320" s="9">
        <v>0</v>
      </c>
      <c r="M1320" s="9">
        <v>410338.98</v>
      </c>
      <c r="N1320" s="10">
        <f t="shared" si="20"/>
        <v>-167690899.4700007</v>
      </c>
    </row>
    <row r="1321" spans="6:14" ht="15">
      <c r="F1321" s="37"/>
      <c r="G1321" s="37"/>
      <c r="H1321" s="37"/>
      <c r="I1321" s="37"/>
      <c r="J1321" s="37"/>
      <c r="K1321" s="37"/>
      <c r="N1321" s="10">
        <f t="shared" si="20"/>
        <v>-167690899.4700007</v>
      </c>
    </row>
    <row r="1322" spans="2:14" ht="15">
      <c r="B1322" s="45" t="s">
        <v>27</v>
      </c>
      <c r="C1322" s="45"/>
      <c r="D1322" s="2"/>
      <c r="E1322" s="8" t="s">
        <v>962</v>
      </c>
      <c r="F1322" s="37" t="s">
        <v>963</v>
      </c>
      <c r="G1322" s="37"/>
      <c r="H1322" s="37"/>
      <c r="I1322" s="37"/>
      <c r="J1322" s="37"/>
      <c r="K1322" s="37"/>
      <c r="L1322" s="9">
        <v>0</v>
      </c>
      <c r="M1322" s="9">
        <v>54959.1</v>
      </c>
      <c r="N1322" s="10">
        <f t="shared" si="20"/>
        <v>-167745858.5700007</v>
      </c>
    </row>
    <row r="1323" spans="6:14" ht="15">
      <c r="F1323" s="37"/>
      <c r="G1323" s="37"/>
      <c r="H1323" s="37"/>
      <c r="I1323" s="37"/>
      <c r="J1323" s="37"/>
      <c r="K1323" s="37"/>
      <c r="N1323" s="10">
        <f t="shared" si="20"/>
        <v>-167745858.5700007</v>
      </c>
    </row>
    <row r="1324" spans="2:14" ht="15">
      <c r="B1324" s="45" t="s">
        <v>27</v>
      </c>
      <c r="C1324" s="45"/>
      <c r="D1324" s="2"/>
      <c r="E1324" s="8" t="s">
        <v>962</v>
      </c>
      <c r="F1324" s="37" t="s">
        <v>964</v>
      </c>
      <c r="G1324" s="37"/>
      <c r="H1324" s="37"/>
      <c r="I1324" s="37"/>
      <c r="J1324" s="37"/>
      <c r="K1324" s="37"/>
      <c r="L1324" s="9">
        <v>0</v>
      </c>
      <c r="M1324" s="9">
        <v>946883.15</v>
      </c>
      <c r="N1324" s="10">
        <f t="shared" si="20"/>
        <v>-168692741.7200007</v>
      </c>
    </row>
    <row r="1325" spans="6:14" ht="15">
      <c r="F1325" s="37"/>
      <c r="G1325" s="37"/>
      <c r="H1325" s="37"/>
      <c r="I1325" s="37"/>
      <c r="J1325" s="37"/>
      <c r="K1325" s="37"/>
      <c r="N1325" s="10">
        <f t="shared" si="20"/>
        <v>-168692741.7200007</v>
      </c>
    </row>
    <row r="1326" spans="2:14" ht="15">
      <c r="B1326" s="45" t="s">
        <v>27</v>
      </c>
      <c r="C1326" s="45"/>
      <c r="D1326" s="2"/>
      <c r="E1326" s="8" t="s">
        <v>965</v>
      </c>
      <c r="F1326" s="37" t="s">
        <v>966</v>
      </c>
      <c r="G1326" s="37"/>
      <c r="H1326" s="37"/>
      <c r="I1326" s="37"/>
      <c r="J1326" s="37"/>
      <c r="K1326" s="37"/>
      <c r="L1326" s="9">
        <v>0</v>
      </c>
      <c r="M1326" s="9">
        <v>316583.4</v>
      </c>
      <c r="N1326" s="10">
        <f t="shared" si="20"/>
        <v>-169009325.12000072</v>
      </c>
    </row>
    <row r="1327" spans="6:14" ht="15">
      <c r="F1327" s="37"/>
      <c r="G1327" s="37"/>
      <c r="H1327" s="37"/>
      <c r="I1327" s="37"/>
      <c r="J1327" s="37"/>
      <c r="K1327" s="37"/>
      <c r="N1327" s="10">
        <f t="shared" si="20"/>
        <v>-169009325.12000072</v>
      </c>
    </row>
    <row r="1328" spans="2:14" ht="15">
      <c r="B1328" s="45" t="s">
        <v>27</v>
      </c>
      <c r="C1328" s="45"/>
      <c r="D1328" s="2"/>
      <c r="E1328" s="8" t="s">
        <v>965</v>
      </c>
      <c r="F1328" s="37" t="s">
        <v>966</v>
      </c>
      <c r="G1328" s="37"/>
      <c r="H1328" s="37"/>
      <c r="I1328" s="37"/>
      <c r="J1328" s="37"/>
      <c r="K1328" s="37"/>
      <c r="L1328" s="9">
        <v>0</v>
      </c>
      <c r="M1328" s="9">
        <v>140217.24</v>
      </c>
      <c r="N1328" s="10">
        <f t="shared" si="20"/>
        <v>-169149542.36000073</v>
      </c>
    </row>
    <row r="1329" spans="6:14" ht="15">
      <c r="F1329" s="37"/>
      <c r="G1329" s="37"/>
      <c r="H1329" s="37"/>
      <c r="I1329" s="37"/>
      <c r="J1329" s="37"/>
      <c r="K1329" s="37"/>
      <c r="N1329" s="10">
        <f t="shared" si="20"/>
        <v>-169149542.36000073</v>
      </c>
    </row>
    <row r="1330" spans="2:14" ht="15">
      <c r="B1330" s="45" t="s">
        <v>27</v>
      </c>
      <c r="C1330" s="45"/>
      <c r="D1330" s="2"/>
      <c r="E1330" s="8" t="s">
        <v>965</v>
      </c>
      <c r="F1330" s="37" t="s">
        <v>966</v>
      </c>
      <c r="G1330" s="37"/>
      <c r="H1330" s="37"/>
      <c r="I1330" s="37"/>
      <c r="J1330" s="37"/>
      <c r="K1330" s="37"/>
      <c r="L1330" s="9">
        <v>0</v>
      </c>
      <c r="M1330" s="9">
        <v>25966.15</v>
      </c>
      <c r="N1330" s="10">
        <f t="shared" si="20"/>
        <v>-169175508.51000074</v>
      </c>
    </row>
    <row r="1331" spans="6:14" ht="15">
      <c r="F1331" s="37"/>
      <c r="G1331" s="37"/>
      <c r="H1331" s="37"/>
      <c r="I1331" s="37"/>
      <c r="J1331" s="37"/>
      <c r="K1331" s="37"/>
      <c r="N1331" s="10">
        <f t="shared" si="20"/>
        <v>-169175508.51000074</v>
      </c>
    </row>
    <row r="1332" spans="2:14" ht="15">
      <c r="B1332" s="45" t="s">
        <v>27</v>
      </c>
      <c r="C1332" s="45"/>
      <c r="D1332" s="2"/>
      <c r="E1332" s="8" t="s">
        <v>965</v>
      </c>
      <c r="F1332" s="37" t="s">
        <v>966</v>
      </c>
      <c r="G1332" s="37"/>
      <c r="H1332" s="37"/>
      <c r="I1332" s="37"/>
      <c r="J1332" s="37"/>
      <c r="K1332" s="37"/>
      <c r="L1332" s="9">
        <v>0</v>
      </c>
      <c r="M1332" s="9">
        <v>259661.56</v>
      </c>
      <c r="N1332" s="10">
        <f t="shared" si="20"/>
        <v>-169435170.07000074</v>
      </c>
    </row>
    <row r="1333" spans="6:14" ht="15">
      <c r="F1333" s="37"/>
      <c r="G1333" s="37"/>
      <c r="H1333" s="37"/>
      <c r="I1333" s="37"/>
      <c r="J1333" s="37"/>
      <c r="K1333" s="37"/>
      <c r="N1333" s="10">
        <f t="shared" si="20"/>
        <v>-169435170.07000074</v>
      </c>
    </row>
    <row r="1334" spans="2:14" ht="15">
      <c r="B1334" s="45" t="s">
        <v>27</v>
      </c>
      <c r="C1334" s="45"/>
      <c r="D1334" s="2"/>
      <c r="E1334" s="8" t="s">
        <v>965</v>
      </c>
      <c r="F1334" s="37" t="s">
        <v>966</v>
      </c>
      <c r="G1334" s="37"/>
      <c r="H1334" s="37"/>
      <c r="I1334" s="37"/>
      <c r="J1334" s="37"/>
      <c r="K1334" s="37"/>
      <c r="L1334" s="9">
        <v>0</v>
      </c>
      <c r="M1334" s="9">
        <v>26594484.11</v>
      </c>
      <c r="N1334" s="10">
        <f t="shared" si="20"/>
        <v>-196029654.18000072</v>
      </c>
    </row>
    <row r="1335" spans="6:14" ht="15">
      <c r="F1335" s="37"/>
      <c r="G1335" s="37"/>
      <c r="H1335" s="37"/>
      <c r="I1335" s="37"/>
      <c r="J1335" s="37"/>
      <c r="K1335" s="37"/>
      <c r="N1335" s="10">
        <f t="shared" si="20"/>
        <v>-196029654.18000072</v>
      </c>
    </row>
    <row r="1336" spans="2:14" ht="15">
      <c r="B1336" s="45" t="s">
        <v>27</v>
      </c>
      <c r="C1336" s="45"/>
      <c r="D1336" s="2"/>
      <c r="E1336" s="8" t="s">
        <v>967</v>
      </c>
      <c r="F1336" s="37" t="s">
        <v>968</v>
      </c>
      <c r="G1336" s="37"/>
      <c r="H1336" s="37"/>
      <c r="I1336" s="37"/>
      <c r="J1336" s="37"/>
      <c r="K1336" s="37"/>
      <c r="L1336" s="9">
        <v>0</v>
      </c>
      <c r="M1336" s="9">
        <v>1527005.98</v>
      </c>
      <c r="N1336" s="10">
        <f t="shared" si="20"/>
        <v>-197556660.1600007</v>
      </c>
    </row>
    <row r="1337" spans="6:14" ht="15">
      <c r="F1337" s="37"/>
      <c r="G1337" s="37"/>
      <c r="H1337" s="37"/>
      <c r="I1337" s="37"/>
      <c r="J1337" s="37"/>
      <c r="K1337" s="37"/>
      <c r="N1337" s="10">
        <f t="shared" si="20"/>
        <v>-197556660.1600007</v>
      </c>
    </row>
    <row r="1338" spans="2:14" ht="15">
      <c r="B1338" s="45" t="s">
        <v>27</v>
      </c>
      <c r="C1338" s="45"/>
      <c r="D1338" s="2"/>
      <c r="E1338" s="8" t="s">
        <v>967</v>
      </c>
      <c r="F1338" s="37" t="s">
        <v>968</v>
      </c>
      <c r="G1338" s="37"/>
      <c r="H1338" s="37"/>
      <c r="I1338" s="37"/>
      <c r="J1338" s="37"/>
      <c r="K1338" s="37"/>
      <c r="L1338" s="9">
        <v>0</v>
      </c>
      <c r="M1338" s="9">
        <v>833543.83</v>
      </c>
      <c r="N1338" s="10">
        <f t="shared" si="20"/>
        <v>-198390203.99000072</v>
      </c>
    </row>
    <row r="1339" spans="6:14" ht="15">
      <c r="F1339" s="37"/>
      <c r="G1339" s="37"/>
      <c r="H1339" s="37"/>
      <c r="I1339" s="37"/>
      <c r="J1339" s="37"/>
      <c r="K1339" s="37"/>
      <c r="N1339" s="10">
        <f t="shared" si="20"/>
        <v>-198390203.99000072</v>
      </c>
    </row>
    <row r="1340" spans="2:14" ht="15">
      <c r="B1340" s="45" t="s">
        <v>27</v>
      </c>
      <c r="C1340" s="45"/>
      <c r="D1340" s="2"/>
      <c r="E1340" s="8" t="s">
        <v>967</v>
      </c>
      <c r="F1340" s="37" t="s">
        <v>968</v>
      </c>
      <c r="G1340" s="37"/>
      <c r="H1340" s="37"/>
      <c r="I1340" s="37"/>
      <c r="J1340" s="37"/>
      <c r="K1340" s="37"/>
      <c r="L1340" s="9">
        <v>0</v>
      </c>
      <c r="M1340" s="9">
        <v>154359.97</v>
      </c>
      <c r="N1340" s="10">
        <f t="shared" si="20"/>
        <v>-198544563.96000072</v>
      </c>
    </row>
    <row r="1341" spans="6:14" ht="15">
      <c r="F1341" s="37"/>
      <c r="G1341" s="37"/>
      <c r="H1341" s="37"/>
      <c r="I1341" s="37"/>
      <c r="J1341" s="37"/>
      <c r="K1341" s="37"/>
      <c r="N1341" s="10">
        <f t="shared" si="20"/>
        <v>-198544563.96000072</v>
      </c>
    </row>
    <row r="1342" spans="2:14" ht="15">
      <c r="B1342" s="45" t="s">
        <v>27</v>
      </c>
      <c r="C1342" s="45"/>
      <c r="D1342" s="2"/>
      <c r="E1342" s="8" t="s">
        <v>967</v>
      </c>
      <c r="F1342" s="37" t="s">
        <v>968</v>
      </c>
      <c r="G1342" s="37"/>
      <c r="H1342" s="37"/>
      <c r="I1342" s="37"/>
      <c r="J1342" s="37"/>
      <c r="K1342" s="37"/>
      <c r="L1342" s="9">
        <v>0</v>
      </c>
      <c r="M1342" s="9">
        <v>1543599.68</v>
      </c>
      <c r="N1342" s="10">
        <f t="shared" si="20"/>
        <v>-200088163.64000073</v>
      </c>
    </row>
    <row r="1343" spans="6:14" ht="15">
      <c r="F1343" s="37"/>
      <c r="G1343" s="37"/>
      <c r="H1343" s="37"/>
      <c r="I1343" s="37"/>
      <c r="J1343" s="37"/>
      <c r="K1343" s="37"/>
      <c r="N1343" s="10">
        <f t="shared" si="20"/>
        <v>-200088163.64000073</v>
      </c>
    </row>
    <row r="1344" spans="2:14" ht="15">
      <c r="B1344" s="45" t="s">
        <v>27</v>
      </c>
      <c r="C1344" s="45"/>
      <c r="D1344" s="2"/>
      <c r="E1344" s="8" t="s">
        <v>967</v>
      </c>
      <c r="F1344" s="37" t="s">
        <v>968</v>
      </c>
      <c r="G1344" s="37"/>
      <c r="H1344" s="37"/>
      <c r="I1344" s="37"/>
      <c r="J1344" s="37"/>
      <c r="K1344" s="37"/>
      <c r="L1344" s="9">
        <v>0</v>
      </c>
      <c r="M1344" s="9">
        <v>128575293.15</v>
      </c>
      <c r="N1344" s="10">
        <f t="shared" si="20"/>
        <v>-328663456.79000074</v>
      </c>
    </row>
    <row r="1345" spans="6:14" ht="15">
      <c r="F1345" s="37"/>
      <c r="G1345" s="37"/>
      <c r="H1345" s="37"/>
      <c r="I1345" s="37"/>
      <c r="J1345" s="37"/>
      <c r="K1345" s="37"/>
      <c r="N1345" s="10">
        <f t="shared" si="20"/>
        <v>-328663456.79000074</v>
      </c>
    </row>
    <row r="1346" spans="2:14" ht="15">
      <c r="B1346" s="45" t="s">
        <v>27</v>
      </c>
      <c r="C1346" s="45"/>
      <c r="D1346" s="2"/>
      <c r="E1346" s="8" t="s">
        <v>969</v>
      </c>
      <c r="F1346" s="37" t="s">
        <v>970</v>
      </c>
      <c r="G1346" s="37"/>
      <c r="H1346" s="37"/>
      <c r="I1346" s="37"/>
      <c r="J1346" s="37"/>
      <c r="K1346" s="37"/>
      <c r="L1346" s="9">
        <v>0</v>
      </c>
      <c r="M1346" s="9">
        <v>673673.85</v>
      </c>
      <c r="N1346" s="10">
        <f t="shared" si="20"/>
        <v>-329337130.64000076</v>
      </c>
    </row>
    <row r="1347" spans="6:14" ht="15">
      <c r="F1347" s="37"/>
      <c r="G1347" s="37"/>
      <c r="H1347" s="37"/>
      <c r="I1347" s="37"/>
      <c r="J1347" s="37"/>
      <c r="K1347" s="37"/>
      <c r="N1347" s="10">
        <f t="shared" si="20"/>
        <v>-329337130.64000076</v>
      </c>
    </row>
    <row r="1348" spans="2:14" ht="15">
      <c r="B1348" s="45" t="s">
        <v>27</v>
      </c>
      <c r="C1348" s="45"/>
      <c r="D1348" s="2"/>
      <c r="E1348" s="8" t="s">
        <v>969</v>
      </c>
      <c r="F1348" s="37" t="s">
        <v>970</v>
      </c>
      <c r="G1348" s="37"/>
      <c r="H1348" s="37"/>
      <c r="I1348" s="37"/>
      <c r="J1348" s="37"/>
      <c r="K1348" s="37"/>
      <c r="L1348" s="9">
        <v>0</v>
      </c>
      <c r="M1348" s="9">
        <v>366350.57</v>
      </c>
      <c r="N1348" s="10">
        <f t="shared" si="20"/>
        <v>-329703481.21000075</v>
      </c>
    </row>
    <row r="1349" spans="6:14" ht="15">
      <c r="F1349" s="37"/>
      <c r="G1349" s="37"/>
      <c r="H1349" s="37"/>
      <c r="I1349" s="37"/>
      <c r="J1349" s="37"/>
      <c r="K1349" s="37"/>
      <c r="N1349" s="10">
        <f t="shared" si="20"/>
        <v>-329703481.21000075</v>
      </c>
    </row>
    <row r="1350" spans="2:14" ht="15">
      <c r="B1350" s="45" t="s">
        <v>27</v>
      </c>
      <c r="C1350" s="45"/>
      <c r="D1350" s="2"/>
      <c r="E1350" s="8" t="s">
        <v>969</v>
      </c>
      <c r="F1350" s="37" t="s">
        <v>970</v>
      </c>
      <c r="G1350" s="37"/>
      <c r="H1350" s="37"/>
      <c r="I1350" s="37"/>
      <c r="J1350" s="37"/>
      <c r="K1350" s="37"/>
      <c r="L1350" s="9">
        <v>0</v>
      </c>
      <c r="M1350" s="9">
        <v>67842.28</v>
      </c>
      <c r="N1350" s="10">
        <f t="shared" si="20"/>
        <v>-329771323.4900007</v>
      </c>
    </row>
    <row r="1351" spans="6:14" ht="15">
      <c r="F1351" s="37"/>
      <c r="G1351" s="37"/>
      <c r="H1351" s="37"/>
      <c r="I1351" s="37"/>
      <c r="J1351" s="37"/>
      <c r="K1351" s="37"/>
      <c r="N1351" s="10">
        <f t="shared" si="20"/>
        <v>-329771323.4900007</v>
      </c>
    </row>
    <row r="1352" spans="2:14" ht="15">
      <c r="B1352" s="45" t="s">
        <v>27</v>
      </c>
      <c r="C1352" s="45"/>
      <c r="D1352" s="2"/>
      <c r="E1352" s="8" t="s">
        <v>969</v>
      </c>
      <c r="F1352" s="37" t="s">
        <v>970</v>
      </c>
      <c r="G1352" s="37"/>
      <c r="H1352" s="37"/>
      <c r="I1352" s="37"/>
      <c r="J1352" s="37"/>
      <c r="K1352" s="37"/>
      <c r="L1352" s="9">
        <v>0</v>
      </c>
      <c r="M1352" s="9">
        <v>678422.8</v>
      </c>
      <c r="N1352" s="10">
        <f t="shared" si="20"/>
        <v>-330449746.29000074</v>
      </c>
    </row>
    <row r="1353" spans="6:14" ht="15">
      <c r="F1353" s="37"/>
      <c r="G1353" s="37"/>
      <c r="H1353" s="37"/>
      <c r="I1353" s="37"/>
      <c r="J1353" s="37"/>
      <c r="K1353" s="37"/>
      <c r="N1353" s="10">
        <f t="shared" si="20"/>
        <v>-330449746.29000074</v>
      </c>
    </row>
    <row r="1354" spans="2:14" ht="15">
      <c r="B1354" s="45" t="s">
        <v>27</v>
      </c>
      <c r="C1354" s="45"/>
      <c r="D1354" s="2"/>
      <c r="E1354" s="8" t="s">
        <v>969</v>
      </c>
      <c r="F1354" s="37" t="s">
        <v>970</v>
      </c>
      <c r="G1354" s="37"/>
      <c r="H1354" s="37"/>
      <c r="I1354" s="37"/>
      <c r="J1354" s="37"/>
      <c r="K1354" s="37"/>
      <c r="L1354" s="9">
        <v>0</v>
      </c>
      <c r="M1354" s="9">
        <v>56761598.96</v>
      </c>
      <c r="N1354" s="10">
        <f aca="true" t="shared" si="21" ref="N1354:N1417">N1353+L1354-M1354</f>
        <v>-387211345.2500007</v>
      </c>
    </row>
    <row r="1355" spans="6:14" ht="15">
      <c r="F1355" s="37"/>
      <c r="G1355" s="37"/>
      <c r="H1355" s="37"/>
      <c r="I1355" s="37"/>
      <c r="J1355" s="37"/>
      <c r="K1355" s="37"/>
      <c r="N1355" s="10">
        <f t="shared" si="21"/>
        <v>-387211345.2500007</v>
      </c>
    </row>
    <row r="1356" spans="2:14" ht="15">
      <c r="B1356" s="45" t="s">
        <v>27</v>
      </c>
      <c r="C1356" s="45"/>
      <c r="D1356" s="2"/>
      <c r="E1356" s="8" t="s">
        <v>971</v>
      </c>
      <c r="F1356" s="37" t="s">
        <v>972</v>
      </c>
      <c r="G1356" s="37"/>
      <c r="H1356" s="37"/>
      <c r="I1356" s="37"/>
      <c r="J1356" s="37"/>
      <c r="K1356" s="37"/>
      <c r="L1356" s="9">
        <v>0</v>
      </c>
      <c r="M1356" s="9">
        <v>72837.24</v>
      </c>
      <c r="N1356" s="10">
        <f t="shared" si="21"/>
        <v>-387284182.4900007</v>
      </c>
    </row>
    <row r="1357" spans="6:14" ht="15">
      <c r="F1357" s="37"/>
      <c r="G1357" s="37"/>
      <c r="H1357" s="37"/>
      <c r="I1357" s="37"/>
      <c r="J1357" s="37"/>
      <c r="K1357" s="37"/>
      <c r="N1357" s="10">
        <f t="shared" si="21"/>
        <v>-387284182.4900007</v>
      </c>
    </row>
    <row r="1358" spans="2:14" ht="15">
      <c r="B1358" s="45" t="s">
        <v>27</v>
      </c>
      <c r="C1358" s="45"/>
      <c r="D1358" s="2"/>
      <c r="E1358" s="8" t="s">
        <v>971</v>
      </c>
      <c r="F1358" s="37" t="s">
        <v>972</v>
      </c>
      <c r="G1358" s="37"/>
      <c r="H1358" s="37"/>
      <c r="I1358" s="37"/>
      <c r="J1358" s="37"/>
      <c r="K1358" s="37"/>
      <c r="L1358" s="9">
        <v>0</v>
      </c>
      <c r="M1358" s="9">
        <v>41618.18</v>
      </c>
      <c r="N1358" s="10">
        <f t="shared" si="21"/>
        <v>-387325800.67000073</v>
      </c>
    </row>
    <row r="1359" spans="6:14" ht="15">
      <c r="F1359" s="37"/>
      <c r="G1359" s="37"/>
      <c r="H1359" s="37"/>
      <c r="I1359" s="37"/>
      <c r="J1359" s="37"/>
      <c r="K1359" s="37"/>
      <c r="N1359" s="10">
        <f t="shared" si="21"/>
        <v>-387325800.67000073</v>
      </c>
    </row>
    <row r="1360" spans="2:14" ht="15">
      <c r="B1360" s="45" t="s">
        <v>27</v>
      </c>
      <c r="C1360" s="45"/>
      <c r="D1360" s="2"/>
      <c r="E1360" s="8" t="s">
        <v>971</v>
      </c>
      <c r="F1360" s="37" t="s">
        <v>972</v>
      </c>
      <c r="G1360" s="37"/>
      <c r="H1360" s="37"/>
      <c r="I1360" s="37"/>
      <c r="J1360" s="37"/>
      <c r="K1360" s="37"/>
      <c r="L1360" s="9">
        <v>0</v>
      </c>
      <c r="M1360" s="9">
        <v>7707.07</v>
      </c>
      <c r="N1360" s="10">
        <f t="shared" si="21"/>
        <v>-387333507.7400007</v>
      </c>
    </row>
    <row r="1361" spans="6:14" ht="15">
      <c r="F1361" s="37"/>
      <c r="G1361" s="37"/>
      <c r="H1361" s="37"/>
      <c r="I1361" s="37"/>
      <c r="J1361" s="37"/>
      <c r="K1361" s="37"/>
      <c r="N1361" s="10">
        <f t="shared" si="21"/>
        <v>-387333507.7400007</v>
      </c>
    </row>
    <row r="1362" spans="2:14" ht="15">
      <c r="B1362" s="45" t="s">
        <v>27</v>
      </c>
      <c r="C1362" s="45"/>
      <c r="D1362" s="2"/>
      <c r="E1362" s="8" t="s">
        <v>971</v>
      </c>
      <c r="F1362" s="37" t="s">
        <v>972</v>
      </c>
      <c r="G1362" s="37"/>
      <c r="H1362" s="37"/>
      <c r="I1362" s="37"/>
      <c r="J1362" s="37"/>
      <c r="K1362" s="37"/>
      <c r="L1362" s="9">
        <v>0</v>
      </c>
      <c r="M1362" s="9">
        <v>77070.71</v>
      </c>
      <c r="N1362" s="10">
        <f t="shared" si="21"/>
        <v>-387410578.4500007</v>
      </c>
    </row>
    <row r="1363" spans="6:14" ht="15">
      <c r="F1363" s="37"/>
      <c r="G1363" s="37"/>
      <c r="H1363" s="37"/>
      <c r="I1363" s="37"/>
      <c r="J1363" s="37"/>
      <c r="K1363" s="37"/>
      <c r="N1363" s="10">
        <f t="shared" si="21"/>
        <v>-387410578.4500007</v>
      </c>
    </row>
    <row r="1364" spans="2:14" ht="15">
      <c r="B1364" s="45" t="s">
        <v>27</v>
      </c>
      <c r="C1364" s="45"/>
      <c r="D1364" s="2"/>
      <c r="E1364" s="8" t="s">
        <v>971</v>
      </c>
      <c r="F1364" s="37" t="s">
        <v>972</v>
      </c>
      <c r="G1364" s="37"/>
      <c r="H1364" s="37"/>
      <c r="I1364" s="37"/>
      <c r="J1364" s="37"/>
      <c r="K1364" s="37"/>
      <c r="L1364" s="9">
        <v>0</v>
      </c>
      <c r="M1364" s="9">
        <v>6313783.76</v>
      </c>
      <c r="N1364" s="10">
        <f t="shared" si="21"/>
        <v>-393724362.2100007</v>
      </c>
    </row>
    <row r="1365" spans="6:14" ht="15">
      <c r="F1365" s="37"/>
      <c r="G1365" s="37"/>
      <c r="H1365" s="37"/>
      <c r="I1365" s="37"/>
      <c r="J1365" s="37"/>
      <c r="K1365" s="37"/>
      <c r="N1365" s="10">
        <f t="shared" si="21"/>
        <v>-393724362.2100007</v>
      </c>
    </row>
    <row r="1366" spans="2:14" ht="15">
      <c r="B1366" s="45" t="s">
        <v>27</v>
      </c>
      <c r="C1366" s="45"/>
      <c r="D1366" s="2"/>
      <c r="E1366" s="8" t="s">
        <v>973</v>
      </c>
      <c r="F1366" s="37" t="s">
        <v>974</v>
      </c>
      <c r="G1366" s="37"/>
      <c r="H1366" s="37"/>
      <c r="I1366" s="37"/>
      <c r="J1366" s="37"/>
      <c r="K1366" s="37"/>
      <c r="L1366" s="9">
        <v>0</v>
      </c>
      <c r="M1366" s="9">
        <v>2124667.98</v>
      </c>
      <c r="N1366" s="10">
        <f t="shared" si="21"/>
        <v>-395849030.1900007</v>
      </c>
    </row>
    <row r="1367" spans="6:14" ht="15">
      <c r="F1367" s="37"/>
      <c r="G1367" s="37"/>
      <c r="H1367" s="37"/>
      <c r="I1367" s="37"/>
      <c r="J1367" s="37"/>
      <c r="K1367" s="37"/>
      <c r="N1367" s="10">
        <f t="shared" si="21"/>
        <v>-395849030.1900007</v>
      </c>
    </row>
    <row r="1368" spans="2:14" ht="15">
      <c r="B1368" s="45" t="s">
        <v>27</v>
      </c>
      <c r="C1368" s="45"/>
      <c r="D1368" s="2"/>
      <c r="E1368" s="8" t="s">
        <v>973</v>
      </c>
      <c r="F1368" s="37" t="s">
        <v>974</v>
      </c>
      <c r="G1368" s="37"/>
      <c r="H1368" s="37"/>
      <c r="I1368" s="37"/>
      <c r="J1368" s="37"/>
      <c r="K1368" s="37"/>
      <c r="L1368" s="9">
        <v>0</v>
      </c>
      <c r="M1368" s="9">
        <v>34277007.24</v>
      </c>
      <c r="N1368" s="10">
        <f t="shared" si="21"/>
        <v>-430126037.4300007</v>
      </c>
    </row>
    <row r="1369" spans="6:14" ht="15">
      <c r="F1369" s="37"/>
      <c r="G1369" s="37"/>
      <c r="H1369" s="37"/>
      <c r="I1369" s="37"/>
      <c r="J1369" s="37"/>
      <c r="K1369" s="37"/>
      <c r="N1369" s="10">
        <f t="shared" si="21"/>
        <v>-430126037.4300007</v>
      </c>
    </row>
    <row r="1370" spans="2:14" ht="15">
      <c r="B1370" s="45" t="s">
        <v>27</v>
      </c>
      <c r="C1370" s="45"/>
      <c r="D1370" s="2"/>
      <c r="E1370" s="8" t="s">
        <v>975</v>
      </c>
      <c r="F1370" s="37" t="s">
        <v>976</v>
      </c>
      <c r="G1370" s="37"/>
      <c r="H1370" s="37"/>
      <c r="I1370" s="37"/>
      <c r="J1370" s="37"/>
      <c r="K1370" s="37"/>
      <c r="L1370" s="9">
        <v>0</v>
      </c>
      <c r="M1370" s="9">
        <v>671590.79</v>
      </c>
      <c r="N1370" s="10">
        <f t="shared" si="21"/>
        <v>-430797628.22000074</v>
      </c>
    </row>
    <row r="1371" spans="6:14" ht="15">
      <c r="F1371" s="37"/>
      <c r="G1371" s="37"/>
      <c r="H1371" s="37"/>
      <c r="I1371" s="37"/>
      <c r="J1371" s="37"/>
      <c r="K1371" s="37"/>
      <c r="N1371" s="10">
        <f t="shared" si="21"/>
        <v>-430797628.22000074</v>
      </c>
    </row>
    <row r="1372" spans="2:14" ht="15">
      <c r="B1372" s="45" t="s">
        <v>27</v>
      </c>
      <c r="C1372" s="45"/>
      <c r="D1372" s="2"/>
      <c r="E1372" s="8" t="s">
        <v>975</v>
      </c>
      <c r="F1372" s="37" t="s">
        <v>976</v>
      </c>
      <c r="G1372" s="37"/>
      <c r="H1372" s="37"/>
      <c r="I1372" s="37"/>
      <c r="J1372" s="37"/>
      <c r="K1372" s="37"/>
      <c r="L1372" s="9">
        <v>0</v>
      </c>
      <c r="M1372" s="9">
        <v>369400.59</v>
      </c>
      <c r="N1372" s="10">
        <f t="shared" si="21"/>
        <v>-431167028.8100007</v>
      </c>
    </row>
    <row r="1373" spans="6:14" ht="15">
      <c r="F1373" s="37"/>
      <c r="G1373" s="37"/>
      <c r="H1373" s="37"/>
      <c r="I1373" s="37"/>
      <c r="J1373" s="37"/>
      <c r="K1373" s="37"/>
      <c r="N1373" s="10">
        <f t="shared" si="21"/>
        <v>-431167028.8100007</v>
      </c>
    </row>
    <row r="1374" spans="2:14" ht="15">
      <c r="B1374" s="45" t="s">
        <v>27</v>
      </c>
      <c r="C1374" s="45"/>
      <c r="D1374" s="2"/>
      <c r="E1374" s="8" t="s">
        <v>975</v>
      </c>
      <c r="F1374" s="37" t="s">
        <v>976</v>
      </c>
      <c r="G1374" s="37"/>
      <c r="H1374" s="37"/>
      <c r="I1374" s="37"/>
      <c r="J1374" s="37"/>
      <c r="K1374" s="37"/>
      <c r="L1374" s="9">
        <v>0</v>
      </c>
      <c r="M1374" s="9">
        <v>68407.52</v>
      </c>
      <c r="N1374" s="10">
        <f t="shared" si="21"/>
        <v>-431235436.3300007</v>
      </c>
    </row>
    <row r="1375" spans="6:14" ht="15">
      <c r="F1375" s="37"/>
      <c r="G1375" s="37"/>
      <c r="H1375" s="37"/>
      <c r="I1375" s="37"/>
      <c r="J1375" s="37"/>
      <c r="K1375" s="37"/>
      <c r="N1375" s="10">
        <f t="shared" si="21"/>
        <v>-431235436.3300007</v>
      </c>
    </row>
    <row r="1376" spans="2:14" ht="15">
      <c r="B1376" s="45" t="s">
        <v>27</v>
      </c>
      <c r="C1376" s="45"/>
      <c r="D1376" s="2"/>
      <c r="E1376" s="8" t="s">
        <v>975</v>
      </c>
      <c r="F1376" s="37" t="s">
        <v>976</v>
      </c>
      <c r="G1376" s="37"/>
      <c r="H1376" s="37"/>
      <c r="I1376" s="37"/>
      <c r="J1376" s="37"/>
      <c r="K1376" s="37"/>
      <c r="L1376" s="9">
        <v>0</v>
      </c>
      <c r="M1376" s="9">
        <v>684075.17</v>
      </c>
      <c r="N1376" s="10">
        <f t="shared" si="21"/>
        <v>-431919511.5000007</v>
      </c>
    </row>
    <row r="1377" spans="6:14" ht="15">
      <c r="F1377" s="37"/>
      <c r="G1377" s="37"/>
      <c r="H1377" s="37"/>
      <c r="I1377" s="37"/>
      <c r="J1377" s="37"/>
      <c r="K1377" s="37"/>
      <c r="N1377" s="10">
        <f t="shared" si="21"/>
        <v>-431919511.5000007</v>
      </c>
    </row>
    <row r="1378" spans="2:14" ht="15">
      <c r="B1378" s="45" t="s">
        <v>27</v>
      </c>
      <c r="C1378" s="45"/>
      <c r="D1378" s="2"/>
      <c r="E1378" s="8" t="s">
        <v>975</v>
      </c>
      <c r="F1378" s="37" t="s">
        <v>976</v>
      </c>
      <c r="G1378" s="37"/>
      <c r="H1378" s="37"/>
      <c r="I1378" s="37"/>
      <c r="J1378" s="37"/>
      <c r="K1378" s="37"/>
      <c r="L1378" s="9">
        <v>0</v>
      </c>
      <c r="M1378" s="9">
        <v>56472628.13</v>
      </c>
      <c r="N1378" s="10">
        <f t="shared" si="21"/>
        <v>-488392139.6300007</v>
      </c>
    </row>
    <row r="1379" spans="6:14" ht="15">
      <c r="F1379" s="37"/>
      <c r="G1379" s="37"/>
      <c r="H1379" s="37"/>
      <c r="I1379" s="37"/>
      <c r="J1379" s="37"/>
      <c r="K1379" s="37"/>
      <c r="N1379" s="10">
        <f t="shared" si="21"/>
        <v>-488392139.6300007</v>
      </c>
    </row>
    <row r="1380" spans="2:14" ht="15">
      <c r="B1380" s="45" t="s">
        <v>27</v>
      </c>
      <c r="C1380" s="45"/>
      <c r="D1380" s="2"/>
      <c r="E1380" s="8" t="s">
        <v>977</v>
      </c>
      <c r="F1380" s="37" t="s">
        <v>978</v>
      </c>
      <c r="G1380" s="37"/>
      <c r="H1380" s="37"/>
      <c r="I1380" s="37"/>
      <c r="J1380" s="37"/>
      <c r="K1380" s="37"/>
      <c r="L1380" s="9">
        <v>0</v>
      </c>
      <c r="M1380" s="9">
        <v>976930.17</v>
      </c>
      <c r="N1380" s="10">
        <f t="shared" si="21"/>
        <v>-489369069.8000007</v>
      </c>
    </row>
    <row r="1381" spans="6:14" ht="15">
      <c r="F1381" s="37"/>
      <c r="G1381" s="37"/>
      <c r="H1381" s="37"/>
      <c r="I1381" s="37"/>
      <c r="J1381" s="37"/>
      <c r="K1381" s="37"/>
      <c r="N1381" s="10">
        <f t="shared" si="21"/>
        <v>-489369069.8000007</v>
      </c>
    </row>
    <row r="1382" spans="2:14" ht="15">
      <c r="B1382" s="45" t="s">
        <v>30</v>
      </c>
      <c r="C1382" s="45"/>
      <c r="D1382" s="2"/>
      <c r="E1382" s="8" t="s">
        <v>979</v>
      </c>
      <c r="F1382" s="37" t="s">
        <v>980</v>
      </c>
      <c r="G1382" s="37"/>
      <c r="H1382" s="37"/>
      <c r="I1382" s="37"/>
      <c r="J1382" s="37"/>
      <c r="K1382" s="37"/>
      <c r="L1382" s="9">
        <v>0</v>
      </c>
      <c r="M1382" s="9">
        <v>4641.08</v>
      </c>
      <c r="N1382" s="10">
        <f t="shared" si="21"/>
        <v>-489373710.8800007</v>
      </c>
    </row>
    <row r="1383" spans="6:14" ht="15">
      <c r="F1383" s="37"/>
      <c r="G1383" s="37"/>
      <c r="H1383" s="37"/>
      <c r="I1383" s="37"/>
      <c r="J1383" s="37"/>
      <c r="K1383" s="37"/>
      <c r="N1383" s="10">
        <f t="shared" si="21"/>
        <v>-489373710.8800007</v>
      </c>
    </row>
    <row r="1384" spans="2:14" ht="15">
      <c r="B1384" s="45" t="s">
        <v>30</v>
      </c>
      <c r="C1384" s="45"/>
      <c r="D1384" s="2"/>
      <c r="E1384" s="8" t="s">
        <v>979</v>
      </c>
      <c r="F1384" s="37" t="s">
        <v>980</v>
      </c>
      <c r="G1384" s="37"/>
      <c r="H1384" s="37"/>
      <c r="I1384" s="37"/>
      <c r="J1384" s="37"/>
      <c r="K1384" s="37"/>
      <c r="L1384" s="9">
        <v>0</v>
      </c>
      <c r="M1384" s="9">
        <v>104888.5</v>
      </c>
      <c r="N1384" s="10">
        <f t="shared" si="21"/>
        <v>-489478599.3800007</v>
      </c>
    </row>
    <row r="1385" spans="6:14" ht="15">
      <c r="F1385" s="37"/>
      <c r="G1385" s="37"/>
      <c r="H1385" s="37"/>
      <c r="I1385" s="37"/>
      <c r="J1385" s="37"/>
      <c r="K1385" s="37"/>
      <c r="N1385" s="10">
        <f t="shared" si="21"/>
        <v>-489478599.3800007</v>
      </c>
    </row>
    <row r="1386" spans="2:14" ht="15">
      <c r="B1386" s="45" t="s">
        <v>30</v>
      </c>
      <c r="C1386" s="45"/>
      <c r="D1386" s="2"/>
      <c r="E1386" s="8" t="s">
        <v>981</v>
      </c>
      <c r="F1386" s="37" t="s">
        <v>982</v>
      </c>
      <c r="G1386" s="37"/>
      <c r="H1386" s="37"/>
      <c r="I1386" s="37"/>
      <c r="J1386" s="37"/>
      <c r="K1386" s="37"/>
      <c r="L1386" s="9">
        <v>0</v>
      </c>
      <c r="M1386" s="9">
        <v>30609</v>
      </c>
      <c r="N1386" s="10">
        <f t="shared" si="21"/>
        <v>-489509208.3800007</v>
      </c>
    </row>
    <row r="1387" spans="6:14" ht="15">
      <c r="F1387" s="37"/>
      <c r="G1387" s="37"/>
      <c r="H1387" s="37"/>
      <c r="I1387" s="37"/>
      <c r="J1387" s="37"/>
      <c r="K1387" s="37"/>
      <c r="N1387" s="10">
        <f t="shared" si="21"/>
        <v>-489509208.3800007</v>
      </c>
    </row>
    <row r="1388" spans="2:14" ht="15">
      <c r="B1388" s="45" t="s">
        <v>30</v>
      </c>
      <c r="C1388" s="45"/>
      <c r="D1388" s="2"/>
      <c r="E1388" s="8" t="s">
        <v>981</v>
      </c>
      <c r="F1388" s="37" t="s">
        <v>982</v>
      </c>
      <c r="G1388" s="37"/>
      <c r="H1388" s="37"/>
      <c r="I1388" s="37"/>
      <c r="J1388" s="37"/>
      <c r="K1388" s="37"/>
      <c r="L1388" s="9">
        <v>0</v>
      </c>
      <c r="M1388" s="9">
        <v>1611</v>
      </c>
      <c r="N1388" s="10">
        <f t="shared" si="21"/>
        <v>-489510819.3800007</v>
      </c>
    </row>
    <row r="1389" spans="6:14" ht="15">
      <c r="F1389" s="37"/>
      <c r="G1389" s="37"/>
      <c r="H1389" s="37"/>
      <c r="I1389" s="37"/>
      <c r="J1389" s="37"/>
      <c r="K1389" s="37"/>
      <c r="N1389" s="10">
        <f t="shared" si="21"/>
        <v>-489510819.3800007</v>
      </c>
    </row>
    <row r="1390" spans="2:14" ht="15">
      <c r="B1390" s="45" t="s">
        <v>30</v>
      </c>
      <c r="C1390" s="45"/>
      <c r="D1390" s="2"/>
      <c r="E1390" s="8" t="s">
        <v>983</v>
      </c>
      <c r="F1390" s="37" t="s">
        <v>984</v>
      </c>
      <c r="G1390" s="37"/>
      <c r="H1390" s="37"/>
      <c r="I1390" s="37"/>
      <c r="J1390" s="37"/>
      <c r="K1390" s="37"/>
      <c r="L1390" s="9">
        <v>0</v>
      </c>
      <c r="M1390" s="9">
        <v>26483.05</v>
      </c>
      <c r="N1390" s="10">
        <f t="shared" si="21"/>
        <v>-489537302.4300007</v>
      </c>
    </row>
    <row r="1391" spans="6:14" ht="15">
      <c r="F1391" s="37"/>
      <c r="G1391" s="37"/>
      <c r="H1391" s="37"/>
      <c r="I1391" s="37"/>
      <c r="J1391" s="37"/>
      <c r="K1391" s="37"/>
      <c r="N1391" s="10">
        <f t="shared" si="21"/>
        <v>-489537302.4300007</v>
      </c>
    </row>
    <row r="1392" spans="2:14" ht="15">
      <c r="B1392" s="45" t="s">
        <v>30</v>
      </c>
      <c r="C1392" s="45"/>
      <c r="D1392" s="2"/>
      <c r="E1392" s="8" t="s">
        <v>983</v>
      </c>
      <c r="F1392" s="37" t="s">
        <v>984</v>
      </c>
      <c r="G1392" s="37"/>
      <c r="H1392" s="37"/>
      <c r="I1392" s="37"/>
      <c r="J1392" s="37"/>
      <c r="K1392" s="37"/>
      <c r="L1392" s="9">
        <v>0</v>
      </c>
      <c r="M1392" s="9">
        <v>28601.69</v>
      </c>
      <c r="N1392" s="10">
        <f t="shared" si="21"/>
        <v>-489565904.1200007</v>
      </c>
    </row>
    <row r="1393" spans="6:14" ht="15">
      <c r="F1393" s="37"/>
      <c r="G1393" s="37"/>
      <c r="H1393" s="37"/>
      <c r="I1393" s="37"/>
      <c r="J1393" s="37"/>
      <c r="K1393" s="37"/>
      <c r="N1393" s="10">
        <f t="shared" si="21"/>
        <v>-489565904.1200007</v>
      </c>
    </row>
    <row r="1394" spans="2:14" ht="15">
      <c r="B1394" s="45" t="s">
        <v>30</v>
      </c>
      <c r="C1394" s="45"/>
      <c r="D1394" s="2"/>
      <c r="E1394" s="8" t="s">
        <v>983</v>
      </c>
      <c r="F1394" s="37" t="s">
        <v>984</v>
      </c>
      <c r="G1394" s="37"/>
      <c r="H1394" s="37"/>
      <c r="I1394" s="37"/>
      <c r="J1394" s="37"/>
      <c r="K1394" s="37"/>
      <c r="L1394" s="9">
        <v>0</v>
      </c>
      <c r="M1394" s="9">
        <v>569915.26</v>
      </c>
      <c r="N1394" s="10">
        <f t="shared" si="21"/>
        <v>-490135819.3800007</v>
      </c>
    </row>
    <row r="1395" spans="6:14" ht="15">
      <c r="F1395" s="37"/>
      <c r="G1395" s="37"/>
      <c r="H1395" s="37"/>
      <c r="I1395" s="37"/>
      <c r="J1395" s="37"/>
      <c r="K1395" s="37"/>
      <c r="N1395" s="10">
        <f t="shared" si="21"/>
        <v>-490135819.3800007</v>
      </c>
    </row>
    <row r="1396" spans="2:14" ht="15">
      <c r="B1396" s="45" t="s">
        <v>30</v>
      </c>
      <c r="C1396" s="45"/>
      <c r="D1396" s="2"/>
      <c r="E1396" s="8" t="s">
        <v>985</v>
      </c>
      <c r="F1396" s="37" t="s">
        <v>986</v>
      </c>
      <c r="G1396" s="37"/>
      <c r="H1396" s="37"/>
      <c r="I1396" s="37"/>
      <c r="J1396" s="37"/>
      <c r="K1396" s="37"/>
      <c r="L1396" s="9">
        <v>0</v>
      </c>
      <c r="M1396" s="9">
        <v>1250</v>
      </c>
      <c r="N1396" s="10">
        <f t="shared" si="21"/>
        <v>-490137069.3800007</v>
      </c>
    </row>
    <row r="1397" spans="6:14" ht="15">
      <c r="F1397" s="37"/>
      <c r="G1397" s="37"/>
      <c r="H1397" s="37"/>
      <c r="I1397" s="37"/>
      <c r="J1397" s="37"/>
      <c r="K1397" s="37"/>
      <c r="N1397" s="10">
        <f t="shared" si="21"/>
        <v>-490137069.3800007</v>
      </c>
    </row>
    <row r="1398" spans="2:14" ht="15">
      <c r="B1398" s="45" t="s">
        <v>30</v>
      </c>
      <c r="C1398" s="45"/>
      <c r="D1398" s="2"/>
      <c r="E1398" s="8" t="s">
        <v>987</v>
      </c>
      <c r="F1398" s="37" t="s">
        <v>988</v>
      </c>
      <c r="G1398" s="37"/>
      <c r="H1398" s="37"/>
      <c r="I1398" s="37"/>
      <c r="J1398" s="37"/>
      <c r="K1398" s="37"/>
      <c r="L1398" s="9">
        <v>0</v>
      </c>
      <c r="M1398" s="9">
        <v>900000</v>
      </c>
      <c r="N1398" s="10">
        <f t="shared" si="21"/>
        <v>-491037069.3800007</v>
      </c>
    </row>
    <row r="1399" spans="6:14" ht="15">
      <c r="F1399" s="37"/>
      <c r="G1399" s="37"/>
      <c r="H1399" s="37"/>
      <c r="I1399" s="37"/>
      <c r="J1399" s="37"/>
      <c r="K1399" s="37"/>
      <c r="N1399" s="10">
        <f t="shared" si="21"/>
        <v>-491037069.3800007</v>
      </c>
    </row>
    <row r="1400" spans="2:14" ht="15">
      <c r="B1400" s="45" t="s">
        <v>30</v>
      </c>
      <c r="C1400" s="45"/>
      <c r="D1400" s="2"/>
      <c r="E1400" s="8" t="s">
        <v>989</v>
      </c>
      <c r="F1400" s="37" t="s">
        <v>990</v>
      </c>
      <c r="G1400" s="37"/>
      <c r="H1400" s="37"/>
      <c r="I1400" s="37"/>
      <c r="J1400" s="37"/>
      <c r="K1400" s="37"/>
      <c r="L1400" s="9">
        <v>0</v>
      </c>
      <c r="M1400" s="9">
        <v>225956.92</v>
      </c>
      <c r="N1400" s="10">
        <f t="shared" si="21"/>
        <v>-491263026.3000007</v>
      </c>
    </row>
    <row r="1401" spans="6:14" ht="15">
      <c r="F1401" s="37"/>
      <c r="G1401" s="37"/>
      <c r="H1401" s="37"/>
      <c r="I1401" s="37"/>
      <c r="J1401" s="37"/>
      <c r="K1401" s="37"/>
      <c r="N1401" s="10">
        <f t="shared" si="21"/>
        <v>-491263026.3000007</v>
      </c>
    </row>
    <row r="1402" spans="2:14" ht="15">
      <c r="B1402" s="45" t="s">
        <v>30</v>
      </c>
      <c r="C1402" s="45"/>
      <c r="D1402" s="2"/>
      <c r="E1402" s="8" t="s">
        <v>989</v>
      </c>
      <c r="F1402" s="37" t="s">
        <v>990</v>
      </c>
      <c r="G1402" s="37"/>
      <c r="H1402" s="37"/>
      <c r="I1402" s="37"/>
      <c r="J1402" s="37"/>
      <c r="K1402" s="37"/>
      <c r="L1402" s="9">
        <v>0</v>
      </c>
      <c r="M1402" s="9">
        <v>5106626.39</v>
      </c>
      <c r="N1402" s="10">
        <f t="shared" si="21"/>
        <v>-496369652.6900007</v>
      </c>
    </row>
    <row r="1403" spans="6:14" ht="15">
      <c r="F1403" s="37"/>
      <c r="G1403" s="37"/>
      <c r="H1403" s="37"/>
      <c r="I1403" s="37"/>
      <c r="J1403" s="37"/>
      <c r="K1403" s="37"/>
      <c r="N1403" s="10">
        <f t="shared" si="21"/>
        <v>-496369652.6900007</v>
      </c>
    </row>
    <row r="1404" spans="2:14" ht="15">
      <c r="B1404" s="45" t="s">
        <v>30</v>
      </c>
      <c r="C1404" s="45"/>
      <c r="D1404" s="2"/>
      <c r="E1404" s="8" t="s">
        <v>991</v>
      </c>
      <c r="F1404" s="37" t="s">
        <v>992</v>
      </c>
      <c r="G1404" s="37"/>
      <c r="H1404" s="37"/>
      <c r="I1404" s="37"/>
      <c r="J1404" s="37"/>
      <c r="K1404" s="37"/>
      <c r="L1404" s="9">
        <v>0</v>
      </c>
      <c r="M1404" s="9">
        <v>17975679.1</v>
      </c>
      <c r="N1404" s="10">
        <f t="shared" si="21"/>
        <v>-514345331.79000074</v>
      </c>
    </row>
    <row r="1405" spans="6:14" ht="15">
      <c r="F1405" s="37"/>
      <c r="G1405" s="37"/>
      <c r="H1405" s="37"/>
      <c r="I1405" s="37"/>
      <c r="J1405" s="37"/>
      <c r="K1405" s="37"/>
      <c r="N1405" s="10">
        <f t="shared" si="21"/>
        <v>-514345331.79000074</v>
      </c>
    </row>
    <row r="1406" spans="2:14" ht="15">
      <c r="B1406" s="45" t="s">
        <v>30</v>
      </c>
      <c r="C1406" s="45"/>
      <c r="D1406" s="2"/>
      <c r="E1406" s="8" t="s">
        <v>993</v>
      </c>
      <c r="F1406" s="37" t="s">
        <v>994</v>
      </c>
      <c r="G1406" s="37"/>
      <c r="H1406" s="37"/>
      <c r="I1406" s="37"/>
      <c r="J1406" s="37"/>
      <c r="K1406" s="37"/>
      <c r="L1406" s="9">
        <v>0</v>
      </c>
      <c r="M1406" s="9">
        <v>11606609.26</v>
      </c>
      <c r="N1406" s="10">
        <f t="shared" si="21"/>
        <v>-525951941.0500007</v>
      </c>
    </row>
    <row r="1407" spans="6:14" ht="15">
      <c r="F1407" s="37"/>
      <c r="G1407" s="37"/>
      <c r="H1407" s="37"/>
      <c r="I1407" s="37"/>
      <c r="J1407" s="37"/>
      <c r="K1407" s="37"/>
      <c r="N1407" s="10">
        <f t="shared" si="21"/>
        <v>-525951941.0500007</v>
      </c>
    </row>
    <row r="1408" spans="2:14" ht="15">
      <c r="B1408" s="45" t="s">
        <v>30</v>
      </c>
      <c r="C1408" s="45"/>
      <c r="D1408" s="2"/>
      <c r="E1408" s="8" t="s">
        <v>995</v>
      </c>
      <c r="F1408" s="37" t="s">
        <v>996</v>
      </c>
      <c r="G1408" s="37"/>
      <c r="H1408" s="37"/>
      <c r="I1408" s="37"/>
      <c r="J1408" s="37"/>
      <c r="K1408" s="37"/>
      <c r="L1408" s="9">
        <v>0</v>
      </c>
      <c r="M1408" s="9">
        <v>484455.48</v>
      </c>
      <c r="N1408" s="10">
        <f t="shared" si="21"/>
        <v>-526436396.53000075</v>
      </c>
    </row>
    <row r="1409" spans="6:14" ht="15">
      <c r="F1409" s="37"/>
      <c r="G1409" s="37"/>
      <c r="H1409" s="37"/>
      <c r="I1409" s="37"/>
      <c r="J1409" s="37"/>
      <c r="K1409" s="37"/>
      <c r="N1409" s="10">
        <f t="shared" si="21"/>
        <v>-526436396.53000075</v>
      </c>
    </row>
    <row r="1410" spans="2:14" ht="15">
      <c r="B1410" s="45" t="s">
        <v>33</v>
      </c>
      <c r="C1410" s="45"/>
      <c r="D1410" s="2"/>
      <c r="E1410" s="8" t="s">
        <v>997</v>
      </c>
      <c r="F1410" s="37" t="s">
        <v>998</v>
      </c>
      <c r="G1410" s="37"/>
      <c r="H1410" s="37"/>
      <c r="I1410" s="37"/>
      <c r="J1410" s="37"/>
      <c r="K1410" s="37"/>
      <c r="L1410" s="9">
        <v>0</v>
      </c>
      <c r="M1410" s="9">
        <v>10758.75</v>
      </c>
      <c r="N1410" s="10">
        <f t="shared" si="21"/>
        <v>-526447155.28000075</v>
      </c>
    </row>
    <row r="1411" spans="6:14" ht="15">
      <c r="F1411" s="37"/>
      <c r="G1411" s="37"/>
      <c r="H1411" s="37"/>
      <c r="I1411" s="37"/>
      <c r="J1411" s="37"/>
      <c r="K1411" s="37"/>
      <c r="N1411" s="10">
        <f t="shared" si="21"/>
        <v>-526447155.28000075</v>
      </c>
    </row>
    <row r="1412" spans="2:14" ht="15">
      <c r="B1412" s="45" t="s">
        <v>33</v>
      </c>
      <c r="C1412" s="45"/>
      <c r="D1412" s="2"/>
      <c r="E1412" s="8" t="s">
        <v>997</v>
      </c>
      <c r="F1412" s="37" t="s">
        <v>998</v>
      </c>
      <c r="G1412" s="37"/>
      <c r="H1412" s="37"/>
      <c r="I1412" s="37"/>
      <c r="J1412" s="37"/>
      <c r="K1412" s="37"/>
      <c r="L1412" s="9">
        <v>0</v>
      </c>
      <c r="M1412" s="9">
        <v>11619.45</v>
      </c>
      <c r="N1412" s="10">
        <f t="shared" si="21"/>
        <v>-526458774.73000073</v>
      </c>
    </row>
    <row r="1413" spans="6:14" ht="15">
      <c r="F1413" s="37"/>
      <c r="G1413" s="37"/>
      <c r="H1413" s="37"/>
      <c r="I1413" s="37"/>
      <c r="J1413" s="37"/>
      <c r="K1413" s="37"/>
      <c r="N1413" s="10">
        <f t="shared" si="21"/>
        <v>-526458774.73000073</v>
      </c>
    </row>
    <row r="1414" spans="2:14" ht="15">
      <c r="B1414" s="45" t="s">
        <v>33</v>
      </c>
      <c r="C1414" s="45"/>
      <c r="D1414" s="2"/>
      <c r="E1414" s="8" t="s">
        <v>997</v>
      </c>
      <c r="F1414" s="37" t="s">
        <v>998</v>
      </c>
      <c r="G1414" s="37"/>
      <c r="H1414" s="37"/>
      <c r="I1414" s="37"/>
      <c r="J1414" s="37"/>
      <c r="K1414" s="37"/>
      <c r="L1414" s="9">
        <v>0</v>
      </c>
      <c r="M1414" s="9">
        <v>231528.3</v>
      </c>
      <c r="N1414" s="10">
        <f t="shared" si="21"/>
        <v>-526690303.03000075</v>
      </c>
    </row>
    <row r="1415" spans="6:14" ht="15">
      <c r="F1415" s="37"/>
      <c r="G1415" s="37"/>
      <c r="H1415" s="37"/>
      <c r="I1415" s="37"/>
      <c r="J1415" s="37"/>
      <c r="K1415" s="37"/>
      <c r="N1415" s="10">
        <f t="shared" si="21"/>
        <v>-526690303.03000075</v>
      </c>
    </row>
    <row r="1416" spans="2:14" ht="15">
      <c r="B1416" s="45" t="s">
        <v>33</v>
      </c>
      <c r="C1416" s="45"/>
      <c r="D1416" s="2"/>
      <c r="E1416" s="8" t="s">
        <v>999</v>
      </c>
      <c r="F1416" s="37" t="s">
        <v>1000</v>
      </c>
      <c r="G1416" s="37"/>
      <c r="H1416" s="37"/>
      <c r="I1416" s="37"/>
      <c r="J1416" s="37"/>
      <c r="K1416" s="37"/>
      <c r="L1416" s="9">
        <v>0</v>
      </c>
      <c r="M1416" s="9">
        <v>1015</v>
      </c>
      <c r="N1416" s="10">
        <f t="shared" si="21"/>
        <v>-526691318.03000075</v>
      </c>
    </row>
    <row r="1417" spans="6:14" ht="15">
      <c r="F1417" s="37"/>
      <c r="G1417" s="37"/>
      <c r="H1417" s="37"/>
      <c r="I1417" s="37"/>
      <c r="J1417" s="37"/>
      <c r="K1417" s="37"/>
      <c r="N1417" s="10">
        <f t="shared" si="21"/>
        <v>-526691318.03000075</v>
      </c>
    </row>
    <row r="1418" spans="2:14" ht="15">
      <c r="B1418" s="45" t="s">
        <v>33</v>
      </c>
      <c r="C1418" s="45"/>
      <c r="D1418" s="2"/>
      <c r="E1418" s="8" t="s">
        <v>999</v>
      </c>
      <c r="F1418" s="37" t="s">
        <v>1000</v>
      </c>
      <c r="G1418" s="37"/>
      <c r="H1418" s="37"/>
      <c r="I1418" s="37"/>
      <c r="J1418" s="37"/>
      <c r="K1418" s="37"/>
      <c r="L1418" s="9">
        <v>0</v>
      </c>
      <c r="M1418" s="9">
        <v>22939</v>
      </c>
      <c r="N1418" s="10">
        <f aca="true" t="shared" si="22" ref="N1418:N1481">N1417+L1418-M1418</f>
        <v>-526714257.03000075</v>
      </c>
    </row>
    <row r="1419" spans="6:14" ht="15">
      <c r="F1419" s="37"/>
      <c r="G1419" s="37"/>
      <c r="H1419" s="37"/>
      <c r="I1419" s="37"/>
      <c r="J1419" s="37"/>
      <c r="K1419" s="37"/>
      <c r="N1419" s="10">
        <f t="shared" si="22"/>
        <v>-526714257.03000075</v>
      </c>
    </row>
    <row r="1420" spans="2:14" ht="15">
      <c r="B1420" s="45" t="s">
        <v>33</v>
      </c>
      <c r="C1420" s="45"/>
      <c r="D1420" s="2"/>
      <c r="E1420" s="8" t="s">
        <v>1001</v>
      </c>
      <c r="F1420" s="37" t="s">
        <v>1002</v>
      </c>
      <c r="G1420" s="37"/>
      <c r="H1420" s="37"/>
      <c r="I1420" s="37"/>
      <c r="J1420" s="37"/>
      <c r="K1420" s="37"/>
      <c r="L1420" s="9">
        <v>0</v>
      </c>
      <c r="M1420" s="9">
        <v>3500</v>
      </c>
      <c r="N1420" s="10">
        <f t="shared" si="22"/>
        <v>-526717757.03000075</v>
      </c>
    </row>
    <row r="1421" spans="6:14" ht="15">
      <c r="F1421" s="37"/>
      <c r="G1421" s="37"/>
      <c r="H1421" s="37"/>
      <c r="I1421" s="37"/>
      <c r="J1421" s="37"/>
      <c r="K1421" s="37"/>
      <c r="N1421" s="10">
        <f t="shared" si="22"/>
        <v>-526717757.03000075</v>
      </c>
    </row>
    <row r="1422" spans="2:14" ht="15">
      <c r="B1422" s="45" t="s">
        <v>33</v>
      </c>
      <c r="C1422" s="45"/>
      <c r="D1422" s="2"/>
      <c r="E1422" s="8" t="s">
        <v>1001</v>
      </c>
      <c r="F1422" s="37" t="s">
        <v>1002</v>
      </c>
      <c r="G1422" s="37"/>
      <c r="H1422" s="37"/>
      <c r="I1422" s="37"/>
      <c r="J1422" s="37"/>
      <c r="K1422" s="37"/>
      <c r="L1422" s="9">
        <v>0</v>
      </c>
      <c r="M1422" s="9">
        <v>79100</v>
      </c>
      <c r="N1422" s="10">
        <f t="shared" si="22"/>
        <v>-526796857.03000075</v>
      </c>
    </row>
    <row r="1423" spans="6:14" ht="15">
      <c r="F1423" s="37"/>
      <c r="G1423" s="37"/>
      <c r="H1423" s="37"/>
      <c r="I1423" s="37"/>
      <c r="J1423" s="37"/>
      <c r="K1423" s="37"/>
      <c r="N1423" s="10">
        <f t="shared" si="22"/>
        <v>-526796857.03000075</v>
      </c>
    </row>
    <row r="1424" spans="2:14" ht="15">
      <c r="B1424" s="45" t="s">
        <v>33</v>
      </c>
      <c r="C1424" s="45"/>
      <c r="D1424" s="2"/>
      <c r="E1424" s="8" t="s">
        <v>1003</v>
      </c>
      <c r="F1424" s="37" t="s">
        <v>1004</v>
      </c>
      <c r="G1424" s="37"/>
      <c r="H1424" s="37"/>
      <c r="I1424" s="37"/>
      <c r="J1424" s="37"/>
      <c r="K1424" s="37"/>
      <c r="L1424" s="9">
        <v>0</v>
      </c>
      <c r="M1424" s="9">
        <v>7603.5</v>
      </c>
      <c r="N1424" s="10">
        <f t="shared" si="22"/>
        <v>-526804460.53000075</v>
      </c>
    </row>
    <row r="1425" spans="6:14" ht="15">
      <c r="F1425" s="37"/>
      <c r="G1425" s="37"/>
      <c r="H1425" s="37"/>
      <c r="I1425" s="37"/>
      <c r="J1425" s="37"/>
      <c r="K1425" s="37"/>
      <c r="N1425" s="10">
        <f t="shared" si="22"/>
        <v>-526804460.53000075</v>
      </c>
    </row>
    <row r="1426" spans="2:14" ht="15">
      <c r="B1426" s="45" t="s">
        <v>33</v>
      </c>
      <c r="C1426" s="45"/>
      <c r="D1426" s="2"/>
      <c r="E1426" s="8" t="s">
        <v>1003</v>
      </c>
      <c r="F1426" s="37" t="s">
        <v>1004</v>
      </c>
      <c r="G1426" s="37"/>
      <c r="H1426" s="37"/>
      <c r="I1426" s="37"/>
      <c r="J1426" s="37"/>
      <c r="K1426" s="37"/>
      <c r="L1426" s="9">
        <v>0</v>
      </c>
      <c r="M1426" s="9">
        <v>8211.78</v>
      </c>
      <c r="N1426" s="10">
        <f t="shared" si="22"/>
        <v>-526812672.3100007</v>
      </c>
    </row>
    <row r="1427" spans="6:14" ht="15">
      <c r="F1427" s="37"/>
      <c r="G1427" s="37"/>
      <c r="H1427" s="37"/>
      <c r="I1427" s="37"/>
      <c r="J1427" s="37"/>
      <c r="K1427" s="37"/>
      <c r="N1427" s="10">
        <f t="shared" si="22"/>
        <v>-526812672.3100007</v>
      </c>
    </row>
    <row r="1428" spans="2:14" ht="15">
      <c r="B1428" s="45" t="s">
        <v>33</v>
      </c>
      <c r="C1428" s="45"/>
      <c r="D1428" s="2"/>
      <c r="E1428" s="8" t="s">
        <v>1003</v>
      </c>
      <c r="F1428" s="37" t="s">
        <v>1004</v>
      </c>
      <c r="G1428" s="37"/>
      <c r="H1428" s="37"/>
      <c r="I1428" s="37"/>
      <c r="J1428" s="37"/>
      <c r="K1428" s="37"/>
      <c r="L1428" s="9">
        <v>0</v>
      </c>
      <c r="M1428" s="9">
        <v>163627.32</v>
      </c>
      <c r="N1428" s="10">
        <f t="shared" si="22"/>
        <v>-526976299.6300007</v>
      </c>
    </row>
    <row r="1429" spans="6:14" ht="15">
      <c r="F1429" s="37"/>
      <c r="G1429" s="37"/>
      <c r="H1429" s="37"/>
      <c r="I1429" s="37"/>
      <c r="J1429" s="37"/>
      <c r="K1429" s="37"/>
      <c r="N1429" s="10">
        <f t="shared" si="22"/>
        <v>-526976299.6300007</v>
      </c>
    </row>
    <row r="1430" spans="2:14" ht="15">
      <c r="B1430" s="45" t="s">
        <v>33</v>
      </c>
      <c r="C1430" s="45"/>
      <c r="D1430" s="2"/>
      <c r="E1430" s="8" t="s">
        <v>1005</v>
      </c>
      <c r="F1430" s="37" t="s">
        <v>1006</v>
      </c>
      <c r="G1430" s="37"/>
      <c r="H1430" s="37"/>
      <c r="I1430" s="37"/>
      <c r="J1430" s="37"/>
      <c r="K1430" s="37"/>
      <c r="L1430" s="9">
        <v>0</v>
      </c>
      <c r="M1430" s="9">
        <v>162552.06</v>
      </c>
      <c r="N1430" s="10">
        <f t="shared" si="22"/>
        <v>-527138851.6900007</v>
      </c>
    </row>
    <row r="1431" spans="6:14" ht="15">
      <c r="F1431" s="37"/>
      <c r="G1431" s="37"/>
      <c r="H1431" s="37"/>
      <c r="I1431" s="37"/>
      <c r="J1431" s="37"/>
      <c r="K1431" s="37"/>
      <c r="N1431" s="10">
        <f t="shared" si="22"/>
        <v>-527138851.6900007</v>
      </c>
    </row>
    <row r="1432" spans="2:14" ht="15">
      <c r="B1432" s="45" t="s">
        <v>33</v>
      </c>
      <c r="C1432" s="45"/>
      <c r="D1432" s="2"/>
      <c r="E1432" s="8" t="s">
        <v>1007</v>
      </c>
      <c r="F1432" s="37" t="s">
        <v>1008</v>
      </c>
      <c r="G1432" s="37"/>
      <c r="H1432" s="37"/>
      <c r="I1432" s="37"/>
      <c r="J1432" s="37"/>
      <c r="K1432" s="37"/>
      <c r="L1432" s="9">
        <v>0</v>
      </c>
      <c r="M1432" s="9">
        <v>846.81</v>
      </c>
      <c r="N1432" s="10">
        <f t="shared" si="22"/>
        <v>-527139698.5000007</v>
      </c>
    </row>
    <row r="1433" spans="6:14" ht="15">
      <c r="F1433" s="37"/>
      <c r="G1433" s="37"/>
      <c r="H1433" s="37"/>
      <c r="I1433" s="37"/>
      <c r="J1433" s="37"/>
      <c r="K1433" s="37"/>
      <c r="N1433" s="10">
        <f t="shared" si="22"/>
        <v>-527139698.5000007</v>
      </c>
    </row>
    <row r="1434" spans="2:14" ht="15">
      <c r="B1434" s="45" t="s">
        <v>33</v>
      </c>
      <c r="C1434" s="45"/>
      <c r="D1434" s="2"/>
      <c r="E1434" s="8" t="s">
        <v>1007</v>
      </c>
      <c r="F1434" s="37" t="s">
        <v>1008</v>
      </c>
      <c r="G1434" s="37"/>
      <c r="H1434" s="37"/>
      <c r="I1434" s="37"/>
      <c r="J1434" s="37"/>
      <c r="K1434" s="37"/>
      <c r="L1434" s="9">
        <v>0</v>
      </c>
      <c r="M1434" s="9">
        <v>172.2</v>
      </c>
      <c r="N1434" s="10">
        <f t="shared" si="22"/>
        <v>-527139870.7000007</v>
      </c>
    </row>
    <row r="1435" spans="6:14" ht="15">
      <c r="F1435" s="37"/>
      <c r="G1435" s="37"/>
      <c r="H1435" s="37"/>
      <c r="I1435" s="37"/>
      <c r="J1435" s="37"/>
      <c r="K1435" s="37"/>
      <c r="N1435" s="10">
        <f t="shared" si="22"/>
        <v>-527139870.7000007</v>
      </c>
    </row>
    <row r="1436" spans="2:14" ht="15">
      <c r="B1436" s="45" t="s">
        <v>33</v>
      </c>
      <c r="C1436" s="45"/>
      <c r="D1436" s="2"/>
      <c r="E1436" s="8" t="s">
        <v>1007</v>
      </c>
      <c r="F1436" s="37" t="s">
        <v>1008</v>
      </c>
      <c r="G1436" s="37"/>
      <c r="H1436" s="37"/>
      <c r="I1436" s="37"/>
      <c r="J1436" s="37"/>
      <c r="K1436" s="37"/>
      <c r="L1436" s="9">
        <v>0</v>
      </c>
      <c r="M1436" s="9">
        <v>182.4</v>
      </c>
      <c r="N1436" s="10">
        <f t="shared" si="22"/>
        <v>-527140053.1000007</v>
      </c>
    </row>
    <row r="1437" spans="6:14" ht="15">
      <c r="F1437" s="37"/>
      <c r="G1437" s="37"/>
      <c r="H1437" s="37"/>
      <c r="I1437" s="37"/>
      <c r="J1437" s="37"/>
      <c r="K1437" s="37"/>
      <c r="N1437" s="10">
        <f t="shared" si="22"/>
        <v>-527140053.1000007</v>
      </c>
    </row>
    <row r="1438" spans="2:14" ht="15">
      <c r="B1438" s="45" t="s">
        <v>33</v>
      </c>
      <c r="C1438" s="45"/>
      <c r="D1438" s="2"/>
      <c r="E1438" s="8" t="s">
        <v>1007</v>
      </c>
      <c r="F1438" s="37" t="s">
        <v>1009</v>
      </c>
      <c r="G1438" s="37"/>
      <c r="H1438" s="37"/>
      <c r="I1438" s="37"/>
      <c r="J1438" s="37"/>
      <c r="K1438" s="37"/>
      <c r="L1438" s="9">
        <v>0</v>
      </c>
      <c r="M1438" s="9">
        <v>4798.59</v>
      </c>
      <c r="N1438" s="10">
        <f t="shared" si="22"/>
        <v>-527144851.69000065</v>
      </c>
    </row>
    <row r="1439" spans="2:14" ht="15">
      <c r="B1439" s="45" t="s">
        <v>33</v>
      </c>
      <c r="C1439" s="45"/>
      <c r="D1439" s="2"/>
      <c r="E1439" s="8" t="s">
        <v>1007</v>
      </c>
      <c r="F1439" s="37" t="s">
        <v>1008</v>
      </c>
      <c r="G1439" s="37"/>
      <c r="H1439" s="37"/>
      <c r="I1439" s="37"/>
      <c r="J1439" s="37"/>
      <c r="K1439" s="37"/>
      <c r="L1439" s="9">
        <v>0</v>
      </c>
      <c r="M1439" s="9">
        <v>929.4</v>
      </c>
      <c r="N1439" s="10">
        <f t="shared" si="22"/>
        <v>-527145781.0900006</v>
      </c>
    </row>
    <row r="1440" spans="6:14" ht="15">
      <c r="F1440" s="37"/>
      <c r="G1440" s="37"/>
      <c r="H1440" s="37"/>
      <c r="I1440" s="37"/>
      <c r="J1440" s="37"/>
      <c r="K1440" s="37"/>
      <c r="N1440" s="10">
        <f t="shared" si="22"/>
        <v>-527145781.0900006</v>
      </c>
    </row>
    <row r="1441" spans="2:14" ht="15">
      <c r="B1441" s="45" t="s">
        <v>33</v>
      </c>
      <c r="C1441" s="45"/>
      <c r="D1441" s="2"/>
      <c r="E1441" s="8" t="s">
        <v>1010</v>
      </c>
      <c r="F1441" s="37" t="s">
        <v>1011</v>
      </c>
      <c r="G1441" s="37"/>
      <c r="H1441" s="37"/>
      <c r="I1441" s="37"/>
      <c r="J1441" s="37"/>
      <c r="K1441" s="37"/>
      <c r="L1441" s="9">
        <v>0</v>
      </c>
      <c r="M1441" s="9">
        <v>142166.22</v>
      </c>
      <c r="N1441" s="10">
        <f t="shared" si="22"/>
        <v>-527287947.31000066</v>
      </c>
    </row>
    <row r="1442" spans="6:14" ht="15">
      <c r="F1442" s="37"/>
      <c r="G1442" s="37"/>
      <c r="H1442" s="37"/>
      <c r="I1442" s="37"/>
      <c r="J1442" s="37"/>
      <c r="K1442" s="37"/>
      <c r="N1442" s="10">
        <f t="shared" si="22"/>
        <v>-527287947.31000066</v>
      </c>
    </row>
    <row r="1443" spans="2:14" ht="15">
      <c r="B1443" s="45" t="s">
        <v>33</v>
      </c>
      <c r="C1443" s="45"/>
      <c r="D1443" s="2"/>
      <c r="E1443" s="8" t="s">
        <v>1010</v>
      </c>
      <c r="F1443" s="37" t="s">
        <v>1011</v>
      </c>
      <c r="G1443" s="37"/>
      <c r="H1443" s="37"/>
      <c r="I1443" s="37"/>
      <c r="J1443" s="37"/>
      <c r="K1443" s="37"/>
      <c r="L1443" s="9">
        <v>0</v>
      </c>
      <c r="M1443" s="9">
        <v>7665.13</v>
      </c>
      <c r="N1443" s="10">
        <f t="shared" si="22"/>
        <v>-527295612.44000065</v>
      </c>
    </row>
    <row r="1444" spans="6:14" ht="15">
      <c r="F1444" s="37"/>
      <c r="G1444" s="37"/>
      <c r="H1444" s="37"/>
      <c r="I1444" s="37"/>
      <c r="J1444" s="37"/>
      <c r="K1444" s="37"/>
      <c r="N1444" s="10">
        <f t="shared" si="22"/>
        <v>-527295612.44000065</v>
      </c>
    </row>
    <row r="1445" spans="2:14" ht="15">
      <c r="B1445" s="45" t="s">
        <v>33</v>
      </c>
      <c r="C1445" s="45"/>
      <c r="D1445" s="2"/>
      <c r="E1445" s="8" t="s">
        <v>1010</v>
      </c>
      <c r="F1445" s="37" t="s">
        <v>1011</v>
      </c>
      <c r="G1445" s="37"/>
      <c r="H1445" s="37"/>
      <c r="I1445" s="37"/>
      <c r="J1445" s="37"/>
      <c r="K1445" s="37"/>
      <c r="L1445" s="9">
        <v>0</v>
      </c>
      <c r="M1445" s="9">
        <v>4592</v>
      </c>
      <c r="N1445" s="10">
        <f t="shared" si="22"/>
        <v>-527300204.44000065</v>
      </c>
    </row>
    <row r="1446" spans="6:14" ht="15">
      <c r="F1446" s="37"/>
      <c r="G1446" s="37"/>
      <c r="H1446" s="37"/>
      <c r="I1446" s="37"/>
      <c r="J1446" s="37"/>
      <c r="K1446" s="37"/>
      <c r="N1446" s="10">
        <f t="shared" si="22"/>
        <v>-527300204.44000065</v>
      </c>
    </row>
    <row r="1447" spans="2:14" ht="15">
      <c r="B1447" s="45" t="s">
        <v>33</v>
      </c>
      <c r="C1447" s="45"/>
      <c r="D1447" s="2"/>
      <c r="E1447" s="8" t="s">
        <v>1010</v>
      </c>
      <c r="F1447" s="37" t="s">
        <v>1011</v>
      </c>
      <c r="G1447" s="37"/>
      <c r="H1447" s="37"/>
      <c r="I1447" s="37"/>
      <c r="J1447" s="37"/>
      <c r="K1447" s="37"/>
      <c r="L1447" s="9">
        <v>0</v>
      </c>
      <c r="M1447" s="9">
        <v>75</v>
      </c>
      <c r="N1447" s="10">
        <f t="shared" si="22"/>
        <v>-527300279.44000065</v>
      </c>
    </row>
    <row r="1448" spans="6:14" ht="15">
      <c r="F1448" s="37"/>
      <c r="G1448" s="37"/>
      <c r="H1448" s="37"/>
      <c r="I1448" s="37"/>
      <c r="J1448" s="37"/>
      <c r="K1448" s="37"/>
      <c r="N1448" s="10">
        <f t="shared" si="22"/>
        <v>-527300279.44000065</v>
      </c>
    </row>
    <row r="1449" spans="2:14" ht="15">
      <c r="B1449" s="45" t="s">
        <v>33</v>
      </c>
      <c r="C1449" s="45"/>
      <c r="D1449" s="2"/>
      <c r="E1449" s="8" t="s">
        <v>1010</v>
      </c>
      <c r="F1449" s="37" t="s">
        <v>1011</v>
      </c>
      <c r="G1449" s="37"/>
      <c r="H1449" s="37"/>
      <c r="I1449" s="37"/>
      <c r="J1449" s="37"/>
      <c r="K1449" s="37"/>
      <c r="L1449" s="9">
        <v>0</v>
      </c>
      <c r="M1449" s="9">
        <v>637.65</v>
      </c>
      <c r="N1449" s="10">
        <f t="shared" si="22"/>
        <v>-527300917.0900006</v>
      </c>
    </row>
    <row r="1450" spans="6:14" ht="15">
      <c r="F1450" s="37"/>
      <c r="G1450" s="37"/>
      <c r="H1450" s="37"/>
      <c r="I1450" s="37"/>
      <c r="J1450" s="37"/>
      <c r="K1450" s="37"/>
      <c r="N1450" s="10">
        <f t="shared" si="22"/>
        <v>-527300917.0900006</v>
      </c>
    </row>
    <row r="1451" spans="2:14" ht="15">
      <c r="B1451" s="45" t="s">
        <v>33</v>
      </c>
      <c r="C1451" s="45"/>
      <c r="D1451" s="2"/>
      <c r="E1451" s="8" t="s">
        <v>1010</v>
      </c>
      <c r="F1451" s="37" t="s">
        <v>1011</v>
      </c>
      <c r="G1451" s="37"/>
      <c r="H1451" s="37"/>
      <c r="I1451" s="37"/>
      <c r="J1451" s="37"/>
      <c r="K1451" s="37"/>
      <c r="L1451" s="9">
        <v>0</v>
      </c>
      <c r="M1451" s="9">
        <v>4864</v>
      </c>
      <c r="N1451" s="10">
        <f t="shared" si="22"/>
        <v>-527305781.0900006</v>
      </c>
    </row>
    <row r="1452" spans="6:14" ht="15">
      <c r="F1452" s="37"/>
      <c r="G1452" s="37"/>
      <c r="H1452" s="37"/>
      <c r="I1452" s="37"/>
      <c r="J1452" s="37"/>
      <c r="K1452" s="37"/>
      <c r="N1452" s="10">
        <f t="shared" si="22"/>
        <v>-527305781.0900006</v>
      </c>
    </row>
    <row r="1453" spans="2:14" ht="15">
      <c r="B1453" s="45" t="s">
        <v>33</v>
      </c>
      <c r="C1453" s="45"/>
      <c r="D1453" s="2"/>
      <c r="E1453" s="8" t="s">
        <v>1010</v>
      </c>
      <c r="F1453" s="37" t="s">
        <v>1011</v>
      </c>
      <c r="G1453" s="37"/>
      <c r="H1453" s="37"/>
      <c r="I1453" s="37"/>
      <c r="J1453" s="37"/>
      <c r="K1453" s="37"/>
      <c r="L1453" s="9">
        <v>0</v>
      </c>
      <c r="M1453" s="9">
        <v>24719.65</v>
      </c>
      <c r="N1453" s="10">
        <f t="shared" si="22"/>
        <v>-527330500.7400006</v>
      </c>
    </row>
    <row r="1454" spans="6:14" ht="15">
      <c r="F1454" s="37"/>
      <c r="G1454" s="37"/>
      <c r="H1454" s="37"/>
      <c r="I1454" s="37"/>
      <c r="J1454" s="37"/>
      <c r="K1454" s="37"/>
      <c r="N1454" s="10">
        <f t="shared" si="22"/>
        <v>-527330500.7400006</v>
      </c>
    </row>
    <row r="1455" spans="2:14" ht="15">
      <c r="B1455" s="45" t="s">
        <v>33</v>
      </c>
      <c r="C1455" s="45"/>
      <c r="D1455" s="2"/>
      <c r="E1455" s="8" t="s">
        <v>1012</v>
      </c>
      <c r="F1455" s="37" t="s">
        <v>1013</v>
      </c>
      <c r="G1455" s="37"/>
      <c r="H1455" s="37"/>
      <c r="I1455" s="37"/>
      <c r="J1455" s="37"/>
      <c r="K1455" s="37"/>
      <c r="L1455" s="9">
        <v>0</v>
      </c>
      <c r="M1455" s="9">
        <v>4836607.19</v>
      </c>
      <c r="N1455" s="10">
        <f t="shared" si="22"/>
        <v>-532167107.9300006</v>
      </c>
    </row>
    <row r="1456" spans="6:14" ht="15">
      <c r="F1456" s="37"/>
      <c r="G1456" s="37"/>
      <c r="H1456" s="37"/>
      <c r="I1456" s="37"/>
      <c r="J1456" s="37"/>
      <c r="K1456" s="37"/>
      <c r="N1456" s="10">
        <f t="shared" si="22"/>
        <v>-532167107.9300006</v>
      </c>
    </row>
    <row r="1457" spans="2:14" ht="15">
      <c r="B1457" s="45" t="s">
        <v>33</v>
      </c>
      <c r="C1457" s="45"/>
      <c r="D1457" s="2"/>
      <c r="E1457" s="8" t="s">
        <v>1012</v>
      </c>
      <c r="F1457" s="37" t="s">
        <v>1013</v>
      </c>
      <c r="G1457" s="37"/>
      <c r="H1457" s="37"/>
      <c r="I1457" s="37"/>
      <c r="J1457" s="37"/>
      <c r="K1457" s="37"/>
      <c r="L1457" s="9">
        <v>0</v>
      </c>
      <c r="M1457" s="9">
        <v>224457.96</v>
      </c>
      <c r="N1457" s="10">
        <f t="shared" si="22"/>
        <v>-532391565.8900006</v>
      </c>
    </row>
    <row r="1458" spans="6:14" ht="15">
      <c r="F1458" s="37"/>
      <c r="G1458" s="37"/>
      <c r="H1458" s="37"/>
      <c r="I1458" s="37"/>
      <c r="J1458" s="37"/>
      <c r="K1458" s="37"/>
      <c r="N1458" s="10">
        <f t="shared" si="22"/>
        <v>-532391565.8900006</v>
      </c>
    </row>
    <row r="1459" spans="2:14" ht="15">
      <c r="B1459" s="45" t="s">
        <v>33</v>
      </c>
      <c r="C1459" s="45"/>
      <c r="D1459" s="2"/>
      <c r="E1459" s="8" t="s">
        <v>1012</v>
      </c>
      <c r="F1459" s="37" t="s">
        <v>1013</v>
      </c>
      <c r="G1459" s="37"/>
      <c r="H1459" s="37"/>
      <c r="I1459" s="37"/>
      <c r="J1459" s="37"/>
      <c r="K1459" s="37"/>
      <c r="L1459" s="9">
        <v>0</v>
      </c>
      <c r="M1459" s="9">
        <v>6934.85</v>
      </c>
      <c r="N1459" s="10">
        <f t="shared" si="22"/>
        <v>-532398500.7400006</v>
      </c>
    </row>
    <row r="1460" spans="6:14" ht="15">
      <c r="F1460" s="37"/>
      <c r="G1460" s="37"/>
      <c r="H1460" s="37"/>
      <c r="I1460" s="37"/>
      <c r="J1460" s="37"/>
      <c r="K1460" s="37"/>
      <c r="N1460" s="10">
        <f t="shared" si="22"/>
        <v>-532398500.7400006</v>
      </c>
    </row>
    <row r="1461" spans="2:14" ht="15">
      <c r="B1461" s="45" t="s">
        <v>33</v>
      </c>
      <c r="C1461" s="45"/>
      <c r="D1461" s="2"/>
      <c r="E1461" s="8" t="s">
        <v>1014</v>
      </c>
      <c r="F1461" s="37" t="s">
        <v>1015</v>
      </c>
      <c r="G1461" s="37"/>
      <c r="H1461" s="37"/>
      <c r="I1461" s="37"/>
      <c r="J1461" s="37"/>
      <c r="K1461" s="37"/>
      <c r="L1461" s="9">
        <v>0</v>
      </c>
      <c r="M1461" s="9">
        <v>8499753.98</v>
      </c>
      <c r="N1461" s="10">
        <f t="shared" si="22"/>
        <v>-540898254.7200006</v>
      </c>
    </row>
    <row r="1462" spans="6:14" ht="15">
      <c r="F1462" s="37"/>
      <c r="G1462" s="37"/>
      <c r="H1462" s="37"/>
      <c r="I1462" s="37"/>
      <c r="J1462" s="37"/>
      <c r="K1462" s="37"/>
      <c r="N1462" s="10">
        <f t="shared" si="22"/>
        <v>-540898254.7200006</v>
      </c>
    </row>
    <row r="1463" spans="2:14" ht="15">
      <c r="B1463" s="45" t="s">
        <v>33</v>
      </c>
      <c r="C1463" s="45"/>
      <c r="D1463" s="2"/>
      <c r="E1463" s="8" t="s">
        <v>1014</v>
      </c>
      <c r="F1463" s="37" t="s">
        <v>1015</v>
      </c>
      <c r="G1463" s="37"/>
      <c r="H1463" s="37"/>
      <c r="I1463" s="37"/>
      <c r="J1463" s="37"/>
      <c r="K1463" s="37"/>
      <c r="L1463" s="9">
        <v>0</v>
      </c>
      <c r="M1463" s="9">
        <v>1171132.16</v>
      </c>
      <c r="N1463" s="10">
        <f t="shared" si="22"/>
        <v>-542069386.8800006</v>
      </c>
    </row>
    <row r="1464" spans="6:14" ht="15">
      <c r="F1464" s="37"/>
      <c r="G1464" s="37"/>
      <c r="H1464" s="37"/>
      <c r="I1464" s="37"/>
      <c r="J1464" s="37"/>
      <c r="K1464" s="37"/>
      <c r="N1464" s="10">
        <f t="shared" si="22"/>
        <v>-542069386.8800006</v>
      </c>
    </row>
    <row r="1465" spans="2:14" ht="15">
      <c r="B1465" s="45" t="s">
        <v>33</v>
      </c>
      <c r="C1465" s="45"/>
      <c r="D1465" s="2"/>
      <c r="E1465" s="8" t="s">
        <v>1014</v>
      </c>
      <c r="F1465" s="37" t="s">
        <v>1015</v>
      </c>
      <c r="G1465" s="37"/>
      <c r="H1465" s="37"/>
      <c r="I1465" s="37"/>
      <c r="J1465" s="37"/>
      <c r="K1465" s="37"/>
      <c r="L1465" s="9">
        <v>0</v>
      </c>
      <c r="M1465" s="9">
        <v>3350</v>
      </c>
      <c r="N1465" s="10">
        <f t="shared" si="22"/>
        <v>-542072736.8800006</v>
      </c>
    </row>
    <row r="1466" spans="6:14" ht="15">
      <c r="F1466" s="37"/>
      <c r="G1466" s="37"/>
      <c r="H1466" s="37"/>
      <c r="I1466" s="37"/>
      <c r="J1466" s="37"/>
      <c r="K1466" s="37"/>
      <c r="N1466" s="10">
        <f t="shared" si="22"/>
        <v>-542072736.8800006</v>
      </c>
    </row>
    <row r="1467" spans="2:14" ht="15">
      <c r="B1467" s="45" t="s">
        <v>33</v>
      </c>
      <c r="C1467" s="45"/>
      <c r="D1467" s="2"/>
      <c r="E1467" s="8" t="s">
        <v>1014</v>
      </c>
      <c r="F1467" s="37" t="s">
        <v>1015</v>
      </c>
      <c r="G1467" s="37"/>
      <c r="H1467" s="37"/>
      <c r="I1467" s="37"/>
      <c r="J1467" s="37"/>
      <c r="K1467" s="37"/>
      <c r="L1467" s="9">
        <v>0</v>
      </c>
      <c r="M1467" s="9">
        <v>295897</v>
      </c>
      <c r="N1467" s="10">
        <f t="shared" si="22"/>
        <v>-542368633.8800006</v>
      </c>
    </row>
    <row r="1468" spans="6:14" ht="15">
      <c r="F1468" s="37"/>
      <c r="G1468" s="37"/>
      <c r="H1468" s="37"/>
      <c r="I1468" s="37"/>
      <c r="J1468" s="37"/>
      <c r="K1468" s="37"/>
      <c r="N1468" s="10">
        <f t="shared" si="22"/>
        <v>-542368633.8800006</v>
      </c>
    </row>
    <row r="1469" spans="2:14" ht="15">
      <c r="B1469" s="45" t="s">
        <v>33</v>
      </c>
      <c r="C1469" s="45"/>
      <c r="D1469" s="2"/>
      <c r="E1469" s="8" t="s">
        <v>1014</v>
      </c>
      <c r="F1469" s="37" t="s">
        <v>1015</v>
      </c>
      <c r="G1469" s="37"/>
      <c r="H1469" s="37"/>
      <c r="I1469" s="37"/>
      <c r="J1469" s="37"/>
      <c r="K1469" s="37"/>
      <c r="L1469" s="9">
        <v>0</v>
      </c>
      <c r="M1469" s="9">
        <v>324466.15</v>
      </c>
      <c r="N1469" s="10">
        <f t="shared" si="22"/>
        <v>-542693100.0300006</v>
      </c>
    </row>
    <row r="1470" spans="6:14" ht="15">
      <c r="F1470" s="37"/>
      <c r="G1470" s="37"/>
      <c r="H1470" s="37"/>
      <c r="I1470" s="37"/>
      <c r="J1470" s="37"/>
      <c r="K1470" s="37"/>
      <c r="N1470" s="10">
        <f t="shared" si="22"/>
        <v>-542693100.0300006</v>
      </c>
    </row>
    <row r="1471" spans="2:14" ht="15">
      <c r="B1471" s="45" t="s">
        <v>33</v>
      </c>
      <c r="C1471" s="45"/>
      <c r="D1471" s="2"/>
      <c r="E1471" s="8" t="s">
        <v>1014</v>
      </c>
      <c r="F1471" s="37" t="s">
        <v>1015</v>
      </c>
      <c r="G1471" s="37"/>
      <c r="H1471" s="37"/>
      <c r="I1471" s="37"/>
      <c r="J1471" s="37"/>
      <c r="K1471" s="37"/>
      <c r="L1471" s="9">
        <v>0</v>
      </c>
      <c r="M1471" s="9">
        <v>15400.71</v>
      </c>
      <c r="N1471" s="10">
        <f t="shared" si="22"/>
        <v>-542708500.7400006</v>
      </c>
    </row>
    <row r="1472" spans="6:14" ht="15">
      <c r="F1472" s="37"/>
      <c r="G1472" s="37"/>
      <c r="H1472" s="37"/>
      <c r="I1472" s="37"/>
      <c r="J1472" s="37"/>
      <c r="K1472" s="37"/>
      <c r="N1472" s="10">
        <f t="shared" si="22"/>
        <v>-542708500.7400006</v>
      </c>
    </row>
    <row r="1473" spans="2:14" ht="15">
      <c r="B1473" s="45" t="s">
        <v>33</v>
      </c>
      <c r="C1473" s="45"/>
      <c r="D1473" s="2"/>
      <c r="E1473" s="8" t="s">
        <v>1014</v>
      </c>
      <c r="F1473" s="37" t="s">
        <v>1015</v>
      </c>
      <c r="G1473" s="37"/>
      <c r="H1473" s="37"/>
      <c r="I1473" s="37"/>
      <c r="J1473" s="37"/>
      <c r="K1473" s="37"/>
      <c r="L1473" s="9">
        <v>0</v>
      </c>
      <c r="M1473" s="9">
        <v>1555552.9</v>
      </c>
      <c r="N1473" s="10">
        <f t="shared" si="22"/>
        <v>-544264053.6400006</v>
      </c>
    </row>
    <row r="1474" spans="6:14" ht="15">
      <c r="F1474" s="37"/>
      <c r="G1474" s="37"/>
      <c r="H1474" s="37"/>
      <c r="I1474" s="37"/>
      <c r="J1474" s="37"/>
      <c r="K1474" s="37"/>
      <c r="N1474" s="10">
        <f t="shared" si="22"/>
        <v>-544264053.6400006</v>
      </c>
    </row>
    <row r="1475" spans="2:14" ht="15">
      <c r="B1475" s="45" t="s">
        <v>381</v>
      </c>
      <c r="C1475" s="45"/>
      <c r="D1475" s="2"/>
      <c r="E1475" s="8" t="s">
        <v>1016</v>
      </c>
      <c r="F1475" s="37" t="s">
        <v>1017</v>
      </c>
      <c r="G1475" s="37"/>
      <c r="H1475" s="37"/>
      <c r="I1475" s="37"/>
      <c r="J1475" s="37"/>
      <c r="K1475" s="37"/>
      <c r="L1475" s="9">
        <v>0</v>
      </c>
      <c r="M1475" s="9">
        <v>0</v>
      </c>
      <c r="N1475" s="10">
        <f t="shared" si="22"/>
        <v>-544264053.6400006</v>
      </c>
    </row>
    <row r="1476" spans="6:14" ht="15">
      <c r="F1476" s="37"/>
      <c r="G1476" s="37"/>
      <c r="H1476" s="37"/>
      <c r="I1476" s="37"/>
      <c r="J1476" s="37"/>
      <c r="K1476" s="37"/>
      <c r="N1476" s="10">
        <f t="shared" si="22"/>
        <v>-544264053.6400006</v>
      </c>
    </row>
    <row r="1477" spans="2:14" ht="15">
      <c r="B1477" s="45" t="s">
        <v>381</v>
      </c>
      <c r="C1477" s="45"/>
      <c r="D1477" s="2"/>
      <c r="E1477" s="8" t="s">
        <v>1018</v>
      </c>
      <c r="F1477" s="37" t="s">
        <v>1019</v>
      </c>
      <c r="G1477" s="37"/>
      <c r="H1477" s="37"/>
      <c r="I1477" s="37"/>
      <c r="J1477" s="37"/>
      <c r="K1477" s="37"/>
      <c r="L1477" s="9">
        <v>0</v>
      </c>
      <c r="M1477" s="9">
        <v>872583.61</v>
      </c>
      <c r="N1477" s="10">
        <f t="shared" si="22"/>
        <v>-545136637.2500006</v>
      </c>
    </row>
    <row r="1478" spans="6:14" ht="15">
      <c r="F1478" s="37"/>
      <c r="G1478" s="37"/>
      <c r="H1478" s="37"/>
      <c r="I1478" s="37"/>
      <c r="J1478" s="37"/>
      <c r="K1478" s="37"/>
      <c r="N1478" s="10">
        <f t="shared" si="22"/>
        <v>-545136637.2500006</v>
      </c>
    </row>
    <row r="1479" spans="2:14" ht="15">
      <c r="B1479" s="45" t="s">
        <v>381</v>
      </c>
      <c r="C1479" s="45"/>
      <c r="D1479" s="2"/>
      <c r="E1479" s="8" t="s">
        <v>1020</v>
      </c>
      <c r="F1479" s="37" t="s">
        <v>1021</v>
      </c>
      <c r="G1479" s="37"/>
      <c r="H1479" s="37"/>
      <c r="I1479" s="37"/>
      <c r="J1479" s="37"/>
      <c r="K1479" s="37"/>
      <c r="L1479" s="9">
        <v>0</v>
      </c>
      <c r="M1479" s="9">
        <v>51993</v>
      </c>
      <c r="N1479" s="10">
        <f t="shared" si="22"/>
        <v>-545188630.2500006</v>
      </c>
    </row>
    <row r="1480" spans="6:14" ht="15">
      <c r="F1480" s="37"/>
      <c r="G1480" s="37"/>
      <c r="H1480" s="37"/>
      <c r="I1480" s="37"/>
      <c r="J1480" s="37"/>
      <c r="K1480" s="37"/>
      <c r="N1480" s="10">
        <f t="shared" si="22"/>
        <v>-545188630.2500006</v>
      </c>
    </row>
    <row r="1481" spans="2:14" ht="15">
      <c r="B1481" s="45" t="s">
        <v>381</v>
      </c>
      <c r="C1481" s="45"/>
      <c r="D1481" s="2"/>
      <c r="E1481" s="8" t="s">
        <v>1020</v>
      </c>
      <c r="F1481" s="37" t="s">
        <v>1021</v>
      </c>
      <c r="G1481" s="37"/>
      <c r="H1481" s="37"/>
      <c r="I1481" s="37"/>
      <c r="J1481" s="37"/>
      <c r="K1481" s="37"/>
      <c r="L1481" s="9">
        <v>0</v>
      </c>
      <c r="M1481" s="9">
        <v>93587.4</v>
      </c>
      <c r="N1481" s="10">
        <f t="shared" si="22"/>
        <v>-545282217.6500006</v>
      </c>
    </row>
    <row r="1482" spans="6:14" ht="15">
      <c r="F1482" s="37"/>
      <c r="G1482" s="37"/>
      <c r="H1482" s="37"/>
      <c r="I1482" s="37"/>
      <c r="J1482" s="37"/>
      <c r="K1482" s="37"/>
      <c r="N1482" s="10">
        <f aca="true" t="shared" si="23" ref="N1482:N1545">N1481+L1482-M1482</f>
        <v>-545282217.6500006</v>
      </c>
    </row>
    <row r="1483" spans="2:14" ht="15">
      <c r="B1483" s="45" t="s">
        <v>381</v>
      </c>
      <c r="C1483" s="45"/>
      <c r="D1483" s="2"/>
      <c r="E1483" s="8" t="s">
        <v>1020</v>
      </c>
      <c r="F1483" s="37" t="s">
        <v>1021</v>
      </c>
      <c r="G1483" s="37"/>
      <c r="H1483" s="37"/>
      <c r="I1483" s="37"/>
      <c r="J1483" s="37"/>
      <c r="K1483" s="37"/>
      <c r="L1483" s="9">
        <v>0</v>
      </c>
      <c r="M1483" s="9">
        <v>467937</v>
      </c>
      <c r="N1483" s="10">
        <f t="shared" si="23"/>
        <v>-545750154.6500006</v>
      </c>
    </row>
    <row r="1484" spans="6:14" ht="15">
      <c r="F1484" s="37"/>
      <c r="G1484" s="37"/>
      <c r="H1484" s="37"/>
      <c r="I1484" s="37"/>
      <c r="J1484" s="37"/>
      <c r="K1484" s="37"/>
      <c r="N1484" s="10">
        <f t="shared" si="23"/>
        <v>-545750154.6500006</v>
      </c>
    </row>
    <row r="1485" spans="2:14" ht="15">
      <c r="B1485" s="45" t="s">
        <v>381</v>
      </c>
      <c r="C1485" s="45"/>
      <c r="D1485" s="2"/>
      <c r="E1485" s="8" t="s">
        <v>1022</v>
      </c>
      <c r="F1485" s="37" t="s">
        <v>1023</v>
      </c>
      <c r="G1485" s="37"/>
      <c r="H1485" s="37"/>
      <c r="I1485" s="37"/>
      <c r="J1485" s="37"/>
      <c r="K1485" s="37"/>
      <c r="L1485" s="9">
        <v>0</v>
      </c>
      <c r="M1485" s="9">
        <v>63483.45</v>
      </c>
      <c r="N1485" s="10">
        <f t="shared" si="23"/>
        <v>-545813638.1000006</v>
      </c>
    </row>
    <row r="1486" spans="6:14" ht="15">
      <c r="F1486" s="37"/>
      <c r="G1486" s="37"/>
      <c r="H1486" s="37"/>
      <c r="I1486" s="37"/>
      <c r="J1486" s="37"/>
      <c r="K1486" s="37"/>
      <c r="N1486" s="10">
        <f t="shared" si="23"/>
        <v>-545813638.1000006</v>
      </c>
    </row>
    <row r="1487" spans="2:14" ht="15">
      <c r="B1487" s="45" t="s">
        <v>381</v>
      </c>
      <c r="C1487" s="45"/>
      <c r="D1487" s="2"/>
      <c r="E1487" s="8" t="s">
        <v>1022</v>
      </c>
      <c r="F1487" s="37" t="s">
        <v>1023</v>
      </c>
      <c r="G1487" s="37"/>
      <c r="H1487" s="37"/>
      <c r="I1487" s="37"/>
      <c r="J1487" s="37"/>
      <c r="K1487" s="37"/>
      <c r="L1487" s="9">
        <v>0</v>
      </c>
      <c r="M1487" s="9">
        <v>1434726.04</v>
      </c>
      <c r="N1487" s="10">
        <f t="shared" si="23"/>
        <v>-547248364.1400006</v>
      </c>
    </row>
    <row r="1488" spans="6:14" ht="15">
      <c r="F1488" s="37"/>
      <c r="G1488" s="37"/>
      <c r="H1488" s="37"/>
      <c r="I1488" s="37"/>
      <c r="J1488" s="37"/>
      <c r="K1488" s="37"/>
      <c r="N1488" s="10">
        <f t="shared" si="23"/>
        <v>-547248364.1400006</v>
      </c>
    </row>
    <row r="1489" spans="2:14" ht="15">
      <c r="B1489" s="45" t="s">
        <v>381</v>
      </c>
      <c r="C1489" s="45"/>
      <c r="D1489" s="2"/>
      <c r="E1489" s="8" t="s">
        <v>1024</v>
      </c>
      <c r="F1489" s="37" t="s">
        <v>1025</v>
      </c>
      <c r="G1489" s="37"/>
      <c r="H1489" s="37"/>
      <c r="I1489" s="37"/>
      <c r="J1489" s="37"/>
      <c r="K1489" s="37"/>
      <c r="L1489" s="9">
        <v>0</v>
      </c>
      <c r="M1489" s="9">
        <v>6609</v>
      </c>
      <c r="N1489" s="10">
        <f t="shared" si="23"/>
        <v>-547254973.1400006</v>
      </c>
    </row>
    <row r="1490" spans="6:14" ht="15">
      <c r="F1490" s="37"/>
      <c r="G1490" s="37"/>
      <c r="H1490" s="37"/>
      <c r="I1490" s="37"/>
      <c r="J1490" s="37"/>
      <c r="K1490" s="37"/>
      <c r="N1490" s="10">
        <f t="shared" si="23"/>
        <v>-547254973.1400006</v>
      </c>
    </row>
    <row r="1491" spans="2:14" ht="15">
      <c r="B1491" s="45" t="s">
        <v>381</v>
      </c>
      <c r="C1491" s="45"/>
      <c r="D1491" s="2"/>
      <c r="E1491" s="8" t="s">
        <v>1024</v>
      </c>
      <c r="F1491" s="37" t="s">
        <v>1025</v>
      </c>
      <c r="G1491" s="37"/>
      <c r="H1491" s="37"/>
      <c r="I1491" s="37"/>
      <c r="J1491" s="37"/>
      <c r="K1491" s="37"/>
      <c r="L1491" s="9">
        <v>0</v>
      </c>
      <c r="M1491" s="9">
        <v>142225.68</v>
      </c>
      <c r="N1491" s="10">
        <f t="shared" si="23"/>
        <v>-547397198.8200005</v>
      </c>
    </row>
    <row r="1492" spans="6:14" ht="15">
      <c r="F1492" s="37"/>
      <c r="G1492" s="37"/>
      <c r="H1492" s="37"/>
      <c r="I1492" s="37"/>
      <c r="J1492" s="37"/>
      <c r="K1492" s="37"/>
      <c r="N1492" s="10">
        <f t="shared" si="23"/>
        <v>-547397198.8200005</v>
      </c>
    </row>
    <row r="1493" spans="2:14" ht="15">
      <c r="B1493" s="45" t="s">
        <v>381</v>
      </c>
      <c r="C1493" s="45"/>
      <c r="D1493" s="2"/>
      <c r="E1493" s="8" t="s">
        <v>1024</v>
      </c>
      <c r="F1493" s="37" t="s">
        <v>1025</v>
      </c>
      <c r="G1493" s="37"/>
      <c r="H1493" s="37"/>
      <c r="I1493" s="37"/>
      <c r="J1493" s="37"/>
      <c r="K1493" s="37"/>
      <c r="L1493" s="9">
        <v>0</v>
      </c>
      <c r="M1493" s="9">
        <v>7137.72</v>
      </c>
      <c r="N1493" s="10">
        <f t="shared" si="23"/>
        <v>-547404336.5400006</v>
      </c>
    </row>
    <row r="1494" spans="6:14" ht="15">
      <c r="F1494" s="37"/>
      <c r="G1494" s="37"/>
      <c r="H1494" s="37"/>
      <c r="I1494" s="37"/>
      <c r="J1494" s="37"/>
      <c r="K1494" s="37"/>
      <c r="N1494" s="10">
        <f t="shared" si="23"/>
        <v>-547404336.5400006</v>
      </c>
    </row>
    <row r="1495" spans="2:14" ht="15">
      <c r="B1495" s="45" t="s">
        <v>381</v>
      </c>
      <c r="C1495" s="45"/>
      <c r="D1495" s="2"/>
      <c r="E1495" s="8" t="s">
        <v>1026</v>
      </c>
      <c r="F1495" s="37" t="s">
        <v>1027</v>
      </c>
      <c r="G1495" s="37"/>
      <c r="H1495" s="37"/>
      <c r="I1495" s="37"/>
      <c r="J1495" s="37"/>
      <c r="K1495" s="37"/>
      <c r="L1495" s="9">
        <v>0</v>
      </c>
      <c r="M1495" s="9">
        <v>103607.74</v>
      </c>
      <c r="N1495" s="10">
        <f t="shared" si="23"/>
        <v>-547507944.2800006</v>
      </c>
    </row>
    <row r="1496" spans="6:14" ht="15">
      <c r="F1496" s="37"/>
      <c r="G1496" s="37"/>
      <c r="H1496" s="37"/>
      <c r="I1496" s="37"/>
      <c r="J1496" s="37"/>
      <c r="K1496" s="37"/>
      <c r="N1496" s="10">
        <f t="shared" si="23"/>
        <v>-547507944.2800006</v>
      </c>
    </row>
    <row r="1497" spans="2:14" ht="15">
      <c r="B1497" s="45" t="s">
        <v>381</v>
      </c>
      <c r="C1497" s="45"/>
      <c r="D1497" s="2"/>
      <c r="E1497" s="8" t="s">
        <v>1028</v>
      </c>
      <c r="F1497" s="37" t="s">
        <v>1029</v>
      </c>
      <c r="G1497" s="37"/>
      <c r="H1497" s="37"/>
      <c r="I1497" s="37"/>
      <c r="J1497" s="37"/>
      <c r="K1497" s="37"/>
      <c r="L1497" s="9">
        <v>0</v>
      </c>
      <c r="M1497" s="9">
        <v>100810.26</v>
      </c>
      <c r="N1497" s="10">
        <f t="shared" si="23"/>
        <v>-547608754.5400006</v>
      </c>
    </row>
    <row r="1498" spans="6:14" ht="15">
      <c r="F1498" s="37"/>
      <c r="G1498" s="37"/>
      <c r="H1498" s="37"/>
      <c r="I1498" s="37"/>
      <c r="J1498" s="37"/>
      <c r="K1498" s="37"/>
      <c r="N1498" s="10">
        <f t="shared" si="23"/>
        <v>-547608754.5400006</v>
      </c>
    </row>
    <row r="1499" spans="2:14" ht="15">
      <c r="B1499" s="45" t="s">
        <v>381</v>
      </c>
      <c r="C1499" s="45"/>
      <c r="D1499" s="2"/>
      <c r="E1499" s="8" t="s">
        <v>1030</v>
      </c>
      <c r="F1499" s="37" t="s">
        <v>1031</v>
      </c>
      <c r="G1499" s="37"/>
      <c r="H1499" s="37"/>
      <c r="I1499" s="37"/>
      <c r="J1499" s="37"/>
      <c r="K1499" s="37"/>
      <c r="L1499" s="9">
        <v>690712.84</v>
      </c>
      <c r="M1499" s="9">
        <v>0</v>
      </c>
      <c r="N1499" s="10">
        <f t="shared" si="23"/>
        <v>-546918041.7000005</v>
      </c>
    </row>
    <row r="1500" spans="6:14" ht="15">
      <c r="F1500" s="37"/>
      <c r="G1500" s="37"/>
      <c r="H1500" s="37"/>
      <c r="I1500" s="37"/>
      <c r="J1500" s="37"/>
      <c r="K1500" s="37"/>
      <c r="N1500" s="10">
        <f t="shared" si="23"/>
        <v>-546918041.7000005</v>
      </c>
    </row>
    <row r="1501" spans="2:14" ht="15">
      <c r="B1501" s="45" t="s">
        <v>40</v>
      </c>
      <c r="C1501" s="45"/>
      <c r="D1501" s="2"/>
      <c r="E1501" s="8" t="s">
        <v>1032</v>
      </c>
      <c r="F1501" s="37" t="s">
        <v>1033</v>
      </c>
      <c r="G1501" s="37"/>
      <c r="H1501" s="37"/>
      <c r="I1501" s="37"/>
      <c r="J1501" s="37"/>
      <c r="K1501" s="37"/>
      <c r="L1501" s="9">
        <v>0</v>
      </c>
      <c r="M1501" s="9">
        <v>100424.19</v>
      </c>
      <c r="N1501" s="10">
        <f t="shared" si="23"/>
        <v>-547018465.8900006</v>
      </c>
    </row>
    <row r="1502" spans="6:14" ht="15">
      <c r="F1502" s="37"/>
      <c r="G1502" s="37"/>
      <c r="H1502" s="37"/>
      <c r="I1502" s="37"/>
      <c r="J1502" s="37"/>
      <c r="K1502" s="37"/>
      <c r="N1502" s="10">
        <f t="shared" si="23"/>
        <v>-547018465.8900006</v>
      </c>
    </row>
    <row r="1503" spans="2:14" ht="15">
      <c r="B1503" s="45" t="s">
        <v>40</v>
      </c>
      <c r="C1503" s="45"/>
      <c r="D1503" s="2"/>
      <c r="E1503" s="8" t="s">
        <v>1032</v>
      </c>
      <c r="F1503" s="37" t="s">
        <v>1034</v>
      </c>
      <c r="G1503" s="37"/>
      <c r="H1503" s="37"/>
      <c r="I1503" s="37"/>
      <c r="J1503" s="37"/>
      <c r="K1503" s="37"/>
      <c r="L1503" s="9">
        <v>0</v>
      </c>
      <c r="M1503" s="9">
        <v>55237.14</v>
      </c>
      <c r="N1503" s="10">
        <f t="shared" si="23"/>
        <v>-547073703.0300006</v>
      </c>
    </row>
    <row r="1504" spans="2:14" ht="15">
      <c r="B1504" s="45" t="s">
        <v>40</v>
      </c>
      <c r="C1504" s="45"/>
      <c r="D1504" s="2"/>
      <c r="E1504" s="8" t="s">
        <v>1032</v>
      </c>
      <c r="F1504" s="37" t="s">
        <v>1033</v>
      </c>
      <c r="G1504" s="37"/>
      <c r="H1504" s="37"/>
      <c r="I1504" s="37"/>
      <c r="J1504" s="37"/>
      <c r="K1504" s="37"/>
      <c r="L1504" s="9">
        <v>0</v>
      </c>
      <c r="M1504" s="9">
        <v>10229.1</v>
      </c>
      <c r="N1504" s="10">
        <f t="shared" si="23"/>
        <v>-547083932.1300006</v>
      </c>
    </row>
    <row r="1505" spans="6:14" ht="15">
      <c r="F1505" s="37"/>
      <c r="G1505" s="37"/>
      <c r="H1505" s="37"/>
      <c r="I1505" s="37"/>
      <c r="J1505" s="37"/>
      <c r="K1505" s="37"/>
      <c r="N1505" s="10">
        <f t="shared" si="23"/>
        <v>-547083932.1300006</v>
      </c>
    </row>
    <row r="1506" spans="2:14" ht="15">
      <c r="B1506" s="45" t="s">
        <v>40</v>
      </c>
      <c r="C1506" s="45"/>
      <c r="D1506" s="2"/>
      <c r="E1506" s="8" t="s">
        <v>1032</v>
      </c>
      <c r="F1506" s="37" t="s">
        <v>1033</v>
      </c>
      <c r="G1506" s="37"/>
      <c r="H1506" s="37"/>
      <c r="I1506" s="37"/>
      <c r="J1506" s="37"/>
      <c r="K1506" s="37"/>
      <c r="L1506" s="9">
        <v>0</v>
      </c>
      <c r="M1506" s="9">
        <v>102291</v>
      </c>
      <c r="N1506" s="10">
        <f t="shared" si="23"/>
        <v>-547186223.1300006</v>
      </c>
    </row>
    <row r="1507" spans="6:14" ht="15">
      <c r="F1507" s="37"/>
      <c r="G1507" s="37"/>
      <c r="H1507" s="37"/>
      <c r="I1507" s="37"/>
      <c r="J1507" s="37"/>
      <c r="K1507" s="37"/>
      <c r="N1507" s="10">
        <f t="shared" si="23"/>
        <v>-547186223.1300006</v>
      </c>
    </row>
    <row r="1508" spans="2:14" ht="15">
      <c r="B1508" s="45" t="s">
        <v>40</v>
      </c>
      <c r="C1508" s="45"/>
      <c r="D1508" s="2"/>
      <c r="E1508" s="8" t="s">
        <v>1032</v>
      </c>
      <c r="F1508" s="37" t="s">
        <v>1033</v>
      </c>
      <c r="G1508" s="37"/>
      <c r="H1508" s="37"/>
      <c r="I1508" s="37"/>
      <c r="J1508" s="37"/>
      <c r="K1508" s="37"/>
      <c r="L1508" s="9">
        <v>0</v>
      </c>
      <c r="M1508" s="9">
        <v>8444454.39</v>
      </c>
      <c r="N1508" s="10">
        <f t="shared" si="23"/>
        <v>-555630677.5200006</v>
      </c>
    </row>
    <row r="1509" spans="6:14" ht="15">
      <c r="F1509" s="37"/>
      <c r="G1509" s="37"/>
      <c r="H1509" s="37"/>
      <c r="I1509" s="37"/>
      <c r="J1509" s="37"/>
      <c r="K1509" s="37"/>
      <c r="N1509" s="10">
        <f t="shared" si="23"/>
        <v>-555630677.5200006</v>
      </c>
    </row>
    <row r="1510" spans="2:14" ht="15">
      <c r="B1510" s="45" t="s">
        <v>40</v>
      </c>
      <c r="C1510" s="45"/>
      <c r="D1510" s="2"/>
      <c r="E1510" s="8" t="s">
        <v>1035</v>
      </c>
      <c r="F1510" s="37" t="s">
        <v>1036</v>
      </c>
      <c r="G1510" s="37"/>
      <c r="H1510" s="37"/>
      <c r="I1510" s="37"/>
      <c r="J1510" s="37"/>
      <c r="K1510" s="37"/>
      <c r="L1510" s="9">
        <v>0</v>
      </c>
      <c r="M1510" s="9">
        <v>563307.36</v>
      </c>
      <c r="N1510" s="10">
        <f t="shared" si="23"/>
        <v>-556193984.8800006</v>
      </c>
    </row>
    <row r="1511" spans="6:14" ht="15">
      <c r="F1511" s="37"/>
      <c r="G1511" s="37"/>
      <c r="H1511" s="37"/>
      <c r="I1511" s="37"/>
      <c r="J1511" s="37"/>
      <c r="K1511" s="37"/>
      <c r="N1511" s="10">
        <f t="shared" si="23"/>
        <v>-556193984.8800006</v>
      </c>
    </row>
    <row r="1512" spans="2:14" ht="15">
      <c r="B1512" s="45" t="s">
        <v>40</v>
      </c>
      <c r="C1512" s="45"/>
      <c r="D1512" s="2"/>
      <c r="E1512" s="8" t="s">
        <v>1035</v>
      </c>
      <c r="F1512" s="37" t="s">
        <v>1036</v>
      </c>
      <c r="G1512" s="37"/>
      <c r="H1512" s="37"/>
      <c r="I1512" s="37"/>
      <c r="J1512" s="37"/>
      <c r="K1512" s="37"/>
      <c r="L1512" s="9">
        <v>0</v>
      </c>
      <c r="M1512" s="9">
        <v>303494.24</v>
      </c>
      <c r="N1512" s="10">
        <f t="shared" si="23"/>
        <v>-556497479.1200006</v>
      </c>
    </row>
    <row r="1513" spans="6:14" ht="15">
      <c r="F1513" s="37"/>
      <c r="G1513" s="37"/>
      <c r="H1513" s="37"/>
      <c r="I1513" s="37"/>
      <c r="J1513" s="37"/>
      <c r="K1513" s="37"/>
      <c r="N1513" s="10">
        <f t="shared" si="23"/>
        <v>-556497479.1200006</v>
      </c>
    </row>
    <row r="1514" spans="2:14" ht="15">
      <c r="B1514" s="45" t="s">
        <v>40</v>
      </c>
      <c r="C1514" s="45"/>
      <c r="D1514" s="2"/>
      <c r="E1514" s="8" t="s">
        <v>1035</v>
      </c>
      <c r="F1514" s="37" t="s">
        <v>1036</v>
      </c>
      <c r="G1514" s="37"/>
      <c r="H1514" s="37"/>
      <c r="I1514" s="37"/>
      <c r="J1514" s="37"/>
      <c r="K1514" s="37"/>
      <c r="L1514" s="9">
        <v>0</v>
      </c>
      <c r="M1514" s="9">
        <v>56227.52</v>
      </c>
      <c r="N1514" s="10">
        <f t="shared" si="23"/>
        <v>-556553706.6400006</v>
      </c>
    </row>
    <row r="1515" spans="6:14" ht="15">
      <c r="F1515" s="37"/>
      <c r="G1515" s="37"/>
      <c r="H1515" s="37"/>
      <c r="I1515" s="37"/>
      <c r="J1515" s="37"/>
      <c r="K1515" s="37"/>
      <c r="N1515" s="10">
        <f t="shared" si="23"/>
        <v>-556553706.6400006</v>
      </c>
    </row>
    <row r="1516" spans="2:14" ht="15">
      <c r="B1516" s="45" t="s">
        <v>40</v>
      </c>
      <c r="C1516" s="45"/>
      <c r="D1516" s="2"/>
      <c r="E1516" s="8" t="s">
        <v>1035</v>
      </c>
      <c r="F1516" s="37" t="s">
        <v>1036</v>
      </c>
      <c r="G1516" s="37"/>
      <c r="H1516" s="37"/>
      <c r="I1516" s="37"/>
      <c r="J1516" s="37"/>
      <c r="K1516" s="37"/>
      <c r="L1516" s="9">
        <v>0</v>
      </c>
      <c r="M1516" s="9">
        <v>562026.38</v>
      </c>
      <c r="N1516" s="10">
        <f t="shared" si="23"/>
        <v>-557115733.0200006</v>
      </c>
    </row>
    <row r="1517" spans="6:14" ht="15">
      <c r="F1517" s="37"/>
      <c r="G1517" s="37"/>
      <c r="H1517" s="37"/>
      <c r="I1517" s="37"/>
      <c r="J1517" s="37"/>
      <c r="K1517" s="37"/>
      <c r="N1517" s="10">
        <f t="shared" si="23"/>
        <v>-557115733.0200006</v>
      </c>
    </row>
    <row r="1518" spans="2:14" ht="15">
      <c r="B1518" s="45" t="s">
        <v>40</v>
      </c>
      <c r="C1518" s="45"/>
      <c r="D1518" s="2"/>
      <c r="E1518" s="8" t="s">
        <v>1035</v>
      </c>
      <c r="F1518" s="37" t="s">
        <v>1036</v>
      </c>
      <c r="G1518" s="37"/>
      <c r="H1518" s="37"/>
      <c r="I1518" s="37"/>
      <c r="J1518" s="37"/>
      <c r="K1518" s="37"/>
      <c r="L1518" s="9">
        <v>0</v>
      </c>
      <c r="M1518" s="9">
        <v>48944403.66</v>
      </c>
      <c r="N1518" s="10">
        <f t="shared" si="23"/>
        <v>-606060136.6800005</v>
      </c>
    </row>
    <row r="1519" spans="6:14" ht="15">
      <c r="F1519" s="37"/>
      <c r="G1519" s="37"/>
      <c r="H1519" s="37"/>
      <c r="I1519" s="37"/>
      <c r="J1519" s="37"/>
      <c r="K1519" s="37"/>
      <c r="N1519" s="10">
        <f t="shared" si="23"/>
        <v>-606060136.6800005</v>
      </c>
    </row>
    <row r="1520" spans="2:14" ht="15">
      <c r="B1520" s="45" t="s">
        <v>40</v>
      </c>
      <c r="C1520" s="45"/>
      <c r="D1520" s="2"/>
      <c r="E1520" s="8" t="s">
        <v>1037</v>
      </c>
      <c r="F1520" s="37" t="s">
        <v>1038</v>
      </c>
      <c r="G1520" s="37"/>
      <c r="H1520" s="37"/>
      <c r="I1520" s="37"/>
      <c r="J1520" s="37"/>
      <c r="K1520" s="37"/>
      <c r="L1520" s="9">
        <v>0</v>
      </c>
      <c r="M1520" s="9">
        <v>2240</v>
      </c>
      <c r="N1520" s="10">
        <f t="shared" si="23"/>
        <v>-606062376.6800005</v>
      </c>
    </row>
    <row r="1521" spans="6:14" ht="15">
      <c r="F1521" s="37"/>
      <c r="G1521" s="37"/>
      <c r="H1521" s="37"/>
      <c r="I1521" s="37"/>
      <c r="J1521" s="37"/>
      <c r="K1521" s="37"/>
      <c r="N1521" s="10">
        <f t="shared" si="23"/>
        <v>-606062376.6800005</v>
      </c>
    </row>
    <row r="1522" spans="2:14" ht="15">
      <c r="B1522" s="45" t="s">
        <v>40</v>
      </c>
      <c r="C1522" s="45"/>
      <c r="D1522" s="2"/>
      <c r="E1522" s="8" t="s">
        <v>1037</v>
      </c>
      <c r="F1522" s="37" t="s">
        <v>1038</v>
      </c>
      <c r="G1522" s="37"/>
      <c r="H1522" s="37"/>
      <c r="I1522" s="37"/>
      <c r="J1522" s="37"/>
      <c r="K1522" s="37"/>
      <c r="L1522" s="9">
        <v>0</v>
      </c>
      <c r="M1522" s="9">
        <v>4032</v>
      </c>
      <c r="N1522" s="10">
        <f t="shared" si="23"/>
        <v>-606066408.6800005</v>
      </c>
    </row>
    <row r="1523" spans="6:14" ht="15">
      <c r="F1523" s="37"/>
      <c r="G1523" s="37"/>
      <c r="H1523" s="37"/>
      <c r="I1523" s="37"/>
      <c r="J1523" s="37"/>
      <c r="K1523" s="37"/>
      <c r="N1523" s="10">
        <f t="shared" si="23"/>
        <v>-606066408.6800005</v>
      </c>
    </row>
    <row r="1524" spans="2:14" ht="15">
      <c r="B1524" s="45" t="s">
        <v>40</v>
      </c>
      <c r="C1524" s="45"/>
      <c r="D1524" s="2"/>
      <c r="E1524" s="8" t="s">
        <v>1037</v>
      </c>
      <c r="F1524" s="37" t="s">
        <v>1038</v>
      </c>
      <c r="G1524" s="37"/>
      <c r="H1524" s="37"/>
      <c r="I1524" s="37"/>
      <c r="J1524" s="37"/>
      <c r="K1524" s="37"/>
      <c r="L1524" s="9">
        <v>0</v>
      </c>
      <c r="M1524" s="9">
        <v>20160</v>
      </c>
      <c r="N1524" s="10">
        <f t="shared" si="23"/>
        <v>-606086568.6800005</v>
      </c>
    </row>
    <row r="1525" spans="6:14" ht="15">
      <c r="F1525" s="37"/>
      <c r="G1525" s="37"/>
      <c r="H1525" s="37"/>
      <c r="I1525" s="37"/>
      <c r="J1525" s="37"/>
      <c r="K1525" s="37"/>
      <c r="N1525" s="10">
        <f t="shared" si="23"/>
        <v>-606086568.6800005</v>
      </c>
    </row>
    <row r="1526" spans="2:14" ht="15">
      <c r="B1526" s="45" t="s">
        <v>40</v>
      </c>
      <c r="C1526" s="45"/>
      <c r="D1526" s="2"/>
      <c r="E1526" s="8" t="s">
        <v>1039</v>
      </c>
      <c r="F1526" s="37" t="s">
        <v>1040</v>
      </c>
      <c r="G1526" s="37"/>
      <c r="H1526" s="37"/>
      <c r="I1526" s="37"/>
      <c r="J1526" s="37"/>
      <c r="K1526" s="37"/>
      <c r="L1526" s="9">
        <v>0</v>
      </c>
      <c r="M1526" s="9">
        <v>2600</v>
      </c>
      <c r="N1526" s="10">
        <f t="shared" si="23"/>
        <v>-606089168.6800005</v>
      </c>
    </row>
    <row r="1527" spans="6:14" ht="15">
      <c r="F1527" s="37"/>
      <c r="G1527" s="37"/>
      <c r="H1527" s="37"/>
      <c r="I1527" s="37"/>
      <c r="J1527" s="37"/>
      <c r="K1527" s="37"/>
      <c r="N1527" s="10">
        <f t="shared" si="23"/>
        <v>-606089168.6800005</v>
      </c>
    </row>
    <row r="1528" spans="2:14" ht="15">
      <c r="B1528" s="45" t="s">
        <v>40</v>
      </c>
      <c r="C1528" s="45"/>
      <c r="D1528" s="2"/>
      <c r="E1528" s="8" t="s">
        <v>1039</v>
      </c>
      <c r="F1528" s="37" t="s">
        <v>1040</v>
      </c>
      <c r="G1528" s="37"/>
      <c r="H1528" s="37"/>
      <c r="I1528" s="37"/>
      <c r="J1528" s="37"/>
      <c r="K1528" s="37"/>
      <c r="L1528" s="9">
        <v>0</v>
      </c>
      <c r="M1528" s="9">
        <v>4680</v>
      </c>
      <c r="N1528" s="10">
        <f t="shared" si="23"/>
        <v>-606093848.6800005</v>
      </c>
    </row>
    <row r="1529" spans="6:14" ht="15">
      <c r="F1529" s="37"/>
      <c r="G1529" s="37"/>
      <c r="H1529" s="37"/>
      <c r="I1529" s="37"/>
      <c r="J1529" s="37"/>
      <c r="K1529" s="37"/>
      <c r="N1529" s="10">
        <f t="shared" si="23"/>
        <v>-606093848.6800005</v>
      </c>
    </row>
    <row r="1530" spans="2:14" ht="15">
      <c r="B1530" s="45" t="s">
        <v>40</v>
      </c>
      <c r="C1530" s="45"/>
      <c r="D1530" s="2"/>
      <c r="E1530" s="8" t="s">
        <v>1039</v>
      </c>
      <c r="F1530" s="37" t="s">
        <v>1040</v>
      </c>
      <c r="G1530" s="37"/>
      <c r="H1530" s="37"/>
      <c r="I1530" s="37"/>
      <c r="J1530" s="37"/>
      <c r="K1530" s="37"/>
      <c r="L1530" s="9">
        <v>0</v>
      </c>
      <c r="M1530" s="9">
        <v>23400</v>
      </c>
      <c r="N1530" s="10">
        <f t="shared" si="23"/>
        <v>-606117248.6800005</v>
      </c>
    </row>
    <row r="1531" spans="6:14" ht="15">
      <c r="F1531" s="37"/>
      <c r="G1531" s="37"/>
      <c r="H1531" s="37"/>
      <c r="I1531" s="37"/>
      <c r="J1531" s="37"/>
      <c r="K1531" s="37"/>
      <c r="N1531" s="10">
        <f t="shared" si="23"/>
        <v>-606117248.6800005</v>
      </c>
    </row>
    <row r="1532" spans="2:14" ht="15">
      <c r="B1532" s="45" t="s">
        <v>40</v>
      </c>
      <c r="C1532" s="45"/>
      <c r="D1532" s="2"/>
      <c r="E1532" s="8" t="s">
        <v>1041</v>
      </c>
      <c r="F1532" s="37" t="s">
        <v>1042</v>
      </c>
      <c r="G1532" s="37"/>
      <c r="H1532" s="37"/>
      <c r="I1532" s="37"/>
      <c r="J1532" s="37"/>
      <c r="K1532" s="37"/>
      <c r="L1532" s="9">
        <v>0</v>
      </c>
      <c r="M1532" s="9">
        <v>709</v>
      </c>
      <c r="N1532" s="10">
        <f t="shared" si="23"/>
        <v>-606117957.6800005</v>
      </c>
    </row>
    <row r="1533" spans="6:14" ht="15">
      <c r="F1533" s="37"/>
      <c r="G1533" s="37"/>
      <c r="H1533" s="37"/>
      <c r="I1533" s="37"/>
      <c r="J1533" s="37"/>
      <c r="K1533" s="37"/>
      <c r="N1533" s="10">
        <f t="shared" si="23"/>
        <v>-606117957.6800005</v>
      </c>
    </row>
    <row r="1534" spans="2:14" ht="15">
      <c r="B1534" s="45" t="s">
        <v>40</v>
      </c>
      <c r="C1534" s="45"/>
      <c r="D1534" s="2"/>
      <c r="E1534" s="8" t="s">
        <v>1041</v>
      </c>
      <c r="F1534" s="37" t="s">
        <v>1042</v>
      </c>
      <c r="G1534" s="37"/>
      <c r="H1534" s="37"/>
      <c r="I1534" s="37"/>
      <c r="J1534" s="37"/>
      <c r="K1534" s="37"/>
      <c r="L1534" s="9">
        <v>0</v>
      </c>
      <c r="M1534" s="9">
        <v>16023.4</v>
      </c>
      <c r="N1534" s="10">
        <f t="shared" si="23"/>
        <v>-606133981.0800005</v>
      </c>
    </row>
    <row r="1535" spans="6:14" ht="15">
      <c r="F1535" s="37"/>
      <c r="G1535" s="37"/>
      <c r="H1535" s="37"/>
      <c r="I1535" s="37"/>
      <c r="J1535" s="37"/>
      <c r="K1535" s="37"/>
      <c r="N1535" s="10">
        <f t="shared" si="23"/>
        <v>-606133981.0800005</v>
      </c>
    </row>
    <row r="1536" spans="2:14" ht="15">
      <c r="B1536" s="45" t="s">
        <v>40</v>
      </c>
      <c r="C1536" s="45"/>
      <c r="D1536" s="2"/>
      <c r="E1536" s="8" t="s">
        <v>1043</v>
      </c>
      <c r="F1536" s="37" t="s">
        <v>1044</v>
      </c>
      <c r="G1536" s="37"/>
      <c r="H1536" s="37"/>
      <c r="I1536" s="37"/>
      <c r="J1536" s="37"/>
      <c r="K1536" s="37"/>
      <c r="L1536" s="9">
        <v>0</v>
      </c>
      <c r="M1536" s="9">
        <v>31970</v>
      </c>
      <c r="N1536" s="10">
        <f t="shared" si="23"/>
        <v>-606165951.0800005</v>
      </c>
    </row>
    <row r="1537" spans="6:14" ht="15">
      <c r="F1537" s="37"/>
      <c r="G1537" s="37"/>
      <c r="H1537" s="37"/>
      <c r="I1537" s="37"/>
      <c r="J1537" s="37"/>
      <c r="K1537" s="37"/>
      <c r="N1537" s="10">
        <f t="shared" si="23"/>
        <v>-606165951.0800005</v>
      </c>
    </row>
    <row r="1538" spans="2:14" ht="15">
      <c r="B1538" s="45" t="s">
        <v>40</v>
      </c>
      <c r="C1538" s="45"/>
      <c r="D1538" s="2"/>
      <c r="E1538" s="8" t="s">
        <v>1043</v>
      </c>
      <c r="F1538" s="37" t="s">
        <v>1044</v>
      </c>
      <c r="G1538" s="37"/>
      <c r="H1538" s="37"/>
      <c r="I1538" s="37"/>
      <c r="J1538" s="37"/>
      <c r="K1538" s="37"/>
      <c r="L1538" s="9">
        <v>0</v>
      </c>
      <c r="M1538" s="9">
        <v>722522</v>
      </c>
      <c r="N1538" s="10">
        <f t="shared" si="23"/>
        <v>-606888473.0800005</v>
      </c>
    </row>
    <row r="1539" spans="6:14" ht="15">
      <c r="F1539" s="37"/>
      <c r="G1539" s="37"/>
      <c r="H1539" s="37"/>
      <c r="I1539" s="37"/>
      <c r="J1539" s="37"/>
      <c r="K1539" s="37"/>
      <c r="N1539" s="10">
        <f t="shared" si="23"/>
        <v>-606888473.0800005</v>
      </c>
    </row>
    <row r="1540" spans="2:14" ht="15">
      <c r="B1540" s="45" t="s">
        <v>40</v>
      </c>
      <c r="C1540" s="45"/>
      <c r="D1540" s="2"/>
      <c r="E1540" s="8" t="s">
        <v>1045</v>
      </c>
      <c r="F1540" s="37" t="s">
        <v>1046</v>
      </c>
      <c r="G1540" s="37"/>
      <c r="H1540" s="37"/>
      <c r="I1540" s="37"/>
      <c r="J1540" s="37"/>
      <c r="K1540" s="37"/>
      <c r="L1540" s="9">
        <v>0</v>
      </c>
      <c r="M1540" s="9">
        <v>65963.74</v>
      </c>
      <c r="N1540" s="10">
        <f t="shared" si="23"/>
        <v>-606954436.8200005</v>
      </c>
    </row>
    <row r="1541" spans="6:14" ht="15">
      <c r="F1541" s="37"/>
      <c r="G1541" s="37"/>
      <c r="H1541" s="37"/>
      <c r="I1541" s="37"/>
      <c r="J1541" s="37"/>
      <c r="K1541" s="37"/>
      <c r="N1541" s="10">
        <f t="shared" si="23"/>
        <v>-606954436.8200005</v>
      </c>
    </row>
    <row r="1542" spans="2:14" ht="15">
      <c r="B1542" s="45" t="s">
        <v>40</v>
      </c>
      <c r="C1542" s="45"/>
      <c r="D1542" s="2"/>
      <c r="E1542" s="8" t="s">
        <v>1045</v>
      </c>
      <c r="F1542" s="37" t="s">
        <v>1046</v>
      </c>
      <c r="G1542" s="37"/>
      <c r="H1542" s="37"/>
      <c r="I1542" s="37"/>
      <c r="J1542" s="37"/>
      <c r="K1542" s="37"/>
      <c r="L1542" s="9">
        <v>0</v>
      </c>
      <c r="M1542" s="9">
        <v>1490780.62</v>
      </c>
      <c r="N1542" s="10">
        <f t="shared" si="23"/>
        <v>-608445217.4400005</v>
      </c>
    </row>
    <row r="1543" spans="6:14" ht="15">
      <c r="F1543" s="37"/>
      <c r="G1543" s="37"/>
      <c r="H1543" s="37"/>
      <c r="I1543" s="37"/>
      <c r="J1543" s="37"/>
      <c r="K1543" s="37"/>
      <c r="N1543" s="10">
        <f t="shared" si="23"/>
        <v>-608445217.4400005</v>
      </c>
    </row>
    <row r="1544" spans="2:14" ht="15">
      <c r="B1544" s="45" t="s">
        <v>40</v>
      </c>
      <c r="C1544" s="45"/>
      <c r="D1544" s="2"/>
      <c r="E1544" s="8" t="s">
        <v>1047</v>
      </c>
      <c r="F1544" s="37" t="s">
        <v>1048</v>
      </c>
      <c r="G1544" s="37"/>
      <c r="H1544" s="37"/>
      <c r="I1544" s="37"/>
      <c r="J1544" s="37"/>
      <c r="K1544" s="37"/>
      <c r="L1544" s="9">
        <v>0</v>
      </c>
      <c r="M1544" s="9">
        <v>143760.33</v>
      </c>
      <c r="N1544" s="10">
        <f t="shared" si="23"/>
        <v>-608588977.7700006</v>
      </c>
    </row>
    <row r="1545" spans="6:14" ht="15">
      <c r="F1545" s="37"/>
      <c r="G1545" s="37"/>
      <c r="H1545" s="37"/>
      <c r="I1545" s="37"/>
      <c r="J1545" s="37"/>
      <c r="K1545" s="37"/>
      <c r="N1545" s="10">
        <f t="shared" si="23"/>
        <v>-608588977.7700006</v>
      </c>
    </row>
    <row r="1546" spans="2:14" ht="15">
      <c r="B1546" s="45" t="s">
        <v>40</v>
      </c>
      <c r="C1546" s="45"/>
      <c r="D1546" s="2"/>
      <c r="E1546" s="8" t="s">
        <v>1047</v>
      </c>
      <c r="F1546" s="37" t="s">
        <v>1048</v>
      </c>
      <c r="G1546" s="37"/>
      <c r="H1546" s="37"/>
      <c r="I1546" s="37"/>
      <c r="J1546" s="37"/>
      <c r="K1546" s="37"/>
      <c r="L1546" s="9">
        <v>0</v>
      </c>
      <c r="M1546" s="9">
        <v>79073.67</v>
      </c>
      <c r="N1546" s="10">
        <f aca="true" t="shared" si="24" ref="N1546:N1609">N1545+L1546-M1546</f>
        <v>-608668051.4400005</v>
      </c>
    </row>
    <row r="1547" spans="6:14" ht="15">
      <c r="F1547" s="37"/>
      <c r="G1547" s="37"/>
      <c r="H1547" s="37"/>
      <c r="I1547" s="37"/>
      <c r="J1547" s="37"/>
      <c r="K1547" s="37"/>
      <c r="N1547" s="10">
        <f t="shared" si="24"/>
        <v>-608668051.4400005</v>
      </c>
    </row>
    <row r="1548" spans="2:14" ht="15">
      <c r="B1548" s="45" t="s">
        <v>40</v>
      </c>
      <c r="C1548" s="45"/>
      <c r="D1548" s="2"/>
      <c r="E1548" s="8" t="s">
        <v>1047</v>
      </c>
      <c r="F1548" s="37" t="s">
        <v>1048</v>
      </c>
      <c r="G1548" s="37"/>
      <c r="H1548" s="37"/>
      <c r="I1548" s="37"/>
      <c r="J1548" s="37"/>
      <c r="K1548" s="37"/>
      <c r="L1548" s="9">
        <v>0</v>
      </c>
      <c r="M1548" s="9">
        <v>14643.27</v>
      </c>
      <c r="N1548" s="10">
        <f t="shared" si="24"/>
        <v>-608682694.7100005</v>
      </c>
    </row>
    <row r="1549" spans="6:14" ht="15">
      <c r="F1549" s="37"/>
      <c r="G1549" s="37"/>
      <c r="H1549" s="37"/>
      <c r="I1549" s="37"/>
      <c r="J1549" s="37"/>
      <c r="K1549" s="37"/>
      <c r="N1549" s="10">
        <f t="shared" si="24"/>
        <v>-608682694.7100005</v>
      </c>
    </row>
    <row r="1550" spans="2:14" ht="15">
      <c r="B1550" s="45" t="s">
        <v>40</v>
      </c>
      <c r="C1550" s="45"/>
      <c r="D1550" s="2"/>
      <c r="E1550" s="8" t="s">
        <v>1047</v>
      </c>
      <c r="F1550" s="37" t="s">
        <v>1048</v>
      </c>
      <c r="G1550" s="37"/>
      <c r="H1550" s="37"/>
      <c r="I1550" s="37"/>
      <c r="J1550" s="37"/>
      <c r="K1550" s="37"/>
      <c r="L1550" s="9">
        <v>0</v>
      </c>
      <c r="M1550" s="9">
        <v>146432.73</v>
      </c>
      <c r="N1550" s="10">
        <f t="shared" si="24"/>
        <v>-608829127.4400005</v>
      </c>
    </row>
    <row r="1551" spans="6:14" ht="15">
      <c r="F1551" s="37"/>
      <c r="G1551" s="37"/>
      <c r="H1551" s="37"/>
      <c r="I1551" s="37"/>
      <c r="J1551" s="37"/>
      <c r="K1551" s="37"/>
      <c r="N1551" s="10">
        <f t="shared" si="24"/>
        <v>-608829127.4400005</v>
      </c>
    </row>
    <row r="1552" spans="2:14" ht="15">
      <c r="B1552" s="45" t="s">
        <v>40</v>
      </c>
      <c r="C1552" s="45"/>
      <c r="D1552" s="2"/>
      <c r="E1552" s="8" t="s">
        <v>1047</v>
      </c>
      <c r="F1552" s="37" t="s">
        <v>1048</v>
      </c>
      <c r="G1552" s="37"/>
      <c r="H1552" s="37"/>
      <c r="I1552" s="37"/>
      <c r="J1552" s="37"/>
      <c r="K1552" s="37"/>
      <c r="L1552" s="9">
        <v>0</v>
      </c>
      <c r="M1552" s="9">
        <v>12088497.54</v>
      </c>
      <c r="N1552" s="10">
        <f t="shared" si="24"/>
        <v>-620917624.9800005</v>
      </c>
    </row>
    <row r="1553" spans="6:14" ht="15">
      <c r="F1553" s="37"/>
      <c r="G1553" s="37"/>
      <c r="H1553" s="37"/>
      <c r="I1553" s="37"/>
      <c r="J1553" s="37"/>
      <c r="K1553" s="37"/>
      <c r="N1553" s="10">
        <f t="shared" si="24"/>
        <v>-620917624.9800005</v>
      </c>
    </row>
    <row r="1554" spans="2:14" ht="15">
      <c r="B1554" s="45" t="s">
        <v>40</v>
      </c>
      <c r="C1554" s="45"/>
      <c r="D1554" s="2"/>
      <c r="E1554" s="8" t="s">
        <v>1049</v>
      </c>
      <c r="F1554" s="37" t="s">
        <v>1050</v>
      </c>
      <c r="G1554" s="37"/>
      <c r="H1554" s="37"/>
      <c r="I1554" s="37"/>
      <c r="J1554" s="37"/>
      <c r="K1554" s="37"/>
      <c r="L1554" s="9">
        <v>0</v>
      </c>
      <c r="M1554" s="9">
        <v>195682.46</v>
      </c>
      <c r="N1554" s="10">
        <f t="shared" si="24"/>
        <v>-621113307.4400005</v>
      </c>
    </row>
    <row r="1555" spans="6:14" ht="15">
      <c r="F1555" s="37"/>
      <c r="G1555" s="37"/>
      <c r="H1555" s="37"/>
      <c r="I1555" s="37"/>
      <c r="J1555" s="37"/>
      <c r="K1555" s="37"/>
      <c r="N1555" s="10">
        <f t="shared" si="24"/>
        <v>-621113307.4400005</v>
      </c>
    </row>
    <row r="1556" spans="2:14" ht="15">
      <c r="B1556" s="45" t="s">
        <v>40</v>
      </c>
      <c r="C1556" s="45"/>
      <c r="D1556" s="2"/>
      <c r="E1556" s="8" t="s">
        <v>1051</v>
      </c>
      <c r="F1556" s="37" t="s">
        <v>1052</v>
      </c>
      <c r="G1556" s="37"/>
      <c r="H1556" s="37"/>
      <c r="I1556" s="37"/>
      <c r="J1556" s="37"/>
      <c r="K1556" s="37"/>
      <c r="L1556" s="9">
        <v>0</v>
      </c>
      <c r="M1556" s="9">
        <v>520378.16</v>
      </c>
      <c r="N1556" s="10">
        <f t="shared" si="24"/>
        <v>-621633685.6000005</v>
      </c>
    </row>
    <row r="1557" spans="6:14" ht="15">
      <c r="F1557" s="37"/>
      <c r="G1557" s="37"/>
      <c r="H1557" s="37"/>
      <c r="I1557" s="37"/>
      <c r="J1557" s="37"/>
      <c r="K1557" s="37"/>
      <c r="N1557" s="10">
        <f t="shared" si="24"/>
        <v>-621633685.6000005</v>
      </c>
    </row>
    <row r="1558" spans="2:14" ht="15">
      <c r="B1558" s="45" t="s">
        <v>40</v>
      </c>
      <c r="C1558" s="45"/>
      <c r="D1558" s="2"/>
      <c r="E1558" s="8" t="s">
        <v>1053</v>
      </c>
      <c r="F1558" s="37" t="s">
        <v>1054</v>
      </c>
      <c r="G1558" s="37"/>
      <c r="H1558" s="37"/>
      <c r="I1558" s="37"/>
      <c r="J1558" s="37"/>
      <c r="K1558" s="37"/>
      <c r="L1558" s="9">
        <v>0</v>
      </c>
      <c r="M1558" s="9">
        <v>370921.38</v>
      </c>
      <c r="N1558" s="10">
        <f t="shared" si="24"/>
        <v>-622004606.9800005</v>
      </c>
    </row>
    <row r="1559" spans="6:14" ht="15">
      <c r="F1559" s="37"/>
      <c r="G1559" s="37"/>
      <c r="H1559" s="37"/>
      <c r="I1559" s="37"/>
      <c r="J1559" s="37"/>
      <c r="K1559" s="37"/>
      <c r="N1559" s="10">
        <f t="shared" si="24"/>
        <v>-622004606.9800005</v>
      </c>
    </row>
    <row r="1560" spans="2:14" ht="15">
      <c r="B1560" s="45" t="s">
        <v>40</v>
      </c>
      <c r="C1560" s="45"/>
      <c r="D1560" s="2"/>
      <c r="E1560" s="8" t="s">
        <v>1055</v>
      </c>
      <c r="F1560" s="37" t="s">
        <v>1056</v>
      </c>
      <c r="G1560" s="37"/>
      <c r="H1560" s="37"/>
      <c r="I1560" s="37"/>
      <c r="J1560" s="37"/>
      <c r="K1560" s="37"/>
      <c r="L1560" s="9">
        <v>0</v>
      </c>
      <c r="M1560" s="9">
        <v>1053138.36</v>
      </c>
      <c r="N1560" s="10">
        <f t="shared" si="24"/>
        <v>-623057745.3400005</v>
      </c>
    </row>
    <row r="1561" spans="6:14" ht="15">
      <c r="F1561" s="37"/>
      <c r="G1561" s="37"/>
      <c r="H1561" s="37"/>
      <c r="I1561" s="37"/>
      <c r="J1561" s="37"/>
      <c r="K1561" s="37"/>
      <c r="N1561" s="10">
        <f t="shared" si="24"/>
        <v>-623057745.3400005</v>
      </c>
    </row>
    <row r="1562" spans="2:14" ht="15">
      <c r="B1562" s="45" t="s">
        <v>40</v>
      </c>
      <c r="C1562" s="45"/>
      <c r="D1562" s="2"/>
      <c r="E1562" s="8" t="s">
        <v>1057</v>
      </c>
      <c r="F1562" s="37" t="s">
        <v>1058</v>
      </c>
      <c r="G1562" s="37"/>
      <c r="H1562" s="37"/>
      <c r="I1562" s="37"/>
      <c r="J1562" s="37"/>
      <c r="K1562" s="37"/>
      <c r="L1562" s="9">
        <v>0</v>
      </c>
      <c r="M1562" s="9">
        <v>310586.22</v>
      </c>
      <c r="N1562" s="10">
        <f t="shared" si="24"/>
        <v>-623368331.5600005</v>
      </c>
    </row>
    <row r="1563" spans="2:14" ht="15">
      <c r="B1563" s="45" t="s">
        <v>40</v>
      </c>
      <c r="C1563" s="45"/>
      <c r="D1563" s="2"/>
      <c r="E1563" s="8" t="s">
        <v>1059</v>
      </c>
      <c r="F1563" s="37" t="s">
        <v>1060</v>
      </c>
      <c r="G1563" s="37"/>
      <c r="H1563" s="37"/>
      <c r="I1563" s="37"/>
      <c r="J1563" s="37"/>
      <c r="K1563" s="37"/>
      <c r="L1563" s="9">
        <v>0</v>
      </c>
      <c r="M1563" s="9">
        <v>1716118.97</v>
      </c>
      <c r="N1563" s="10">
        <f t="shared" si="24"/>
        <v>-625084450.5300006</v>
      </c>
    </row>
    <row r="1564" spans="6:14" ht="15">
      <c r="F1564" s="37"/>
      <c r="G1564" s="37"/>
      <c r="H1564" s="37"/>
      <c r="I1564" s="37"/>
      <c r="J1564" s="37"/>
      <c r="K1564" s="37"/>
      <c r="N1564" s="10">
        <f t="shared" si="24"/>
        <v>-625084450.5300006</v>
      </c>
    </row>
    <row r="1565" spans="2:14" ht="15">
      <c r="B1565" s="45" t="s">
        <v>40</v>
      </c>
      <c r="C1565" s="45"/>
      <c r="D1565" s="2"/>
      <c r="E1565" s="8" t="s">
        <v>1059</v>
      </c>
      <c r="F1565" s="37" t="s">
        <v>1060</v>
      </c>
      <c r="G1565" s="37"/>
      <c r="H1565" s="37"/>
      <c r="I1565" s="37"/>
      <c r="J1565" s="37"/>
      <c r="K1565" s="37"/>
      <c r="L1565" s="9">
        <v>0</v>
      </c>
      <c r="M1565" s="9">
        <v>374252.28</v>
      </c>
      <c r="N1565" s="10">
        <f t="shared" si="24"/>
        <v>-625458702.8100005</v>
      </c>
    </row>
    <row r="1566" spans="6:14" ht="15">
      <c r="F1566" s="37"/>
      <c r="G1566" s="37"/>
      <c r="H1566" s="37"/>
      <c r="I1566" s="37"/>
      <c r="J1566" s="37"/>
      <c r="K1566" s="37"/>
      <c r="N1566" s="10">
        <f t="shared" si="24"/>
        <v>-625458702.8100005</v>
      </c>
    </row>
    <row r="1567" spans="2:14" ht="15">
      <c r="B1567" s="45" t="s">
        <v>40</v>
      </c>
      <c r="C1567" s="45"/>
      <c r="D1567" s="2"/>
      <c r="E1567" s="8" t="s">
        <v>1059</v>
      </c>
      <c r="F1567" s="37" t="s">
        <v>1060</v>
      </c>
      <c r="G1567" s="37"/>
      <c r="H1567" s="37"/>
      <c r="I1567" s="37"/>
      <c r="J1567" s="37"/>
      <c r="K1567" s="37"/>
      <c r="L1567" s="9">
        <v>0</v>
      </c>
      <c r="M1567" s="9">
        <v>325</v>
      </c>
      <c r="N1567" s="10">
        <f t="shared" si="24"/>
        <v>-625459027.8100005</v>
      </c>
    </row>
    <row r="1568" spans="6:14" ht="15">
      <c r="F1568" s="37"/>
      <c r="G1568" s="37"/>
      <c r="H1568" s="37"/>
      <c r="I1568" s="37"/>
      <c r="J1568" s="37"/>
      <c r="K1568" s="37"/>
      <c r="N1568" s="10">
        <f t="shared" si="24"/>
        <v>-625459027.8100005</v>
      </c>
    </row>
    <row r="1569" spans="2:14" ht="15">
      <c r="B1569" s="45" t="s">
        <v>40</v>
      </c>
      <c r="C1569" s="45"/>
      <c r="D1569" s="2"/>
      <c r="E1569" s="8" t="s">
        <v>1059</v>
      </c>
      <c r="F1569" s="37" t="s">
        <v>1060</v>
      </c>
      <c r="G1569" s="37"/>
      <c r="H1569" s="37"/>
      <c r="I1569" s="37"/>
      <c r="J1569" s="37"/>
      <c r="K1569" s="37"/>
      <c r="L1569" s="9">
        <v>0</v>
      </c>
      <c r="M1569" s="9">
        <v>63499.15</v>
      </c>
      <c r="N1569" s="10">
        <f t="shared" si="24"/>
        <v>-625522526.9600005</v>
      </c>
    </row>
    <row r="1570" spans="6:14" ht="15">
      <c r="F1570" s="37"/>
      <c r="G1570" s="37"/>
      <c r="H1570" s="37"/>
      <c r="I1570" s="37"/>
      <c r="J1570" s="37"/>
      <c r="K1570" s="37"/>
      <c r="N1570" s="10">
        <f t="shared" si="24"/>
        <v>-625522526.9600005</v>
      </c>
    </row>
    <row r="1571" spans="2:14" ht="15">
      <c r="B1571" s="45" t="s">
        <v>40</v>
      </c>
      <c r="C1571" s="45"/>
      <c r="D1571" s="2"/>
      <c r="E1571" s="8" t="s">
        <v>1059</v>
      </c>
      <c r="F1571" s="37" t="s">
        <v>1060</v>
      </c>
      <c r="G1571" s="37"/>
      <c r="H1571" s="37"/>
      <c r="I1571" s="37"/>
      <c r="J1571" s="37"/>
      <c r="K1571" s="37"/>
      <c r="L1571" s="9">
        <v>0</v>
      </c>
      <c r="M1571" s="9">
        <v>58318.6</v>
      </c>
      <c r="N1571" s="10">
        <f t="shared" si="24"/>
        <v>-625580845.5600005</v>
      </c>
    </row>
    <row r="1572" spans="6:14" ht="15">
      <c r="F1572" s="37"/>
      <c r="G1572" s="37"/>
      <c r="H1572" s="37"/>
      <c r="I1572" s="37"/>
      <c r="J1572" s="37"/>
      <c r="K1572" s="37"/>
      <c r="N1572" s="10">
        <f t="shared" si="24"/>
        <v>-625580845.5600005</v>
      </c>
    </row>
    <row r="1573" spans="2:14" ht="15">
      <c r="B1573" s="45" t="s">
        <v>40</v>
      </c>
      <c r="C1573" s="45"/>
      <c r="D1573" s="2"/>
      <c r="E1573" s="8" t="s">
        <v>1059</v>
      </c>
      <c r="F1573" s="37" t="s">
        <v>1060</v>
      </c>
      <c r="G1573" s="37"/>
      <c r="H1573" s="37"/>
      <c r="I1573" s="37"/>
      <c r="J1573" s="37"/>
      <c r="K1573" s="37"/>
      <c r="L1573" s="9">
        <v>0</v>
      </c>
      <c r="M1573" s="9">
        <v>304094.71</v>
      </c>
      <c r="N1573" s="10">
        <f t="shared" si="24"/>
        <v>-625884940.2700006</v>
      </c>
    </row>
    <row r="1574" spans="6:14" ht="15">
      <c r="F1574" s="37"/>
      <c r="G1574" s="37"/>
      <c r="H1574" s="37"/>
      <c r="I1574" s="37"/>
      <c r="J1574" s="37"/>
      <c r="K1574" s="37"/>
      <c r="N1574" s="10">
        <f t="shared" si="24"/>
        <v>-625884940.2700006</v>
      </c>
    </row>
    <row r="1575" spans="2:14" ht="15">
      <c r="B1575" s="45" t="s">
        <v>40</v>
      </c>
      <c r="C1575" s="45"/>
      <c r="D1575" s="2"/>
      <c r="E1575" s="8" t="s">
        <v>1061</v>
      </c>
      <c r="F1575" s="37" t="s">
        <v>1062</v>
      </c>
      <c r="G1575" s="37"/>
      <c r="H1575" s="37"/>
      <c r="I1575" s="37"/>
      <c r="J1575" s="37"/>
      <c r="K1575" s="37"/>
      <c r="L1575" s="9">
        <v>0</v>
      </c>
      <c r="M1575" s="9">
        <v>42414042.7</v>
      </c>
      <c r="N1575" s="10">
        <f t="shared" si="24"/>
        <v>-668298982.9700006</v>
      </c>
    </row>
    <row r="1576" spans="6:14" ht="15">
      <c r="F1576" s="37"/>
      <c r="G1576" s="37"/>
      <c r="H1576" s="37"/>
      <c r="I1576" s="37"/>
      <c r="J1576" s="37"/>
      <c r="K1576" s="37"/>
      <c r="N1576" s="10">
        <f t="shared" si="24"/>
        <v>-668298982.9700006</v>
      </c>
    </row>
    <row r="1577" spans="2:14" ht="15">
      <c r="B1577" s="45" t="s">
        <v>40</v>
      </c>
      <c r="C1577" s="45"/>
      <c r="D1577" s="2"/>
      <c r="E1577" s="8" t="s">
        <v>1061</v>
      </c>
      <c r="F1577" s="37" t="s">
        <v>1062</v>
      </c>
      <c r="G1577" s="37"/>
      <c r="H1577" s="37"/>
      <c r="I1577" s="37"/>
      <c r="J1577" s="37"/>
      <c r="K1577" s="37"/>
      <c r="L1577" s="9">
        <v>0</v>
      </c>
      <c r="M1577" s="9">
        <v>2966513.56</v>
      </c>
      <c r="N1577" s="10">
        <f t="shared" si="24"/>
        <v>-671265496.5300006</v>
      </c>
    </row>
    <row r="1578" spans="6:14" ht="15">
      <c r="F1578" s="37"/>
      <c r="G1578" s="37"/>
      <c r="H1578" s="37"/>
      <c r="I1578" s="37"/>
      <c r="J1578" s="37"/>
      <c r="K1578" s="37"/>
      <c r="N1578" s="10">
        <f t="shared" si="24"/>
        <v>-671265496.5300006</v>
      </c>
    </row>
    <row r="1579" spans="2:14" ht="15">
      <c r="B1579" s="45" t="s">
        <v>40</v>
      </c>
      <c r="C1579" s="45"/>
      <c r="D1579" s="2"/>
      <c r="E1579" s="8" t="s">
        <v>1061</v>
      </c>
      <c r="F1579" s="37" t="s">
        <v>1062</v>
      </c>
      <c r="G1579" s="37"/>
      <c r="H1579" s="37"/>
      <c r="I1579" s="37"/>
      <c r="J1579" s="37"/>
      <c r="K1579" s="37"/>
      <c r="L1579" s="9">
        <v>0</v>
      </c>
      <c r="M1579" s="9">
        <v>7123.25</v>
      </c>
      <c r="N1579" s="10">
        <f t="shared" si="24"/>
        <v>-671272619.7800006</v>
      </c>
    </row>
    <row r="1580" spans="6:14" ht="15">
      <c r="F1580" s="37"/>
      <c r="G1580" s="37"/>
      <c r="H1580" s="37"/>
      <c r="I1580" s="37"/>
      <c r="J1580" s="37"/>
      <c r="K1580" s="37"/>
      <c r="N1580" s="10">
        <f t="shared" si="24"/>
        <v>-671272619.7800006</v>
      </c>
    </row>
    <row r="1581" spans="2:14" ht="15">
      <c r="B1581" s="45" t="s">
        <v>40</v>
      </c>
      <c r="C1581" s="45"/>
      <c r="D1581" s="2"/>
      <c r="E1581" s="8" t="s">
        <v>1061</v>
      </c>
      <c r="F1581" s="37" t="s">
        <v>1062</v>
      </c>
      <c r="G1581" s="37"/>
      <c r="H1581" s="37"/>
      <c r="I1581" s="37"/>
      <c r="J1581" s="37"/>
      <c r="K1581" s="37"/>
      <c r="L1581" s="9">
        <v>0</v>
      </c>
      <c r="M1581" s="9">
        <v>1407053.73</v>
      </c>
      <c r="N1581" s="10">
        <f t="shared" si="24"/>
        <v>-672679673.5100006</v>
      </c>
    </row>
    <row r="1582" spans="6:14" ht="15">
      <c r="F1582" s="37"/>
      <c r="G1582" s="37"/>
      <c r="H1582" s="37"/>
      <c r="I1582" s="37"/>
      <c r="J1582" s="37"/>
      <c r="K1582" s="37"/>
      <c r="N1582" s="10">
        <f t="shared" si="24"/>
        <v>-672679673.5100006</v>
      </c>
    </row>
    <row r="1583" spans="2:14" ht="15">
      <c r="B1583" s="45" t="s">
        <v>40</v>
      </c>
      <c r="C1583" s="45"/>
      <c r="D1583" s="2"/>
      <c r="E1583" s="8" t="s">
        <v>1061</v>
      </c>
      <c r="F1583" s="37" t="s">
        <v>1062</v>
      </c>
      <c r="G1583" s="37"/>
      <c r="H1583" s="37"/>
      <c r="I1583" s="37"/>
      <c r="J1583" s="37"/>
      <c r="K1583" s="37"/>
      <c r="L1583" s="9">
        <v>0</v>
      </c>
      <c r="M1583" s="9">
        <v>1710865.42</v>
      </c>
      <c r="N1583" s="10">
        <f t="shared" si="24"/>
        <v>-674390538.9300005</v>
      </c>
    </row>
    <row r="1584" spans="6:14" ht="15">
      <c r="F1584" s="37"/>
      <c r="G1584" s="37"/>
      <c r="H1584" s="37"/>
      <c r="I1584" s="37"/>
      <c r="J1584" s="37"/>
      <c r="K1584" s="37"/>
      <c r="N1584" s="10">
        <f t="shared" si="24"/>
        <v>-674390538.9300005</v>
      </c>
    </row>
    <row r="1585" spans="2:14" ht="15">
      <c r="B1585" s="45" t="s">
        <v>40</v>
      </c>
      <c r="C1585" s="45"/>
      <c r="D1585" s="2"/>
      <c r="E1585" s="8" t="s">
        <v>1061</v>
      </c>
      <c r="F1585" s="37" t="s">
        <v>1062</v>
      </c>
      <c r="G1585" s="37"/>
      <c r="H1585" s="37"/>
      <c r="I1585" s="37"/>
      <c r="J1585" s="37"/>
      <c r="K1585" s="37"/>
      <c r="L1585" s="9">
        <v>0</v>
      </c>
      <c r="M1585" s="9">
        <v>62065</v>
      </c>
      <c r="N1585" s="10">
        <f t="shared" si="24"/>
        <v>-674452603.9300005</v>
      </c>
    </row>
    <row r="1586" spans="6:14" ht="15">
      <c r="F1586" s="37"/>
      <c r="G1586" s="37"/>
      <c r="H1586" s="37"/>
      <c r="I1586" s="37"/>
      <c r="J1586" s="37"/>
      <c r="K1586" s="37"/>
      <c r="N1586" s="10">
        <f t="shared" si="24"/>
        <v>-674452603.9300005</v>
      </c>
    </row>
    <row r="1587" spans="2:14" ht="15">
      <c r="B1587" s="45" t="s">
        <v>40</v>
      </c>
      <c r="C1587" s="45"/>
      <c r="D1587" s="2"/>
      <c r="E1587" s="8" t="s">
        <v>1061</v>
      </c>
      <c r="F1587" s="37" t="s">
        <v>1062</v>
      </c>
      <c r="G1587" s="37"/>
      <c r="H1587" s="37"/>
      <c r="I1587" s="37"/>
      <c r="J1587" s="37"/>
      <c r="K1587" s="37"/>
      <c r="L1587" s="9">
        <v>0</v>
      </c>
      <c r="M1587" s="9">
        <v>39867.03</v>
      </c>
      <c r="N1587" s="10">
        <f t="shared" si="24"/>
        <v>-674492470.9600005</v>
      </c>
    </row>
    <row r="1588" spans="6:14" ht="15">
      <c r="F1588" s="37"/>
      <c r="G1588" s="37"/>
      <c r="H1588" s="37"/>
      <c r="I1588" s="37"/>
      <c r="J1588" s="37"/>
      <c r="K1588" s="37"/>
      <c r="N1588" s="10">
        <f t="shared" si="24"/>
        <v>-674492470.9600005</v>
      </c>
    </row>
    <row r="1589" spans="2:14" ht="15">
      <c r="B1589" s="45" t="s">
        <v>40</v>
      </c>
      <c r="C1589" s="45"/>
      <c r="D1589" s="2"/>
      <c r="E1589" s="8" t="s">
        <v>1061</v>
      </c>
      <c r="F1589" s="37" t="s">
        <v>1062</v>
      </c>
      <c r="G1589" s="37"/>
      <c r="H1589" s="37"/>
      <c r="I1589" s="37"/>
      <c r="J1589" s="37"/>
      <c r="K1589" s="37"/>
      <c r="L1589" s="9">
        <v>0</v>
      </c>
      <c r="M1589" s="9">
        <v>234</v>
      </c>
      <c r="N1589" s="10">
        <f t="shared" si="24"/>
        <v>-674492704.9600005</v>
      </c>
    </row>
    <row r="1590" spans="6:14" ht="15">
      <c r="F1590" s="37"/>
      <c r="G1590" s="37"/>
      <c r="H1590" s="37"/>
      <c r="I1590" s="37"/>
      <c r="J1590" s="37"/>
      <c r="K1590" s="37"/>
      <c r="N1590" s="10">
        <f t="shared" si="24"/>
        <v>-674492704.9600005</v>
      </c>
    </row>
    <row r="1591" spans="2:14" ht="15">
      <c r="B1591" s="45" t="s">
        <v>40</v>
      </c>
      <c r="C1591" s="45"/>
      <c r="D1591" s="2"/>
      <c r="E1591" s="8" t="s">
        <v>1061</v>
      </c>
      <c r="F1591" s="37" t="s">
        <v>1062</v>
      </c>
      <c r="G1591" s="37"/>
      <c r="H1591" s="37"/>
      <c r="I1591" s="37"/>
      <c r="J1591" s="37"/>
      <c r="K1591" s="37"/>
      <c r="L1591" s="9">
        <v>0</v>
      </c>
      <c r="M1591" s="9">
        <v>84099.35</v>
      </c>
      <c r="N1591" s="10">
        <f t="shared" si="24"/>
        <v>-674576804.3100005</v>
      </c>
    </row>
    <row r="1592" spans="6:14" ht="15">
      <c r="F1592" s="37"/>
      <c r="G1592" s="37"/>
      <c r="H1592" s="37"/>
      <c r="I1592" s="37"/>
      <c r="J1592" s="37"/>
      <c r="K1592" s="37"/>
      <c r="N1592" s="10">
        <f t="shared" si="24"/>
        <v>-674576804.3100005</v>
      </c>
    </row>
    <row r="1593" spans="2:14" ht="15">
      <c r="B1593" s="45" t="s">
        <v>40</v>
      </c>
      <c r="C1593" s="45"/>
      <c r="D1593" s="2"/>
      <c r="E1593" s="8" t="s">
        <v>1061</v>
      </c>
      <c r="F1593" s="37" t="s">
        <v>1062</v>
      </c>
      <c r="G1593" s="37"/>
      <c r="H1593" s="37"/>
      <c r="I1593" s="37"/>
      <c r="J1593" s="37"/>
      <c r="K1593" s="37"/>
      <c r="L1593" s="9">
        <v>0</v>
      </c>
      <c r="M1593" s="9">
        <v>125126.44</v>
      </c>
      <c r="N1593" s="10">
        <f t="shared" si="24"/>
        <v>-674701930.7500006</v>
      </c>
    </row>
    <row r="1594" spans="6:14" ht="15">
      <c r="F1594" s="37"/>
      <c r="G1594" s="37"/>
      <c r="H1594" s="37"/>
      <c r="I1594" s="37"/>
      <c r="J1594" s="37"/>
      <c r="K1594" s="37"/>
      <c r="N1594" s="10">
        <f t="shared" si="24"/>
        <v>-674701930.7500006</v>
      </c>
    </row>
    <row r="1595" spans="2:14" ht="15">
      <c r="B1595" s="45" t="s">
        <v>40</v>
      </c>
      <c r="C1595" s="45"/>
      <c r="D1595" s="2"/>
      <c r="E1595" s="8" t="s">
        <v>1061</v>
      </c>
      <c r="F1595" s="37" t="s">
        <v>1062</v>
      </c>
      <c r="G1595" s="37"/>
      <c r="H1595" s="37"/>
      <c r="I1595" s="37"/>
      <c r="J1595" s="37"/>
      <c r="K1595" s="37"/>
      <c r="L1595" s="9">
        <v>0</v>
      </c>
      <c r="M1595" s="9">
        <v>28495</v>
      </c>
      <c r="N1595" s="10">
        <f t="shared" si="24"/>
        <v>-674730425.7500006</v>
      </c>
    </row>
    <row r="1596" spans="6:14" ht="15">
      <c r="F1596" s="37"/>
      <c r="G1596" s="37"/>
      <c r="H1596" s="37"/>
      <c r="I1596" s="37"/>
      <c r="J1596" s="37"/>
      <c r="K1596" s="37"/>
      <c r="N1596" s="10">
        <f t="shared" si="24"/>
        <v>-674730425.7500006</v>
      </c>
    </row>
    <row r="1597" spans="2:14" ht="15">
      <c r="B1597" s="45" t="s">
        <v>40</v>
      </c>
      <c r="C1597" s="45"/>
      <c r="D1597" s="2"/>
      <c r="E1597" s="8" t="s">
        <v>1061</v>
      </c>
      <c r="F1597" s="37" t="s">
        <v>1062</v>
      </c>
      <c r="G1597" s="37"/>
      <c r="H1597" s="37"/>
      <c r="I1597" s="37"/>
      <c r="J1597" s="37"/>
      <c r="K1597" s="37"/>
      <c r="L1597" s="9">
        <v>0</v>
      </c>
      <c r="M1597" s="9">
        <v>180775.02</v>
      </c>
      <c r="N1597" s="10">
        <f t="shared" si="24"/>
        <v>-674911200.7700006</v>
      </c>
    </row>
    <row r="1598" spans="6:14" ht="15">
      <c r="F1598" s="37"/>
      <c r="G1598" s="37"/>
      <c r="H1598" s="37"/>
      <c r="I1598" s="37"/>
      <c r="J1598" s="37"/>
      <c r="K1598" s="37"/>
      <c r="N1598" s="10">
        <f t="shared" si="24"/>
        <v>-674911200.7700006</v>
      </c>
    </row>
    <row r="1599" spans="2:14" ht="15">
      <c r="B1599" s="45" t="s">
        <v>40</v>
      </c>
      <c r="C1599" s="45"/>
      <c r="D1599" s="2"/>
      <c r="E1599" s="8" t="s">
        <v>1061</v>
      </c>
      <c r="F1599" s="37" t="s">
        <v>1063</v>
      </c>
      <c r="G1599" s="37"/>
      <c r="H1599" s="37"/>
      <c r="I1599" s="37"/>
      <c r="J1599" s="37"/>
      <c r="K1599" s="37"/>
      <c r="L1599" s="9">
        <v>0</v>
      </c>
      <c r="M1599" s="9">
        <v>7408207.15</v>
      </c>
      <c r="N1599" s="10">
        <f t="shared" si="24"/>
        <v>-682319407.9200006</v>
      </c>
    </row>
    <row r="1600" spans="2:14" ht="15">
      <c r="B1600" s="45" t="s">
        <v>40</v>
      </c>
      <c r="C1600" s="45"/>
      <c r="D1600" s="2"/>
      <c r="E1600" s="8" t="s">
        <v>1064</v>
      </c>
      <c r="F1600" s="37" t="s">
        <v>1065</v>
      </c>
      <c r="G1600" s="37"/>
      <c r="H1600" s="37"/>
      <c r="I1600" s="37"/>
      <c r="J1600" s="37"/>
      <c r="K1600" s="37"/>
      <c r="L1600" s="9">
        <v>0</v>
      </c>
      <c r="M1600" s="9">
        <v>134532.04</v>
      </c>
      <c r="N1600" s="10">
        <f t="shared" si="24"/>
        <v>-682453939.9600005</v>
      </c>
    </row>
    <row r="1601" spans="6:14" ht="15">
      <c r="F1601" s="37"/>
      <c r="G1601" s="37"/>
      <c r="H1601" s="37"/>
      <c r="I1601" s="37"/>
      <c r="J1601" s="37"/>
      <c r="K1601" s="37"/>
      <c r="N1601" s="10">
        <f t="shared" si="24"/>
        <v>-682453939.9600005</v>
      </c>
    </row>
    <row r="1602" spans="2:14" ht="15">
      <c r="B1602" s="45" t="s">
        <v>40</v>
      </c>
      <c r="C1602" s="45"/>
      <c r="D1602" s="2"/>
      <c r="E1602" s="8" t="s">
        <v>1064</v>
      </c>
      <c r="F1602" s="37" t="s">
        <v>1065</v>
      </c>
      <c r="G1602" s="37"/>
      <c r="H1602" s="37"/>
      <c r="I1602" s="37"/>
      <c r="J1602" s="37"/>
      <c r="K1602" s="37"/>
      <c r="L1602" s="9">
        <v>0</v>
      </c>
      <c r="M1602" s="9">
        <v>7080.65</v>
      </c>
      <c r="N1602" s="10">
        <f t="shared" si="24"/>
        <v>-682461020.6100005</v>
      </c>
    </row>
    <row r="1603" spans="6:14" ht="15">
      <c r="F1603" s="37"/>
      <c r="G1603" s="37"/>
      <c r="H1603" s="37"/>
      <c r="I1603" s="37"/>
      <c r="J1603" s="37"/>
      <c r="K1603" s="37"/>
      <c r="N1603" s="10">
        <f t="shared" si="24"/>
        <v>-682461020.6100005</v>
      </c>
    </row>
    <row r="1604" spans="2:14" ht="15">
      <c r="B1604" s="45" t="s">
        <v>43</v>
      </c>
      <c r="C1604" s="45"/>
      <c r="D1604" s="2"/>
      <c r="E1604" s="8" t="s">
        <v>1066</v>
      </c>
      <c r="F1604" s="37" t="s">
        <v>1067</v>
      </c>
      <c r="G1604" s="37"/>
      <c r="H1604" s="37"/>
      <c r="I1604" s="37"/>
      <c r="J1604" s="37"/>
      <c r="K1604" s="37"/>
      <c r="L1604" s="9">
        <v>0</v>
      </c>
      <c r="M1604" s="9">
        <v>5190.85</v>
      </c>
      <c r="N1604" s="10">
        <f t="shared" si="24"/>
        <v>-682466211.4600005</v>
      </c>
    </row>
    <row r="1605" spans="6:14" ht="15">
      <c r="F1605" s="37"/>
      <c r="G1605" s="37"/>
      <c r="H1605" s="37"/>
      <c r="I1605" s="37"/>
      <c r="J1605" s="37"/>
      <c r="K1605" s="37"/>
      <c r="N1605" s="10">
        <f t="shared" si="24"/>
        <v>-682466211.4600005</v>
      </c>
    </row>
    <row r="1606" spans="2:14" ht="15">
      <c r="B1606" s="45" t="s">
        <v>43</v>
      </c>
      <c r="C1606" s="45"/>
      <c r="D1606" s="2"/>
      <c r="E1606" s="8" t="s">
        <v>1066</v>
      </c>
      <c r="F1606" s="37" t="s">
        <v>1067</v>
      </c>
      <c r="G1606" s="37"/>
      <c r="H1606" s="37"/>
      <c r="I1606" s="37"/>
      <c r="J1606" s="37"/>
      <c r="K1606" s="37"/>
      <c r="L1606" s="9">
        <v>0</v>
      </c>
      <c r="M1606" s="9">
        <v>117313.21</v>
      </c>
      <c r="N1606" s="10">
        <f t="shared" si="24"/>
        <v>-682583524.6700006</v>
      </c>
    </row>
    <row r="1607" spans="6:14" ht="15">
      <c r="F1607" s="37"/>
      <c r="G1607" s="37"/>
      <c r="H1607" s="37"/>
      <c r="I1607" s="37"/>
      <c r="J1607" s="37"/>
      <c r="K1607" s="37"/>
      <c r="N1607" s="10">
        <f t="shared" si="24"/>
        <v>-682583524.6700006</v>
      </c>
    </row>
    <row r="1608" spans="2:14" ht="15">
      <c r="B1608" s="45" t="s">
        <v>43</v>
      </c>
      <c r="C1608" s="45"/>
      <c r="D1608" s="2"/>
      <c r="E1608" s="8" t="s">
        <v>1068</v>
      </c>
      <c r="F1608" s="37" t="s">
        <v>1069</v>
      </c>
      <c r="G1608" s="37"/>
      <c r="H1608" s="37"/>
      <c r="I1608" s="37"/>
      <c r="J1608" s="37"/>
      <c r="K1608" s="37"/>
      <c r="L1608" s="9">
        <v>0</v>
      </c>
      <c r="M1608" s="9">
        <v>8841.53</v>
      </c>
      <c r="N1608" s="10">
        <f t="shared" si="24"/>
        <v>-682592366.2000005</v>
      </c>
    </row>
    <row r="1609" spans="6:14" ht="15">
      <c r="F1609" s="37"/>
      <c r="G1609" s="37"/>
      <c r="H1609" s="37"/>
      <c r="I1609" s="37"/>
      <c r="J1609" s="37"/>
      <c r="K1609" s="37"/>
      <c r="N1609" s="10">
        <f t="shared" si="24"/>
        <v>-682592366.2000005</v>
      </c>
    </row>
    <row r="1610" spans="2:14" ht="15">
      <c r="B1610" s="45" t="s">
        <v>43</v>
      </c>
      <c r="C1610" s="45"/>
      <c r="D1610" s="2"/>
      <c r="E1610" s="8" t="s">
        <v>1068</v>
      </c>
      <c r="F1610" s="37" t="s">
        <v>1069</v>
      </c>
      <c r="G1610" s="37"/>
      <c r="H1610" s="37"/>
      <c r="I1610" s="37"/>
      <c r="J1610" s="37"/>
      <c r="K1610" s="37"/>
      <c r="L1610" s="9">
        <v>0</v>
      </c>
      <c r="M1610" s="9">
        <v>199818.19</v>
      </c>
      <c r="N1610" s="10">
        <f aca="true" t="shared" si="25" ref="N1610:N1673">N1609+L1610-M1610</f>
        <v>-682792184.3900006</v>
      </c>
    </row>
    <row r="1611" spans="6:14" ht="15">
      <c r="F1611" s="37"/>
      <c r="G1611" s="37"/>
      <c r="H1611" s="37"/>
      <c r="I1611" s="37"/>
      <c r="J1611" s="37"/>
      <c r="K1611" s="37"/>
      <c r="N1611" s="10">
        <f t="shared" si="25"/>
        <v>-682792184.3900006</v>
      </c>
    </row>
    <row r="1612" spans="2:14" ht="15">
      <c r="B1612" s="45" t="s">
        <v>43</v>
      </c>
      <c r="C1612" s="45"/>
      <c r="D1612" s="2"/>
      <c r="E1612" s="8" t="s">
        <v>1070</v>
      </c>
      <c r="F1612" s="37" t="s">
        <v>1071</v>
      </c>
      <c r="G1612" s="37"/>
      <c r="H1612" s="37"/>
      <c r="I1612" s="37"/>
      <c r="J1612" s="37"/>
      <c r="K1612" s="37"/>
      <c r="L1612" s="9">
        <v>0</v>
      </c>
      <c r="M1612" s="9">
        <v>1708.14</v>
      </c>
      <c r="N1612" s="10">
        <f t="shared" si="25"/>
        <v>-682793892.5300006</v>
      </c>
    </row>
    <row r="1613" spans="6:14" ht="15">
      <c r="F1613" s="37"/>
      <c r="G1613" s="37"/>
      <c r="H1613" s="37"/>
      <c r="I1613" s="37"/>
      <c r="J1613" s="37"/>
      <c r="K1613" s="37"/>
      <c r="N1613" s="10">
        <f t="shared" si="25"/>
        <v>-682793892.5300006</v>
      </c>
    </row>
    <row r="1614" spans="2:14" ht="15">
      <c r="B1614" s="45" t="s">
        <v>43</v>
      </c>
      <c r="C1614" s="45"/>
      <c r="D1614" s="2"/>
      <c r="E1614" s="8" t="s">
        <v>1070</v>
      </c>
      <c r="F1614" s="37" t="s">
        <v>1071</v>
      </c>
      <c r="G1614" s="37"/>
      <c r="H1614" s="37"/>
      <c r="I1614" s="37"/>
      <c r="J1614" s="37"/>
      <c r="K1614" s="37"/>
      <c r="L1614" s="9">
        <v>0</v>
      </c>
      <c r="M1614" s="9">
        <v>32454.72</v>
      </c>
      <c r="N1614" s="10">
        <f t="shared" si="25"/>
        <v>-682826347.2500006</v>
      </c>
    </row>
    <row r="1615" spans="6:14" ht="15">
      <c r="F1615" s="37"/>
      <c r="G1615" s="37"/>
      <c r="H1615" s="37"/>
      <c r="I1615" s="37"/>
      <c r="J1615" s="37"/>
      <c r="K1615" s="37"/>
      <c r="N1615" s="10">
        <f t="shared" si="25"/>
        <v>-682826347.2500006</v>
      </c>
    </row>
    <row r="1616" spans="2:14" ht="15">
      <c r="B1616" s="45" t="s">
        <v>43</v>
      </c>
      <c r="C1616" s="45"/>
      <c r="D1616" s="2"/>
      <c r="E1616" s="8" t="s">
        <v>1072</v>
      </c>
      <c r="F1616" s="37" t="s">
        <v>1073</v>
      </c>
      <c r="G1616" s="37"/>
      <c r="H1616" s="37"/>
      <c r="I1616" s="37"/>
      <c r="J1616" s="37"/>
      <c r="K1616" s="37"/>
      <c r="L1616" s="9">
        <v>0</v>
      </c>
      <c r="M1616" s="9">
        <v>3605.09</v>
      </c>
      <c r="N1616" s="10">
        <f t="shared" si="25"/>
        <v>-682829952.3400006</v>
      </c>
    </row>
    <row r="1617" spans="6:14" ht="15">
      <c r="F1617" s="37"/>
      <c r="G1617" s="37"/>
      <c r="H1617" s="37"/>
      <c r="I1617" s="37"/>
      <c r="J1617" s="37"/>
      <c r="K1617" s="37"/>
      <c r="N1617" s="10">
        <f t="shared" si="25"/>
        <v>-682829952.3400006</v>
      </c>
    </row>
    <row r="1618" spans="2:14" ht="15">
      <c r="B1618" s="45" t="s">
        <v>43</v>
      </c>
      <c r="C1618" s="45"/>
      <c r="D1618" s="2"/>
      <c r="E1618" s="8" t="s">
        <v>1072</v>
      </c>
      <c r="F1618" s="37" t="s">
        <v>1073</v>
      </c>
      <c r="G1618" s="37"/>
      <c r="H1618" s="37"/>
      <c r="I1618" s="37"/>
      <c r="J1618" s="37"/>
      <c r="K1618" s="37"/>
      <c r="L1618" s="9">
        <v>0</v>
      </c>
      <c r="M1618" s="9">
        <v>68496.65</v>
      </c>
      <c r="N1618" s="10">
        <f t="shared" si="25"/>
        <v>-682898448.9900006</v>
      </c>
    </row>
    <row r="1619" spans="6:14" ht="15">
      <c r="F1619" s="37"/>
      <c r="G1619" s="37"/>
      <c r="H1619" s="37"/>
      <c r="I1619" s="37"/>
      <c r="J1619" s="37"/>
      <c r="K1619" s="37"/>
      <c r="N1619" s="10">
        <f t="shared" si="25"/>
        <v>-682898448.9900006</v>
      </c>
    </row>
    <row r="1620" spans="2:14" ht="15">
      <c r="B1620" s="45" t="s">
        <v>43</v>
      </c>
      <c r="C1620" s="45"/>
      <c r="D1620" s="2"/>
      <c r="E1620" s="8" t="s">
        <v>1074</v>
      </c>
      <c r="F1620" s="37" t="s">
        <v>1075</v>
      </c>
      <c r="G1620" s="37"/>
      <c r="H1620" s="37"/>
      <c r="I1620" s="37"/>
      <c r="J1620" s="37"/>
      <c r="K1620" s="37"/>
      <c r="L1620" s="9">
        <v>0</v>
      </c>
      <c r="M1620" s="9">
        <v>1244675</v>
      </c>
      <c r="N1620" s="10">
        <f t="shared" si="25"/>
        <v>-684143123.9900006</v>
      </c>
    </row>
    <row r="1621" spans="6:14" ht="15">
      <c r="F1621" s="37"/>
      <c r="G1621" s="37"/>
      <c r="H1621" s="37"/>
      <c r="I1621" s="37"/>
      <c r="J1621" s="37"/>
      <c r="K1621" s="37"/>
      <c r="N1621" s="10">
        <f t="shared" si="25"/>
        <v>-684143123.9900006</v>
      </c>
    </row>
    <row r="1622" spans="2:14" ht="15">
      <c r="B1622" s="45" t="s">
        <v>43</v>
      </c>
      <c r="C1622" s="45"/>
      <c r="D1622" s="2"/>
      <c r="E1622" s="8" t="s">
        <v>1076</v>
      </c>
      <c r="F1622" s="37" t="s">
        <v>1077</v>
      </c>
      <c r="G1622" s="37"/>
      <c r="H1622" s="37"/>
      <c r="I1622" s="37"/>
      <c r="J1622" s="37"/>
      <c r="K1622" s="37"/>
      <c r="L1622" s="9">
        <v>0</v>
      </c>
      <c r="M1622" s="9">
        <v>258002.35</v>
      </c>
      <c r="N1622" s="10">
        <f t="shared" si="25"/>
        <v>-684401126.3400006</v>
      </c>
    </row>
    <row r="1623" spans="6:14" ht="15">
      <c r="F1623" s="37"/>
      <c r="G1623" s="37"/>
      <c r="H1623" s="37"/>
      <c r="I1623" s="37"/>
      <c r="J1623" s="37"/>
      <c r="K1623" s="37"/>
      <c r="N1623" s="10">
        <f t="shared" si="25"/>
        <v>-684401126.3400006</v>
      </c>
    </row>
    <row r="1624" spans="2:14" ht="15">
      <c r="B1624" s="45" t="s">
        <v>43</v>
      </c>
      <c r="C1624" s="45"/>
      <c r="D1624" s="2"/>
      <c r="E1624" s="8" t="s">
        <v>1076</v>
      </c>
      <c r="F1624" s="37" t="s">
        <v>1077</v>
      </c>
      <c r="G1624" s="37"/>
      <c r="H1624" s="37"/>
      <c r="I1624" s="37"/>
      <c r="J1624" s="37"/>
      <c r="K1624" s="37"/>
      <c r="L1624" s="9">
        <v>0</v>
      </c>
      <c r="M1624" s="9">
        <v>142140.29</v>
      </c>
      <c r="N1624" s="10">
        <f t="shared" si="25"/>
        <v>-684543266.6300006</v>
      </c>
    </row>
    <row r="1625" spans="6:14" ht="15">
      <c r="F1625" s="37"/>
      <c r="G1625" s="37"/>
      <c r="H1625" s="37"/>
      <c r="I1625" s="37"/>
      <c r="J1625" s="37"/>
      <c r="K1625" s="37"/>
      <c r="N1625" s="10">
        <f t="shared" si="25"/>
        <v>-684543266.6300006</v>
      </c>
    </row>
    <row r="1626" spans="2:14" ht="15">
      <c r="B1626" s="45" t="s">
        <v>43</v>
      </c>
      <c r="C1626" s="45"/>
      <c r="D1626" s="2"/>
      <c r="E1626" s="8" t="s">
        <v>1076</v>
      </c>
      <c r="F1626" s="37" t="s">
        <v>1077</v>
      </c>
      <c r="G1626" s="37"/>
      <c r="H1626" s="37"/>
      <c r="I1626" s="37"/>
      <c r="J1626" s="37"/>
      <c r="K1626" s="37"/>
      <c r="L1626" s="9">
        <v>0</v>
      </c>
      <c r="M1626" s="9">
        <v>26322.28</v>
      </c>
      <c r="N1626" s="10">
        <f t="shared" si="25"/>
        <v>-684569588.9100006</v>
      </c>
    </row>
    <row r="1627" spans="6:14" ht="15">
      <c r="F1627" s="37"/>
      <c r="G1627" s="37"/>
      <c r="H1627" s="37"/>
      <c r="I1627" s="37"/>
      <c r="J1627" s="37"/>
      <c r="K1627" s="37"/>
      <c r="N1627" s="10">
        <f t="shared" si="25"/>
        <v>-684569588.9100006</v>
      </c>
    </row>
    <row r="1628" spans="2:14" ht="15">
      <c r="B1628" s="45" t="s">
        <v>43</v>
      </c>
      <c r="C1628" s="45"/>
      <c r="D1628" s="2"/>
      <c r="E1628" s="8" t="s">
        <v>1076</v>
      </c>
      <c r="F1628" s="37" t="s">
        <v>1077</v>
      </c>
      <c r="G1628" s="37"/>
      <c r="H1628" s="37"/>
      <c r="I1628" s="37"/>
      <c r="J1628" s="37"/>
      <c r="K1628" s="37"/>
      <c r="L1628" s="9">
        <v>0</v>
      </c>
      <c r="M1628" s="9">
        <v>263222.76</v>
      </c>
      <c r="N1628" s="10">
        <f t="shared" si="25"/>
        <v>-684832811.6700006</v>
      </c>
    </row>
    <row r="1629" spans="6:14" ht="15">
      <c r="F1629" s="37"/>
      <c r="G1629" s="37"/>
      <c r="H1629" s="37"/>
      <c r="I1629" s="37"/>
      <c r="J1629" s="37"/>
      <c r="K1629" s="37"/>
      <c r="N1629" s="10">
        <f t="shared" si="25"/>
        <v>-684832811.6700006</v>
      </c>
    </row>
    <row r="1630" spans="2:14" ht="15">
      <c r="B1630" s="45" t="s">
        <v>43</v>
      </c>
      <c r="C1630" s="45"/>
      <c r="D1630" s="2"/>
      <c r="E1630" s="8" t="s">
        <v>1076</v>
      </c>
      <c r="F1630" s="37" t="s">
        <v>1077</v>
      </c>
      <c r="G1630" s="37"/>
      <c r="H1630" s="37"/>
      <c r="I1630" s="37"/>
      <c r="J1630" s="37"/>
      <c r="K1630" s="37"/>
      <c r="L1630" s="9">
        <v>0</v>
      </c>
      <c r="M1630" s="9">
        <v>22478319.76</v>
      </c>
      <c r="N1630" s="10">
        <f t="shared" si="25"/>
        <v>-707311131.4300005</v>
      </c>
    </row>
    <row r="1631" spans="6:14" ht="15">
      <c r="F1631" s="37"/>
      <c r="G1631" s="37"/>
      <c r="H1631" s="37"/>
      <c r="I1631" s="37"/>
      <c r="J1631" s="37"/>
      <c r="K1631" s="37"/>
      <c r="N1631" s="10">
        <f t="shared" si="25"/>
        <v>-707311131.4300005</v>
      </c>
    </row>
    <row r="1632" spans="2:14" ht="15">
      <c r="B1632" s="45" t="s">
        <v>43</v>
      </c>
      <c r="C1632" s="45"/>
      <c r="D1632" s="2"/>
      <c r="E1632" s="8" t="s">
        <v>1078</v>
      </c>
      <c r="F1632" s="37" t="s">
        <v>1079</v>
      </c>
      <c r="G1632" s="37"/>
      <c r="H1632" s="37"/>
      <c r="I1632" s="37"/>
      <c r="J1632" s="37"/>
      <c r="K1632" s="37"/>
      <c r="L1632" s="9">
        <v>1556744.36</v>
      </c>
      <c r="M1632" s="9">
        <v>0</v>
      </c>
      <c r="N1632" s="10">
        <f t="shared" si="25"/>
        <v>-705754387.0700005</v>
      </c>
    </row>
    <row r="1633" spans="6:14" ht="15">
      <c r="F1633" s="37"/>
      <c r="G1633" s="37"/>
      <c r="H1633" s="37"/>
      <c r="I1633" s="37"/>
      <c r="J1633" s="37"/>
      <c r="K1633" s="37"/>
      <c r="N1633" s="10">
        <f t="shared" si="25"/>
        <v>-705754387.0700005</v>
      </c>
    </row>
    <row r="1634" spans="2:14" ht="15">
      <c r="B1634" s="45" t="s">
        <v>43</v>
      </c>
      <c r="C1634" s="45"/>
      <c r="D1634" s="2"/>
      <c r="E1634" s="8" t="s">
        <v>1080</v>
      </c>
      <c r="F1634" s="37" t="s">
        <v>1081</v>
      </c>
      <c r="G1634" s="37"/>
      <c r="H1634" s="37"/>
      <c r="I1634" s="37"/>
      <c r="J1634" s="37"/>
      <c r="K1634" s="37"/>
      <c r="L1634" s="9">
        <v>77537.8</v>
      </c>
      <c r="M1634" s="9">
        <v>0</v>
      </c>
      <c r="N1634" s="10">
        <f t="shared" si="25"/>
        <v>-705676849.2700006</v>
      </c>
    </row>
    <row r="1635" spans="6:14" ht="15">
      <c r="F1635" s="37"/>
      <c r="G1635" s="37"/>
      <c r="H1635" s="37"/>
      <c r="I1635" s="37"/>
      <c r="J1635" s="37"/>
      <c r="K1635" s="37"/>
      <c r="N1635" s="10">
        <f t="shared" si="25"/>
        <v>-705676849.2700006</v>
      </c>
    </row>
    <row r="1636" spans="2:14" ht="15">
      <c r="B1636" s="45" t="s">
        <v>43</v>
      </c>
      <c r="C1636" s="45"/>
      <c r="D1636" s="2"/>
      <c r="E1636" s="8" t="s">
        <v>1082</v>
      </c>
      <c r="F1636" s="37" t="s">
        <v>1083</v>
      </c>
      <c r="G1636" s="37"/>
      <c r="H1636" s="37"/>
      <c r="I1636" s="37"/>
      <c r="J1636" s="37"/>
      <c r="K1636" s="37"/>
      <c r="L1636" s="9">
        <v>0</v>
      </c>
      <c r="M1636" s="9">
        <v>30349734.46</v>
      </c>
      <c r="N1636" s="10">
        <f t="shared" si="25"/>
        <v>-736026583.7300006</v>
      </c>
    </row>
    <row r="1637" spans="6:14" ht="15">
      <c r="F1637" s="37"/>
      <c r="G1637" s="37"/>
      <c r="H1637" s="37"/>
      <c r="I1637" s="37"/>
      <c r="J1637" s="37"/>
      <c r="K1637" s="37"/>
      <c r="N1637" s="10">
        <f t="shared" si="25"/>
        <v>-736026583.7300006</v>
      </c>
    </row>
    <row r="1638" spans="2:14" ht="15">
      <c r="B1638" s="45" t="s">
        <v>43</v>
      </c>
      <c r="C1638" s="45"/>
      <c r="D1638" s="2"/>
      <c r="E1638" s="8" t="s">
        <v>1082</v>
      </c>
      <c r="F1638" s="37" t="s">
        <v>1083</v>
      </c>
      <c r="G1638" s="37"/>
      <c r="H1638" s="37"/>
      <c r="I1638" s="37"/>
      <c r="J1638" s="37"/>
      <c r="K1638" s="37"/>
      <c r="L1638" s="9">
        <v>0</v>
      </c>
      <c r="M1638" s="9">
        <v>2710738.87</v>
      </c>
      <c r="N1638" s="10">
        <f t="shared" si="25"/>
        <v>-738737322.6000006</v>
      </c>
    </row>
    <row r="1639" spans="6:14" ht="15">
      <c r="F1639" s="37"/>
      <c r="G1639" s="37"/>
      <c r="H1639" s="37"/>
      <c r="I1639" s="37"/>
      <c r="J1639" s="37"/>
      <c r="K1639" s="37"/>
      <c r="N1639" s="10">
        <f t="shared" si="25"/>
        <v>-738737322.6000006</v>
      </c>
    </row>
    <row r="1640" spans="2:14" ht="15">
      <c r="B1640" s="45" t="s">
        <v>43</v>
      </c>
      <c r="C1640" s="45"/>
      <c r="D1640" s="2"/>
      <c r="E1640" s="8" t="s">
        <v>1082</v>
      </c>
      <c r="F1640" s="37" t="s">
        <v>1083</v>
      </c>
      <c r="G1640" s="37"/>
      <c r="H1640" s="37"/>
      <c r="I1640" s="37"/>
      <c r="J1640" s="37"/>
      <c r="K1640" s="37"/>
      <c r="L1640" s="9">
        <v>0</v>
      </c>
      <c r="M1640" s="9">
        <v>39175</v>
      </c>
      <c r="N1640" s="10">
        <f t="shared" si="25"/>
        <v>-738776497.6000006</v>
      </c>
    </row>
    <row r="1641" spans="6:14" ht="15">
      <c r="F1641" s="37"/>
      <c r="G1641" s="37"/>
      <c r="H1641" s="37"/>
      <c r="I1641" s="37"/>
      <c r="J1641" s="37"/>
      <c r="K1641" s="37"/>
      <c r="N1641" s="10">
        <f t="shared" si="25"/>
        <v>-738776497.6000006</v>
      </c>
    </row>
    <row r="1642" spans="2:14" ht="15">
      <c r="B1642" s="45" t="s">
        <v>43</v>
      </c>
      <c r="C1642" s="45"/>
      <c r="D1642" s="2"/>
      <c r="E1642" s="8" t="s">
        <v>1082</v>
      </c>
      <c r="F1642" s="37" t="s">
        <v>1083</v>
      </c>
      <c r="G1642" s="37"/>
      <c r="H1642" s="37"/>
      <c r="I1642" s="37"/>
      <c r="J1642" s="37"/>
      <c r="K1642" s="37"/>
      <c r="L1642" s="9">
        <v>0</v>
      </c>
      <c r="M1642" s="9">
        <v>1020612.66</v>
      </c>
      <c r="N1642" s="10">
        <f t="shared" si="25"/>
        <v>-739797110.2600006</v>
      </c>
    </row>
    <row r="1643" spans="6:14" ht="15">
      <c r="F1643" s="37"/>
      <c r="G1643" s="37"/>
      <c r="H1643" s="37"/>
      <c r="I1643" s="37"/>
      <c r="J1643" s="37"/>
      <c r="K1643" s="37"/>
      <c r="N1643" s="10">
        <f t="shared" si="25"/>
        <v>-739797110.2600006</v>
      </c>
    </row>
    <row r="1644" spans="2:14" ht="15">
      <c r="B1644" s="45" t="s">
        <v>43</v>
      </c>
      <c r="C1644" s="45"/>
      <c r="D1644" s="2"/>
      <c r="E1644" s="8" t="s">
        <v>1082</v>
      </c>
      <c r="F1644" s="37" t="s">
        <v>1083</v>
      </c>
      <c r="G1644" s="37"/>
      <c r="H1644" s="37"/>
      <c r="I1644" s="37"/>
      <c r="J1644" s="37"/>
      <c r="K1644" s="37"/>
      <c r="L1644" s="9">
        <v>0</v>
      </c>
      <c r="M1644" s="9">
        <v>1195758.22</v>
      </c>
      <c r="N1644" s="10">
        <f t="shared" si="25"/>
        <v>-740992868.4800006</v>
      </c>
    </row>
    <row r="1645" spans="6:14" ht="15">
      <c r="F1645" s="37"/>
      <c r="G1645" s="37"/>
      <c r="H1645" s="37"/>
      <c r="I1645" s="37"/>
      <c r="J1645" s="37"/>
      <c r="K1645" s="37"/>
      <c r="N1645" s="10">
        <f t="shared" si="25"/>
        <v>-740992868.4800006</v>
      </c>
    </row>
    <row r="1646" spans="2:14" ht="15">
      <c r="B1646" s="45" t="s">
        <v>43</v>
      </c>
      <c r="C1646" s="45"/>
      <c r="D1646" s="2"/>
      <c r="E1646" s="8" t="s">
        <v>1082</v>
      </c>
      <c r="F1646" s="37" t="s">
        <v>1083</v>
      </c>
      <c r="G1646" s="37"/>
      <c r="H1646" s="37"/>
      <c r="I1646" s="37"/>
      <c r="J1646" s="37"/>
      <c r="K1646" s="37"/>
      <c r="L1646" s="9">
        <v>0</v>
      </c>
      <c r="M1646" s="9">
        <v>66824.51</v>
      </c>
      <c r="N1646" s="10">
        <f t="shared" si="25"/>
        <v>-741059692.9900006</v>
      </c>
    </row>
    <row r="1647" spans="6:14" ht="15">
      <c r="F1647" s="37"/>
      <c r="G1647" s="37"/>
      <c r="H1647" s="37"/>
      <c r="I1647" s="37"/>
      <c r="J1647" s="37"/>
      <c r="K1647" s="37"/>
      <c r="N1647" s="10">
        <f t="shared" si="25"/>
        <v>-741059692.9900006</v>
      </c>
    </row>
    <row r="1648" spans="2:14" ht="15">
      <c r="B1648" s="45" t="s">
        <v>43</v>
      </c>
      <c r="C1648" s="45"/>
      <c r="D1648" s="2"/>
      <c r="E1648" s="8" t="s">
        <v>1082</v>
      </c>
      <c r="F1648" s="37" t="s">
        <v>1083</v>
      </c>
      <c r="G1648" s="37"/>
      <c r="H1648" s="37"/>
      <c r="I1648" s="37"/>
      <c r="J1648" s="37"/>
      <c r="K1648" s="37"/>
      <c r="L1648" s="9">
        <v>0</v>
      </c>
      <c r="M1648" s="9">
        <v>169.75</v>
      </c>
      <c r="N1648" s="10">
        <f t="shared" si="25"/>
        <v>-741059862.7400006</v>
      </c>
    </row>
    <row r="1649" spans="6:14" ht="15">
      <c r="F1649" s="37"/>
      <c r="G1649" s="37"/>
      <c r="H1649" s="37"/>
      <c r="I1649" s="37"/>
      <c r="J1649" s="37"/>
      <c r="K1649" s="37"/>
      <c r="N1649" s="10">
        <f t="shared" si="25"/>
        <v>-741059862.7400006</v>
      </c>
    </row>
    <row r="1650" spans="2:14" ht="15">
      <c r="B1650" s="45" t="s">
        <v>43</v>
      </c>
      <c r="C1650" s="45"/>
      <c r="D1650" s="2"/>
      <c r="E1650" s="8" t="s">
        <v>1082</v>
      </c>
      <c r="F1650" s="37" t="s">
        <v>1083</v>
      </c>
      <c r="G1650" s="37"/>
      <c r="H1650" s="37"/>
      <c r="I1650" s="37"/>
      <c r="J1650" s="37"/>
      <c r="K1650" s="37"/>
      <c r="L1650" s="9">
        <v>0</v>
      </c>
      <c r="M1650" s="9">
        <v>41021.73</v>
      </c>
      <c r="N1650" s="10">
        <f t="shared" si="25"/>
        <v>-741100884.4700006</v>
      </c>
    </row>
    <row r="1651" spans="6:14" ht="15">
      <c r="F1651" s="37"/>
      <c r="G1651" s="37"/>
      <c r="H1651" s="37"/>
      <c r="I1651" s="37"/>
      <c r="J1651" s="37"/>
      <c r="K1651" s="37"/>
      <c r="N1651" s="10">
        <f t="shared" si="25"/>
        <v>-741100884.4700006</v>
      </c>
    </row>
    <row r="1652" spans="2:14" ht="15">
      <c r="B1652" s="45" t="s">
        <v>43</v>
      </c>
      <c r="C1652" s="45"/>
      <c r="D1652" s="2"/>
      <c r="E1652" s="8" t="s">
        <v>1082</v>
      </c>
      <c r="F1652" s="37" t="s">
        <v>1083</v>
      </c>
      <c r="G1652" s="37"/>
      <c r="H1652" s="37"/>
      <c r="I1652" s="37"/>
      <c r="J1652" s="37"/>
      <c r="K1652" s="37"/>
      <c r="L1652" s="9">
        <v>0</v>
      </c>
      <c r="M1652" s="9">
        <v>27450</v>
      </c>
      <c r="N1652" s="10">
        <f t="shared" si="25"/>
        <v>-741128334.4700006</v>
      </c>
    </row>
    <row r="1653" spans="6:14" ht="15">
      <c r="F1653" s="37"/>
      <c r="G1653" s="37"/>
      <c r="H1653" s="37"/>
      <c r="I1653" s="37"/>
      <c r="J1653" s="37"/>
      <c r="K1653" s="37"/>
      <c r="N1653" s="10">
        <f t="shared" si="25"/>
        <v>-741128334.4700006</v>
      </c>
    </row>
    <row r="1654" spans="2:14" ht="15">
      <c r="B1654" s="45" t="s">
        <v>43</v>
      </c>
      <c r="C1654" s="45"/>
      <c r="D1654" s="2"/>
      <c r="E1654" s="8" t="s">
        <v>1082</v>
      </c>
      <c r="F1654" s="37" t="s">
        <v>1083</v>
      </c>
      <c r="G1654" s="37"/>
      <c r="H1654" s="37"/>
      <c r="I1654" s="37"/>
      <c r="J1654" s="37"/>
      <c r="K1654" s="37"/>
      <c r="L1654" s="9">
        <v>0</v>
      </c>
      <c r="M1654" s="9">
        <v>40143</v>
      </c>
      <c r="N1654" s="10">
        <f t="shared" si="25"/>
        <v>-741168477.4700006</v>
      </c>
    </row>
    <row r="1655" spans="6:14" ht="15">
      <c r="F1655" s="37"/>
      <c r="G1655" s="37"/>
      <c r="H1655" s="37"/>
      <c r="I1655" s="37"/>
      <c r="J1655" s="37"/>
      <c r="K1655" s="37"/>
      <c r="N1655" s="10">
        <f t="shared" si="25"/>
        <v>-741168477.4700006</v>
      </c>
    </row>
    <row r="1656" spans="2:14" ht="15">
      <c r="B1656" s="45" t="s">
        <v>43</v>
      </c>
      <c r="C1656" s="45"/>
      <c r="D1656" s="2"/>
      <c r="E1656" s="8" t="s">
        <v>1082</v>
      </c>
      <c r="F1656" s="37" t="s">
        <v>1083</v>
      </c>
      <c r="G1656" s="37"/>
      <c r="H1656" s="37"/>
      <c r="I1656" s="37"/>
      <c r="J1656" s="37"/>
      <c r="K1656" s="37"/>
      <c r="L1656" s="9">
        <v>0</v>
      </c>
      <c r="M1656" s="9">
        <v>64870.01</v>
      </c>
      <c r="N1656" s="10">
        <f t="shared" si="25"/>
        <v>-741233347.4800006</v>
      </c>
    </row>
    <row r="1657" spans="6:14" ht="15">
      <c r="F1657" s="37"/>
      <c r="G1657" s="37"/>
      <c r="H1657" s="37"/>
      <c r="I1657" s="37"/>
      <c r="J1657" s="37"/>
      <c r="K1657" s="37"/>
      <c r="N1657" s="10">
        <f t="shared" si="25"/>
        <v>-741233347.4800006</v>
      </c>
    </row>
    <row r="1658" spans="2:14" ht="15">
      <c r="B1658" s="45" t="s">
        <v>43</v>
      </c>
      <c r="C1658" s="45"/>
      <c r="D1658" s="2"/>
      <c r="E1658" s="8" t="s">
        <v>1082</v>
      </c>
      <c r="F1658" s="37" t="s">
        <v>1083</v>
      </c>
      <c r="G1658" s="37"/>
      <c r="H1658" s="37"/>
      <c r="I1658" s="37"/>
      <c r="J1658" s="37"/>
      <c r="K1658" s="37"/>
      <c r="L1658" s="9">
        <v>0</v>
      </c>
      <c r="M1658" s="9">
        <v>5423364.69</v>
      </c>
      <c r="N1658" s="10">
        <f t="shared" si="25"/>
        <v>-746656712.1700007</v>
      </c>
    </row>
    <row r="1659" spans="6:14" ht="15">
      <c r="F1659" s="37"/>
      <c r="G1659" s="37"/>
      <c r="H1659" s="37"/>
      <c r="I1659" s="37"/>
      <c r="J1659" s="37"/>
      <c r="K1659" s="37"/>
      <c r="N1659" s="10">
        <f t="shared" si="25"/>
        <v>-746656712.1700007</v>
      </c>
    </row>
    <row r="1660" spans="2:14" ht="15">
      <c r="B1660" s="45" t="s">
        <v>46</v>
      </c>
      <c r="C1660" s="45"/>
      <c r="D1660" s="2"/>
      <c r="E1660" s="8" t="s">
        <v>1084</v>
      </c>
      <c r="F1660" s="37" t="s">
        <v>1085</v>
      </c>
      <c r="G1660" s="37"/>
      <c r="H1660" s="37"/>
      <c r="I1660" s="37"/>
      <c r="J1660" s="37"/>
      <c r="K1660" s="37"/>
      <c r="L1660" s="9">
        <v>0</v>
      </c>
      <c r="M1660" s="9">
        <v>8000</v>
      </c>
      <c r="N1660" s="10">
        <f t="shared" si="25"/>
        <v>-746664712.1700007</v>
      </c>
    </row>
    <row r="1661" spans="2:14" ht="15">
      <c r="B1661" s="45" t="s">
        <v>46</v>
      </c>
      <c r="C1661" s="45"/>
      <c r="D1661" s="2"/>
      <c r="E1661" s="8" t="s">
        <v>1084</v>
      </c>
      <c r="F1661" s="37" t="s">
        <v>1086</v>
      </c>
      <c r="G1661" s="37"/>
      <c r="H1661" s="37"/>
      <c r="I1661" s="37"/>
      <c r="J1661" s="37"/>
      <c r="K1661" s="37"/>
      <c r="L1661" s="9">
        <v>0</v>
      </c>
      <c r="M1661" s="9">
        <v>14400</v>
      </c>
      <c r="N1661" s="10">
        <f t="shared" si="25"/>
        <v>-746679112.1700007</v>
      </c>
    </row>
    <row r="1662" spans="6:14" ht="15">
      <c r="F1662" s="37"/>
      <c r="G1662" s="37"/>
      <c r="H1662" s="37"/>
      <c r="I1662" s="37"/>
      <c r="J1662" s="37"/>
      <c r="K1662" s="37"/>
      <c r="N1662" s="10">
        <f t="shared" si="25"/>
        <v>-746679112.1700007</v>
      </c>
    </row>
    <row r="1663" spans="2:14" ht="15">
      <c r="B1663" s="45" t="s">
        <v>46</v>
      </c>
      <c r="C1663" s="45"/>
      <c r="D1663" s="2"/>
      <c r="E1663" s="8" t="s">
        <v>1084</v>
      </c>
      <c r="F1663" s="37" t="s">
        <v>1086</v>
      </c>
      <c r="G1663" s="37"/>
      <c r="H1663" s="37"/>
      <c r="I1663" s="37"/>
      <c r="J1663" s="37"/>
      <c r="K1663" s="37"/>
      <c r="L1663" s="9">
        <v>0</v>
      </c>
      <c r="M1663" s="9">
        <v>72000</v>
      </c>
      <c r="N1663" s="10">
        <f t="shared" si="25"/>
        <v>-746751112.1700007</v>
      </c>
    </row>
    <row r="1664" spans="6:14" ht="15">
      <c r="F1664" s="37"/>
      <c r="G1664" s="37"/>
      <c r="H1664" s="37"/>
      <c r="I1664" s="37"/>
      <c r="J1664" s="37"/>
      <c r="K1664" s="37"/>
      <c r="N1664" s="10">
        <f t="shared" si="25"/>
        <v>-746751112.1700007</v>
      </c>
    </row>
    <row r="1665" spans="2:14" ht="15">
      <c r="B1665" s="45" t="s">
        <v>46</v>
      </c>
      <c r="C1665" s="45"/>
      <c r="D1665" s="2"/>
      <c r="E1665" s="8" t="s">
        <v>1087</v>
      </c>
      <c r="F1665" s="37" t="s">
        <v>1088</v>
      </c>
      <c r="G1665" s="37"/>
      <c r="H1665" s="37"/>
      <c r="I1665" s="37"/>
      <c r="J1665" s="37"/>
      <c r="K1665" s="37"/>
      <c r="L1665" s="9">
        <v>0</v>
      </c>
      <c r="M1665" s="9">
        <v>439.5</v>
      </c>
      <c r="N1665" s="10">
        <f t="shared" si="25"/>
        <v>-746751551.6700007</v>
      </c>
    </row>
    <row r="1666" spans="6:14" ht="15">
      <c r="F1666" s="37"/>
      <c r="G1666" s="37"/>
      <c r="H1666" s="37"/>
      <c r="I1666" s="37"/>
      <c r="J1666" s="37"/>
      <c r="K1666" s="37"/>
      <c r="N1666" s="10">
        <f t="shared" si="25"/>
        <v>-746751551.6700007</v>
      </c>
    </row>
    <row r="1667" spans="2:14" ht="15">
      <c r="B1667" s="45" t="s">
        <v>46</v>
      </c>
      <c r="C1667" s="45"/>
      <c r="D1667" s="2"/>
      <c r="E1667" s="8" t="s">
        <v>1087</v>
      </c>
      <c r="F1667" s="37" t="s">
        <v>1088</v>
      </c>
      <c r="G1667" s="37"/>
      <c r="H1667" s="37"/>
      <c r="I1667" s="37"/>
      <c r="J1667" s="37"/>
      <c r="K1667" s="37"/>
      <c r="L1667" s="9">
        <v>0</v>
      </c>
      <c r="M1667" s="9">
        <v>9932.7</v>
      </c>
      <c r="N1667" s="10">
        <f t="shared" si="25"/>
        <v>-746761484.3700007</v>
      </c>
    </row>
    <row r="1668" spans="6:14" ht="15">
      <c r="F1668" s="37"/>
      <c r="G1668" s="37"/>
      <c r="H1668" s="37"/>
      <c r="I1668" s="37"/>
      <c r="J1668" s="37"/>
      <c r="K1668" s="37"/>
      <c r="N1668" s="10">
        <f t="shared" si="25"/>
        <v>-746761484.3700007</v>
      </c>
    </row>
    <row r="1669" spans="2:14" ht="15">
      <c r="B1669" s="45" t="s">
        <v>46</v>
      </c>
      <c r="C1669" s="45"/>
      <c r="D1669" s="2"/>
      <c r="E1669" s="8" t="s">
        <v>1089</v>
      </c>
      <c r="F1669" s="37" t="s">
        <v>1090</v>
      </c>
      <c r="G1669" s="37"/>
      <c r="H1669" s="37"/>
      <c r="I1669" s="37"/>
      <c r="J1669" s="37"/>
      <c r="K1669" s="37"/>
      <c r="L1669" s="9">
        <v>0</v>
      </c>
      <c r="M1669" s="9">
        <v>18447.41</v>
      </c>
      <c r="N1669" s="10">
        <f t="shared" si="25"/>
        <v>-746779931.7800007</v>
      </c>
    </row>
    <row r="1670" spans="6:14" ht="15">
      <c r="F1670" s="37"/>
      <c r="G1670" s="37"/>
      <c r="H1670" s="37"/>
      <c r="I1670" s="37"/>
      <c r="J1670" s="37"/>
      <c r="K1670" s="37"/>
      <c r="N1670" s="10">
        <f t="shared" si="25"/>
        <v>-746779931.7800007</v>
      </c>
    </row>
    <row r="1671" spans="2:14" ht="15">
      <c r="B1671" s="45" t="s">
        <v>46</v>
      </c>
      <c r="C1671" s="45"/>
      <c r="D1671" s="2"/>
      <c r="E1671" s="8" t="s">
        <v>1089</v>
      </c>
      <c r="F1671" s="37" t="s">
        <v>1090</v>
      </c>
      <c r="G1671" s="37"/>
      <c r="H1671" s="37"/>
      <c r="I1671" s="37"/>
      <c r="J1671" s="37"/>
      <c r="K1671" s="37"/>
      <c r="L1671" s="9">
        <v>0</v>
      </c>
      <c r="M1671" s="9">
        <v>416911.65</v>
      </c>
      <c r="N1671" s="10">
        <f t="shared" si="25"/>
        <v>-747196843.4300007</v>
      </c>
    </row>
    <row r="1672" spans="6:14" ht="15">
      <c r="F1672" s="37"/>
      <c r="G1672" s="37"/>
      <c r="H1672" s="37"/>
      <c r="I1672" s="37"/>
      <c r="J1672" s="37"/>
      <c r="K1672" s="37"/>
      <c r="N1672" s="10">
        <f t="shared" si="25"/>
        <v>-747196843.4300007</v>
      </c>
    </row>
    <row r="1673" spans="2:14" ht="15">
      <c r="B1673" s="45" t="s">
        <v>46</v>
      </c>
      <c r="C1673" s="45"/>
      <c r="D1673" s="2"/>
      <c r="E1673" s="8" t="s">
        <v>1091</v>
      </c>
      <c r="F1673" s="37" t="s">
        <v>1092</v>
      </c>
      <c r="G1673" s="37"/>
      <c r="H1673" s="37"/>
      <c r="I1673" s="37"/>
      <c r="J1673" s="37"/>
      <c r="K1673" s="37"/>
      <c r="L1673" s="9">
        <v>0</v>
      </c>
      <c r="M1673" s="9">
        <v>257365.98</v>
      </c>
      <c r="N1673" s="10">
        <f t="shared" si="25"/>
        <v>-747454209.4100007</v>
      </c>
    </row>
    <row r="1674" spans="6:14" ht="15">
      <c r="F1674" s="37"/>
      <c r="G1674" s="37"/>
      <c r="H1674" s="37"/>
      <c r="I1674" s="37"/>
      <c r="J1674" s="37"/>
      <c r="K1674" s="37"/>
      <c r="N1674" s="10">
        <f aca="true" t="shared" si="26" ref="N1674:N1737">N1673+L1674-M1674</f>
        <v>-747454209.4100007</v>
      </c>
    </row>
    <row r="1675" spans="2:14" ht="15">
      <c r="B1675" s="45" t="s">
        <v>46</v>
      </c>
      <c r="C1675" s="45"/>
      <c r="D1675" s="2"/>
      <c r="E1675" s="8" t="s">
        <v>1093</v>
      </c>
      <c r="F1675" s="37" t="s">
        <v>1094</v>
      </c>
      <c r="G1675" s="37"/>
      <c r="H1675" s="37"/>
      <c r="I1675" s="37"/>
      <c r="J1675" s="37"/>
      <c r="K1675" s="37"/>
      <c r="L1675" s="9">
        <v>0</v>
      </c>
      <c r="M1675" s="9">
        <v>360475.17</v>
      </c>
      <c r="N1675" s="10">
        <f t="shared" si="26"/>
        <v>-747814684.5800006</v>
      </c>
    </row>
    <row r="1676" spans="6:14" ht="15">
      <c r="F1676" s="37"/>
      <c r="G1676" s="37"/>
      <c r="H1676" s="37"/>
      <c r="I1676" s="37"/>
      <c r="J1676" s="37"/>
      <c r="K1676" s="37"/>
      <c r="N1676" s="10">
        <f t="shared" si="26"/>
        <v>-747814684.5800006</v>
      </c>
    </row>
    <row r="1677" spans="2:14" ht="15">
      <c r="B1677" s="45" t="s">
        <v>46</v>
      </c>
      <c r="C1677" s="45"/>
      <c r="D1677" s="2"/>
      <c r="E1677" s="8" t="s">
        <v>1095</v>
      </c>
      <c r="F1677" s="37" t="s">
        <v>1096</v>
      </c>
      <c r="G1677" s="37"/>
      <c r="H1677" s="37"/>
      <c r="I1677" s="37"/>
      <c r="J1677" s="37"/>
      <c r="K1677" s="37"/>
      <c r="L1677" s="9">
        <v>1244675</v>
      </c>
      <c r="M1677" s="9">
        <v>0</v>
      </c>
      <c r="N1677" s="10">
        <f t="shared" si="26"/>
        <v>-746570009.5800006</v>
      </c>
    </row>
    <row r="1678" spans="6:14" ht="15">
      <c r="F1678" s="37"/>
      <c r="G1678" s="37"/>
      <c r="H1678" s="37"/>
      <c r="I1678" s="37"/>
      <c r="J1678" s="37"/>
      <c r="K1678" s="37"/>
      <c r="N1678" s="10">
        <f t="shared" si="26"/>
        <v>-746570009.5800006</v>
      </c>
    </row>
    <row r="1679" spans="2:14" ht="15">
      <c r="B1679" s="45" t="s">
        <v>49</v>
      </c>
      <c r="C1679" s="45"/>
      <c r="D1679" s="2"/>
      <c r="E1679" s="8" t="s">
        <v>1097</v>
      </c>
      <c r="F1679" s="37" t="s">
        <v>1098</v>
      </c>
      <c r="G1679" s="37"/>
      <c r="H1679" s="37"/>
      <c r="I1679" s="37"/>
      <c r="J1679" s="37"/>
      <c r="K1679" s="37"/>
      <c r="L1679" s="9">
        <v>0</v>
      </c>
      <c r="M1679" s="9">
        <v>5800</v>
      </c>
      <c r="N1679" s="10">
        <f t="shared" si="26"/>
        <v>-746575809.5800006</v>
      </c>
    </row>
    <row r="1680" spans="6:14" ht="15">
      <c r="F1680" s="37"/>
      <c r="G1680" s="37"/>
      <c r="H1680" s="37"/>
      <c r="I1680" s="37"/>
      <c r="J1680" s="37"/>
      <c r="K1680" s="37"/>
      <c r="N1680" s="10">
        <f t="shared" si="26"/>
        <v>-746575809.5800006</v>
      </c>
    </row>
    <row r="1681" spans="2:14" ht="15">
      <c r="B1681" s="45" t="s">
        <v>49</v>
      </c>
      <c r="C1681" s="45"/>
      <c r="D1681" s="2"/>
      <c r="E1681" s="8" t="s">
        <v>1097</v>
      </c>
      <c r="F1681" s="37" t="s">
        <v>1098</v>
      </c>
      <c r="G1681" s="37"/>
      <c r="H1681" s="37"/>
      <c r="I1681" s="37"/>
      <c r="J1681" s="37"/>
      <c r="K1681" s="37"/>
      <c r="L1681" s="9">
        <v>0</v>
      </c>
      <c r="M1681" s="9">
        <v>10440</v>
      </c>
      <c r="N1681" s="10">
        <f t="shared" si="26"/>
        <v>-746586249.5800006</v>
      </c>
    </row>
    <row r="1682" spans="6:14" ht="15">
      <c r="F1682" s="37"/>
      <c r="G1682" s="37"/>
      <c r="H1682" s="37"/>
      <c r="I1682" s="37"/>
      <c r="J1682" s="37"/>
      <c r="K1682" s="37"/>
      <c r="N1682" s="10">
        <f t="shared" si="26"/>
        <v>-746586249.5800006</v>
      </c>
    </row>
    <row r="1683" spans="2:14" ht="15">
      <c r="B1683" s="45" t="s">
        <v>49</v>
      </c>
      <c r="C1683" s="45"/>
      <c r="D1683" s="2"/>
      <c r="E1683" s="8" t="s">
        <v>1097</v>
      </c>
      <c r="F1683" s="37" t="s">
        <v>1098</v>
      </c>
      <c r="G1683" s="37"/>
      <c r="H1683" s="37"/>
      <c r="I1683" s="37"/>
      <c r="J1683" s="37"/>
      <c r="K1683" s="37"/>
      <c r="L1683" s="9">
        <v>0</v>
      </c>
      <c r="M1683" s="9">
        <v>52200</v>
      </c>
      <c r="N1683" s="10">
        <f t="shared" si="26"/>
        <v>-746638449.5800006</v>
      </c>
    </row>
    <row r="1684" spans="6:14" ht="15">
      <c r="F1684" s="37"/>
      <c r="G1684" s="37"/>
      <c r="H1684" s="37"/>
      <c r="I1684" s="37"/>
      <c r="J1684" s="37"/>
      <c r="K1684" s="37"/>
      <c r="N1684" s="10">
        <f t="shared" si="26"/>
        <v>-746638449.5800006</v>
      </c>
    </row>
    <row r="1685" spans="2:14" ht="15">
      <c r="B1685" s="45" t="s">
        <v>49</v>
      </c>
      <c r="C1685" s="45"/>
      <c r="D1685" s="2"/>
      <c r="E1685" s="8" t="s">
        <v>1099</v>
      </c>
      <c r="F1685" s="37" t="s">
        <v>1100</v>
      </c>
      <c r="G1685" s="37"/>
      <c r="H1685" s="37"/>
      <c r="I1685" s="37"/>
      <c r="J1685" s="37"/>
      <c r="K1685" s="37"/>
      <c r="L1685" s="9">
        <v>0</v>
      </c>
      <c r="M1685" s="9">
        <v>589015.4</v>
      </c>
      <c r="N1685" s="10">
        <f t="shared" si="26"/>
        <v>-747227464.9800006</v>
      </c>
    </row>
    <row r="1686" spans="6:14" ht="15">
      <c r="F1686" s="37"/>
      <c r="G1686" s="37"/>
      <c r="H1686" s="37"/>
      <c r="I1686" s="37"/>
      <c r="J1686" s="37"/>
      <c r="K1686" s="37"/>
      <c r="N1686" s="10">
        <f t="shared" si="26"/>
        <v>-747227464.9800006</v>
      </c>
    </row>
    <row r="1687" spans="2:14" ht="15">
      <c r="B1687" s="45" t="s">
        <v>49</v>
      </c>
      <c r="C1687" s="45"/>
      <c r="D1687" s="2"/>
      <c r="E1687" s="8" t="s">
        <v>1101</v>
      </c>
      <c r="F1687" s="37" t="s">
        <v>1102</v>
      </c>
      <c r="G1687" s="37"/>
      <c r="H1687" s="37"/>
      <c r="I1687" s="37"/>
      <c r="J1687" s="37"/>
      <c r="K1687" s="37"/>
      <c r="L1687" s="9">
        <v>550000</v>
      </c>
      <c r="M1687" s="9">
        <v>0</v>
      </c>
      <c r="N1687" s="10">
        <f t="shared" si="26"/>
        <v>-746677464.9800006</v>
      </c>
    </row>
    <row r="1688" spans="6:14" ht="15">
      <c r="F1688" s="37"/>
      <c r="G1688" s="37"/>
      <c r="H1688" s="37"/>
      <c r="I1688" s="37"/>
      <c r="J1688" s="37"/>
      <c r="K1688" s="37"/>
      <c r="N1688" s="10">
        <f t="shared" si="26"/>
        <v>-746677464.9800006</v>
      </c>
    </row>
    <row r="1689" spans="2:14" ht="15">
      <c r="B1689" s="45" t="s">
        <v>52</v>
      </c>
      <c r="C1689" s="45"/>
      <c r="D1689" s="2"/>
      <c r="E1689" s="8" t="s">
        <v>1103</v>
      </c>
      <c r="F1689" s="37" t="s">
        <v>1104</v>
      </c>
      <c r="G1689" s="37"/>
      <c r="H1689" s="37"/>
      <c r="I1689" s="37"/>
      <c r="J1689" s="37"/>
      <c r="K1689" s="37"/>
      <c r="L1689" s="9">
        <v>0</v>
      </c>
      <c r="M1689" s="9">
        <v>966127</v>
      </c>
      <c r="N1689" s="10">
        <f t="shared" si="26"/>
        <v>-747643591.9800006</v>
      </c>
    </row>
    <row r="1690" spans="6:14" ht="15">
      <c r="F1690" s="37"/>
      <c r="G1690" s="37"/>
      <c r="H1690" s="37"/>
      <c r="I1690" s="37"/>
      <c r="J1690" s="37"/>
      <c r="K1690" s="37"/>
      <c r="N1690" s="10">
        <f t="shared" si="26"/>
        <v>-747643591.9800006</v>
      </c>
    </row>
    <row r="1691" spans="2:14" ht="15">
      <c r="B1691" s="45" t="s">
        <v>52</v>
      </c>
      <c r="C1691" s="45"/>
      <c r="D1691" s="2"/>
      <c r="E1691" s="8" t="s">
        <v>1105</v>
      </c>
      <c r="F1691" s="37" t="s">
        <v>1106</v>
      </c>
      <c r="G1691" s="37"/>
      <c r="H1691" s="37"/>
      <c r="I1691" s="37"/>
      <c r="J1691" s="37"/>
      <c r="K1691" s="37"/>
      <c r="L1691" s="9">
        <v>0</v>
      </c>
      <c r="M1691" s="9">
        <v>54381.04</v>
      </c>
      <c r="N1691" s="10">
        <f t="shared" si="26"/>
        <v>-747697973.0200006</v>
      </c>
    </row>
    <row r="1692" spans="6:14" ht="15">
      <c r="F1692" s="37"/>
      <c r="G1692" s="37"/>
      <c r="H1692" s="37"/>
      <c r="I1692" s="37"/>
      <c r="J1692" s="37"/>
      <c r="K1692" s="37"/>
      <c r="N1692" s="10">
        <f t="shared" si="26"/>
        <v>-747697973.0200006</v>
      </c>
    </row>
    <row r="1693" spans="2:14" ht="15">
      <c r="B1693" s="45" t="s">
        <v>52</v>
      </c>
      <c r="C1693" s="45"/>
      <c r="D1693" s="2"/>
      <c r="E1693" s="8" t="s">
        <v>1105</v>
      </c>
      <c r="F1693" s="37" t="s">
        <v>1106</v>
      </c>
      <c r="G1693" s="37"/>
      <c r="H1693" s="37"/>
      <c r="I1693" s="37"/>
      <c r="J1693" s="37"/>
      <c r="K1693" s="37"/>
      <c r="L1693" s="9">
        <v>0</v>
      </c>
      <c r="M1693" s="9">
        <v>972332.99</v>
      </c>
      <c r="N1693" s="10">
        <f t="shared" si="26"/>
        <v>-748670306.0100006</v>
      </c>
    </row>
    <row r="1694" spans="6:14" ht="15">
      <c r="F1694" s="37"/>
      <c r="G1694" s="37"/>
      <c r="H1694" s="37"/>
      <c r="I1694" s="37"/>
      <c r="J1694" s="37"/>
      <c r="K1694" s="37"/>
      <c r="N1694" s="10">
        <f t="shared" si="26"/>
        <v>-748670306.0100006</v>
      </c>
    </row>
    <row r="1695" spans="2:14" ht="15">
      <c r="B1695" s="45" t="s">
        <v>52</v>
      </c>
      <c r="C1695" s="45"/>
      <c r="D1695" s="2"/>
      <c r="E1695" s="8" t="s">
        <v>1107</v>
      </c>
      <c r="F1695" s="37" t="s">
        <v>1108</v>
      </c>
      <c r="G1695" s="37"/>
      <c r="H1695" s="37"/>
      <c r="I1695" s="37"/>
      <c r="J1695" s="37"/>
      <c r="K1695" s="37"/>
      <c r="L1695" s="9">
        <v>0</v>
      </c>
      <c r="M1695" s="9">
        <v>28835128.04</v>
      </c>
      <c r="N1695" s="10">
        <f t="shared" si="26"/>
        <v>-777505434.0500005</v>
      </c>
    </row>
    <row r="1696" spans="6:14" ht="15">
      <c r="F1696" s="37"/>
      <c r="G1696" s="37"/>
      <c r="H1696" s="37"/>
      <c r="I1696" s="37"/>
      <c r="J1696" s="37"/>
      <c r="K1696" s="37"/>
      <c r="N1696" s="10">
        <f t="shared" si="26"/>
        <v>-777505434.0500005</v>
      </c>
    </row>
    <row r="1697" spans="2:14" ht="15">
      <c r="B1697" s="45" t="s">
        <v>52</v>
      </c>
      <c r="C1697" s="45"/>
      <c r="D1697" s="2"/>
      <c r="E1697" s="8" t="s">
        <v>1109</v>
      </c>
      <c r="F1697" s="37" t="s">
        <v>1110</v>
      </c>
      <c r="G1697" s="37"/>
      <c r="H1697" s="37"/>
      <c r="I1697" s="37"/>
      <c r="J1697" s="37"/>
      <c r="K1697" s="37"/>
      <c r="L1697" s="9">
        <v>0</v>
      </c>
      <c r="M1697" s="9">
        <v>40000</v>
      </c>
      <c r="N1697" s="10">
        <f t="shared" si="26"/>
        <v>-777545434.0500005</v>
      </c>
    </row>
    <row r="1698" spans="6:14" ht="15">
      <c r="F1698" s="37"/>
      <c r="G1698" s="37"/>
      <c r="H1698" s="37"/>
      <c r="I1698" s="37"/>
      <c r="J1698" s="37"/>
      <c r="K1698" s="37"/>
      <c r="N1698" s="10">
        <f t="shared" si="26"/>
        <v>-777545434.0500005</v>
      </c>
    </row>
    <row r="1699" spans="2:14" ht="15">
      <c r="B1699" s="45" t="s">
        <v>55</v>
      </c>
      <c r="C1699" s="45"/>
      <c r="D1699" s="2"/>
      <c r="E1699" s="8" t="s">
        <v>1111</v>
      </c>
      <c r="F1699" s="37" t="s">
        <v>1112</v>
      </c>
      <c r="G1699" s="37"/>
      <c r="H1699" s="37"/>
      <c r="I1699" s="37"/>
      <c r="J1699" s="37"/>
      <c r="K1699" s="37"/>
      <c r="L1699" s="9">
        <v>0</v>
      </c>
      <c r="M1699" s="9">
        <v>1525.42</v>
      </c>
      <c r="N1699" s="10">
        <f t="shared" si="26"/>
        <v>-777546959.4700005</v>
      </c>
    </row>
    <row r="1700" spans="6:14" ht="15">
      <c r="F1700" s="37"/>
      <c r="G1700" s="37"/>
      <c r="H1700" s="37"/>
      <c r="I1700" s="37"/>
      <c r="J1700" s="37"/>
      <c r="K1700" s="37"/>
      <c r="N1700" s="10">
        <f t="shared" si="26"/>
        <v>-777546959.4700005</v>
      </c>
    </row>
    <row r="1701" spans="2:14" ht="15">
      <c r="B1701" s="45" t="s">
        <v>55</v>
      </c>
      <c r="C1701" s="45"/>
      <c r="D1701" s="2"/>
      <c r="E1701" s="8" t="s">
        <v>1111</v>
      </c>
      <c r="F1701" s="37" t="s">
        <v>1112</v>
      </c>
      <c r="G1701" s="37"/>
      <c r="H1701" s="37"/>
      <c r="I1701" s="37"/>
      <c r="J1701" s="37"/>
      <c r="K1701" s="37"/>
      <c r="L1701" s="9">
        <v>0</v>
      </c>
      <c r="M1701" s="9">
        <v>34474.59</v>
      </c>
      <c r="N1701" s="10">
        <f t="shared" si="26"/>
        <v>-777581434.0600005</v>
      </c>
    </row>
    <row r="1702" spans="6:14" ht="15">
      <c r="F1702" s="37"/>
      <c r="G1702" s="37"/>
      <c r="H1702" s="37"/>
      <c r="I1702" s="37"/>
      <c r="J1702" s="37"/>
      <c r="K1702" s="37"/>
      <c r="N1702" s="10">
        <f t="shared" si="26"/>
        <v>-777581434.0600005</v>
      </c>
    </row>
    <row r="1703" spans="2:14" ht="15">
      <c r="B1703" s="45" t="s">
        <v>55</v>
      </c>
      <c r="C1703" s="45"/>
      <c r="D1703" s="2"/>
      <c r="E1703" s="8" t="s">
        <v>1113</v>
      </c>
      <c r="F1703" s="37" t="s">
        <v>1114</v>
      </c>
      <c r="G1703" s="37"/>
      <c r="H1703" s="37"/>
      <c r="I1703" s="37"/>
      <c r="J1703" s="37"/>
      <c r="K1703" s="37"/>
      <c r="L1703" s="9">
        <v>0</v>
      </c>
      <c r="M1703" s="9">
        <v>6267933.08</v>
      </c>
      <c r="N1703" s="10">
        <f t="shared" si="26"/>
        <v>-783849367.1400006</v>
      </c>
    </row>
    <row r="1704" spans="6:14" ht="15">
      <c r="F1704" s="37"/>
      <c r="G1704" s="37"/>
      <c r="H1704" s="37"/>
      <c r="I1704" s="37"/>
      <c r="J1704" s="37"/>
      <c r="K1704" s="37"/>
      <c r="N1704" s="10">
        <f t="shared" si="26"/>
        <v>-783849367.1400006</v>
      </c>
    </row>
    <row r="1705" spans="2:14" ht="15">
      <c r="B1705" s="45" t="s">
        <v>55</v>
      </c>
      <c r="C1705" s="45"/>
      <c r="D1705" s="2"/>
      <c r="E1705" s="8" t="s">
        <v>1115</v>
      </c>
      <c r="F1705" s="37" t="s">
        <v>1116</v>
      </c>
      <c r="G1705" s="37"/>
      <c r="H1705" s="37"/>
      <c r="I1705" s="37"/>
      <c r="J1705" s="37"/>
      <c r="K1705" s="37"/>
      <c r="L1705" s="9">
        <v>0</v>
      </c>
      <c r="M1705" s="9">
        <v>11202.66</v>
      </c>
      <c r="N1705" s="10">
        <f t="shared" si="26"/>
        <v>-783860569.8000005</v>
      </c>
    </row>
    <row r="1706" spans="6:14" ht="15">
      <c r="F1706" s="37"/>
      <c r="G1706" s="37"/>
      <c r="H1706" s="37"/>
      <c r="I1706" s="37"/>
      <c r="J1706" s="37"/>
      <c r="K1706" s="37"/>
      <c r="N1706" s="10">
        <f t="shared" si="26"/>
        <v>-783860569.8000005</v>
      </c>
    </row>
    <row r="1707" spans="2:14" ht="15">
      <c r="B1707" s="45" t="s">
        <v>55</v>
      </c>
      <c r="C1707" s="45"/>
      <c r="D1707" s="2"/>
      <c r="E1707" s="8" t="s">
        <v>1115</v>
      </c>
      <c r="F1707" s="37" t="s">
        <v>1116</v>
      </c>
      <c r="G1707" s="37"/>
      <c r="H1707" s="37"/>
      <c r="I1707" s="37"/>
      <c r="J1707" s="37"/>
      <c r="K1707" s="37"/>
      <c r="L1707" s="9">
        <v>0</v>
      </c>
      <c r="M1707" s="9">
        <v>253180.08</v>
      </c>
      <c r="N1707" s="10">
        <f t="shared" si="26"/>
        <v>-784113749.8800006</v>
      </c>
    </row>
    <row r="1708" spans="6:14" ht="15">
      <c r="F1708" s="37"/>
      <c r="G1708" s="37"/>
      <c r="H1708" s="37"/>
      <c r="I1708" s="37"/>
      <c r="J1708" s="37"/>
      <c r="K1708" s="37"/>
      <c r="N1708" s="10">
        <f t="shared" si="26"/>
        <v>-784113749.8800006</v>
      </c>
    </row>
    <row r="1709" spans="2:14" ht="15">
      <c r="B1709" s="45" t="s">
        <v>55</v>
      </c>
      <c r="C1709" s="45"/>
      <c r="D1709" s="2"/>
      <c r="E1709" s="8" t="s">
        <v>1117</v>
      </c>
      <c r="F1709" s="37" t="s">
        <v>1118</v>
      </c>
      <c r="G1709" s="37"/>
      <c r="H1709" s="37"/>
      <c r="I1709" s="37"/>
      <c r="J1709" s="37"/>
      <c r="K1709" s="37"/>
      <c r="L1709" s="9">
        <v>0</v>
      </c>
      <c r="M1709" s="9">
        <v>1533218.12</v>
      </c>
      <c r="N1709" s="10">
        <f t="shared" si="26"/>
        <v>-785646968.0000006</v>
      </c>
    </row>
    <row r="1710" spans="6:14" ht="15">
      <c r="F1710" s="37"/>
      <c r="G1710" s="37"/>
      <c r="H1710" s="37"/>
      <c r="I1710" s="37"/>
      <c r="J1710" s="37"/>
      <c r="K1710" s="37"/>
      <c r="N1710" s="10">
        <f t="shared" si="26"/>
        <v>-785646968.0000006</v>
      </c>
    </row>
    <row r="1711" spans="2:14" ht="15">
      <c r="B1711" s="45" t="s">
        <v>55</v>
      </c>
      <c r="C1711" s="45"/>
      <c r="D1711" s="2"/>
      <c r="E1711" s="8" t="s">
        <v>1119</v>
      </c>
      <c r="F1711" s="37" t="s">
        <v>1120</v>
      </c>
      <c r="G1711" s="37"/>
      <c r="H1711" s="37"/>
      <c r="I1711" s="37"/>
      <c r="J1711" s="37"/>
      <c r="K1711" s="37"/>
      <c r="L1711" s="9">
        <v>0</v>
      </c>
      <c r="M1711" s="9">
        <v>5000</v>
      </c>
      <c r="N1711" s="10">
        <f t="shared" si="26"/>
        <v>-785651968.0000006</v>
      </c>
    </row>
    <row r="1712" spans="6:14" ht="15">
      <c r="F1712" s="37"/>
      <c r="G1712" s="37"/>
      <c r="H1712" s="37"/>
      <c r="I1712" s="37"/>
      <c r="J1712" s="37"/>
      <c r="K1712" s="37"/>
      <c r="N1712" s="10">
        <f t="shared" si="26"/>
        <v>-785651968.0000006</v>
      </c>
    </row>
    <row r="1713" spans="2:14" ht="15">
      <c r="B1713" s="45" t="s">
        <v>55</v>
      </c>
      <c r="C1713" s="45"/>
      <c r="D1713" s="2"/>
      <c r="E1713" s="8" t="s">
        <v>1119</v>
      </c>
      <c r="F1713" s="37" t="s">
        <v>1120</v>
      </c>
      <c r="G1713" s="37"/>
      <c r="H1713" s="37"/>
      <c r="I1713" s="37"/>
      <c r="J1713" s="37"/>
      <c r="K1713" s="37"/>
      <c r="L1713" s="9">
        <v>0</v>
      </c>
      <c r="M1713" s="9">
        <v>9000</v>
      </c>
      <c r="N1713" s="10">
        <f t="shared" si="26"/>
        <v>-785660968.0000006</v>
      </c>
    </row>
    <row r="1714" spans="6:14" ht="15">
      <c r="F1714" s="37"/>
      <c r="G1714" s="37"/>
      <c r="H1714" s="37"/>
      <c r="I1714" s="37"/>
      <c r="J1714" s="37"/>
      <c r="K1714" s="37"/>
      <c r="N1714" s="10">
        <f t="shared" si="26"/>
        <v>-785660968.0000006</v>
      </c>
    </row>
    <row r="1715" spans="2:14" ht="15">
      <c r="B1715" s="45" t="s">
        <v>55</v>
      </c>
      <c r="C1715" s="45"/>
      <c r="D1715" s="2"/>
      <c r="E1715" s="8" t="s">
        <v>1119</v>
      </c>
      <c r="F1715" s="37" t="s">
        <v>1120</v>
      </c>
      <c r="G1715" s="37"/>
      <c r="H1715" s="37"/>
      <c r="I1715" s="37"/>
      <c r="J1715" s="37"/>
      <c r="K1715" s="37"/>
      <c r="L1715" s="9">
        <v>0</v>
      </c>
      <c r="M1715" s="9">
        <v>45000</v>
      </c>
      <c r="N1715" s="10">
        <f t="shared" si="26"/>
        <v>-785705968.0000006</v>
      </c>
    </row>
    <row r="1716" spans="6:14" ht="15">
      <c r="F1716" s="37"/>
      <c r="G1716" s="37"/>
      <c r="H1716" s="37"/>
      <c r="I1716" s="37"/>
      <c r="J1716" s="37"/>
      <c r="K1716" s="37"/>
      <c r="N1716" s="10">
        <f t="shared" si="26"/>
        <v>-785705968.0000006</v>
      </c>
    </row>
    <row r="1717" spans="2:14" ht="15">
      <c r="B1717" s="45" t="s">
        <v>55</v>
      </c>
      <c r="C1717" s="45"/>
      <c r="D1717" s="2"/>
      <c r="E1717" s="8" t="s">
        <v>1121</v>
      </c>
      <c r="F1717" s="37" t="s">
        <v>1122</v>
      </c>
      <c r="G1717" s="37"/>
      <c r="H1717" s="37"/>
      <c r="I1717" s="37"/>
      <c r="J1717" s="37"/>
      <c r="K1717" s="37"/>
      <c r="L1717" s="9">
        <v>966127</v>
      </c>
      <c r="M1717" s="9">
        <v>0</v>
      </c>
      <c r="N1717" s="10">
        <f t="shared" si="26"/>
        <v>-784739841.0000006</v>
      </c>
    </row>
    <row r="1718" spans="6:14" ht="15">
      <c r="F1718" s="37"/>
      <c r="G1718" s="37"/>
      <c r="H1718" s="37"/>
      <c r="I1718" s="37"/>
      <c r="J1718" s="37"/>
      <c r="K1718" s="37"/>
      <c r="N1718" s="10">
        <f t="shared" si="26"/>
        <v>-784739841.0000006</v>
      </c>
    </row>
    <row r="1719" spans="2:14" ht="15">
      <c r="B1719" s="45" t="s">
        <v>55</v>
      </c>
      <c r="C1719" s="45"/>
      <c r="D1719" s="2"/>
      <c r="E1719" s="8" t="s">
        <v>1123</v>
      </c>
      <c r="F1719" s="37" t="s">
        <v>1124</v>
      </c>
      <c r="G1719" s="37"/>
      <c r="H1719" s="37"/>
      <c r="I1719" s="37"/>
      <c r="J1719" s="37"/>
      <c r="K1719" s="37"/>
      <c r="L1719" s="9">
        <v>0</v>
      </c>
      <c r="M1719" s="9">
        <v>4321427.54</v>
      </c>
      <c r="N1719" s="10">
        <f t="shared" si="26"/>
        <v>-789061268.5400006</v>
      </c>
    </row>
    <row r="1720" spans="6:14" ht="15">
      <c r="F1720" s="37"/>
      <c r="G1720" s="37"/>
      <c r="H1720" s="37"/>
      <c r="I1720" s="37"/>
      <c r="J1720" s="37"/>
      <c r="K1720" s="37"/>
      <c r="N1720" s="10">
        <f t="shared" si="26"/>
        <v>-789061268.5400006</v>
      </c>
    </row>
    <row r="1721" spans="2:14" ht="15">
      <c r="B1721" s="45" t="s">
        <v>55</v>
      </c>
      <c r="C1721" s="45"/>
      <c r="D1721" s="2"/>
      <c r="E1721" s="8" t="s">
        <v>1125</v>
      </c>
      <c r="F1721" s="37" t="s">
        <v>1058</v>
      </c>
      <c r="G1721" s="37"/>
      <c r="H1721" s="37"/>
      <c r="I1721" s="37"/>
      <c r="J1721" s="37"/>
      <c r="K1721" s="37"/>
      <c r="L1721" s="9">
        <v>0</v>
      </c>
      <c r="M1721" s="9">
        <v>20066795.86</v>
      </c>
      <c r="N1721" s="10">
        <f t="shared" si="26"/>
        <v>-809128064.4000006</v>
      </c>
    </row>
    <row r="1722" spans="2:14" ht="15">
      <c r="B1722" s="2"/>
      <c r="C1722" s="2"/>
      <c r="D1722" s="2"/>
      <c r="E1722" s="2"/>
      <c r="F1722" s="37" t="s">
        <v>1126</v>
      </c>
      <c r="G1722" s="37"/>
      <c r="H1722" s="37"/>
      <c r="I1722" s="37"/>
      <c r="J1722" s="37"/>
      <c r="K1722" s="37"/>
      <c r="N1722" s="10">
        <f t="shared" si="26"/>
        <v>-809128064.4000006</v>
      </c>
    </row>
    <row r="1723" spans="2:14" ht="15">
      <c r="B1723" s="45" t="s">
        <v>55</v>
      </c>
      <c r="C1723" s="45"/>
      <c r="D1723" s="2"/>
      <c r="E1723" s="8" t="s">
        <v>1127</v>
      </c>
      <c r="F1723" s="37" t="s">
        <v>1128</v>
      </c>
      <c r="G1723" s="37"/>
      <c r="H1723" s="37"/>
      <c r="I1723" s="37"/>
      <c r="J1723" s="37"/>
      <c r="K1723" s="37"/>
      <c r="L1723" s="9">
        <v>0</v>
      </c>
      <c r="M1723" s="9">
        <v>4493761.46</v>
      </c>
      <c r="N1723" s="10">
        <f t="shared" si="26"/>
        <v>-813621825.8600006</v>
      </c>
    </row>
    <row r="1724" spans="6:14" ht="15">
      <c r="F1724" s="37"/>
      <c r="G1724" s="37"/>
      <c r="H1724" s="37"/>
      <c r="I1724" s="37"/>
      <c r="J1724" s="37"/>
      <c r="K1724" s="37"/>
      <c r="N1724" s="10">
        <f t="shared" si="26"/>
        <v>-813621825.8600006</v>
      </c>
    </row>
    <row r="1725" spans="2:14" ht="15">
      <c r="B1725" s="45" t="s">
        <v>55</v>
      </c>
      <c r="C1725" s="45"/>
      <c r="D1725" s="2"/>
      <c r="E1725" s="8" t="s">
        <v>1129</v>
      </c>
      <c r="F1725" s="37" t="s">
        <v>1130</v>
      </c>
      <c r="G1725" s="37"/>
      <c r="H1725" s="37"/>
      <c r="I1725" s="37"/>
      <c r="J1725" s="37"/>
      <c r="K1725" s="37"/>
      <c r="L1725" s="9">
        <v>0</v>
      </c>
      <c r="M1725" s="9">
        <v>8819496.54</v>
      </c>
      <c r="N1725" s="10">
        <f t="shared" si="26"/>
        <v>-822441322.4000006</v>
      </c>
    </row>
    <row r="1726" spans="6:14" ht="15">
      <c r="F1726" s="37"/>
      <c r="G1726" s="37"/>
      <c r="H1726" s="37"/>
      <c r="I1726" s="37"/>
      <c r="J1726" s="37"/>
      <c r="K1726" s="37"/>
      <c r="N1726" s="10">
        <f t="shared" si="26"/>
        <v>-822441322.4000006</v>
      </c>
    </row>
    <row r="1727" spans="2:14" ht="15">
      <c r="B1727" s="45" t="s">
        <v>58</v>
      </c>
      <c r="C1727" s="45"/>
      <c r="D1727" s="2"/>
      <c r="E1727" s="8" t="s">
        <v>1131</v>
      </c>
      <c r="F1727" s="37" t="s">
        <v>1132</v>
      </c>
      <c r="G1727" s="37"/>
      <c r="H1727" s="37"/>
      <c r="I1727" s="37"/>
      <c r="J1727" s="37"/>
      <c r="K1727" s="37"/>
      <c r="L1727" s="9">
        <v>0</v>
      </c>
      <c r="M1727" s="9">
        <v>74066.58</v>
      </c>
      <c r="N1727" s="10">
        <f t="shared" si="26"/>
        <v>-822515388.9800006</v>
      </c>
    </row>
    <row r="1728" spans="6:14" ht="15">
      <c r="F1728" s="37"/>
      <c r="G1728" s="37"/>
      <c r="H1728" s="37"/>
      <c r="I1728" s="37"/>
      <c r="J1728" s="37"/>
      <c r="K1728" s="37"/>
      <c r="N1728" s="10">
        <f t="shared" si="26"/>
        <v>-822515388.9800006</v>
      </c>
    </row>
    <row r="1729" spans="2:14" ht="15">
      <c r="B1729" s="45" t="s">
        <v>58</v>
      </c>
      <c r="C1729" s="45"/>
      <c r="D1729" s="2"/>
      <c r="E1729" s="8" t="s">
        <v>1131</v>
      </c>
      <c r="F1729" s="37" t="s">
        <v>1132</v>
      </c>
      <c r="G1729" s="37"/>
      <c r="H1729" s="37"/>
      <c r="I1729" s="37"/>
      <c r="J1729" s="37"/>
      <c r="K1729" s="37"/>
      <c r="L1729" s="9">
        <v>0</v>
      </c>
      <c r="M1729" s="9">
        <v>1805576.15</v>
      </c>
      <c r="N1729" s="10">
        <f t="shared" si="26"/>
        <v>-824320965.1300006</v>
      </c>
    </row>
    <row r="1730" spans="6:14" ht="15">
      <c r="F1730" s="37"/>
      <c r="G1730" s="37"/>
      <c r="H1730" s="37"/>
      <c r="I1730" s="37"/>
      <c r="J1730" s="37"/>
      <c r="K1730" s="37"/>
      <c r="N1730" s="10">
        <f t="shared" si="26"/>
        <v>-824320965.1300006</v>
      </c>
    </row>
    <row r="1731" spans="2:14" ht="15">
      <c r="B1731" s="45" t="s">
        <v>58</v>
      </c>
      <c r="C1731" s="45"/>
      <c r="D1731" s="2"/>
      <c r="E1731" s="8" t="s">
        <v>1133</v>
      </c>
      <c r="F1731" s="37" t="s">
        <v>1134</v>
      </c>
      <c r="G1731" s="37"/>
      <c r="H1731" s="37"/>
      <c r="I1731" s="37"/>
      <c r="J1731" s="37"/>
      <c r="K1731" s="37"/>
      <c r="L1731" s="9">
        <v>0</v>
      </c>
      <c r="M1731" s="9">
        <v>72067.95</v>
      </c>
      <c r="N1731" s="10">
        <f t="shared" si="26"/>
        <v>-824393033.0800006</v>
      </c>
    </row>
    <row r="1732" spans="6:14" ht="15">
      <c r="F1732" s="37"/>
      <c r="G1732" s="37"/>
      <c r="H1732" s="37"/>
      <c r="I1732" s="37"/>
      <c r="J1732" s="37"/>
      <c r="K1732" s="37"/>
      <c r="N1732" s="10">
        <f t="shared" si="26"/>
        <v>-824393033.0800006</v>
      </c>
    </row>
    <row r="1733" spans="2:14" ht="15">
      <c r="B1733" s="45" t="s">
        <v>58</v>
      </c>
      <c r="C1733" s="45"/>
      <c r="D1733" s="2"/>
      <c r="E1733" s="8" t="s">
        <v>1133</v>
      </c>
      <c r="F1733" s="37" t="s">
        <v>1134</v>
      </c>
      <c r="G1733" s="37"/>
      <c r="H1733" s="37"/>
      <c r="I1733" s="37"/>
      <c r="J1733" s="37"/>
      <c r="K1733" s="37"/>
      <c r="L1733" s="9">
        <v>0</v>
      </c>
      <c r="M1733" s="9">
        <v>1502990.85</v>
      </c>
      <c r="N1733" s="10">
        <f t="shared" si="26"/>
        <v>-825896023.9300007</v>
      </c>
    </row>
    <row r="1734" spans="6:14" ht="15">
      <c r="F1734" s="37"/>
      <c r="G1734" s="37"/>
      <c r="H1734" s="37"/>
      <c r="I1734" s="37"/>
      <c r="J1734" s="37"/>
      <c r="K1734" s="37"/>
      <c r="N1734" s="10">
        <f t="shared" si="26"/>
        <v>-825896023.9300007</v>
      </c>
    </row>
    <row r="1735" spans="2:14" ht="15">
      <c r="B1735" s="45" t="s">
        <v>58</v>
      </c>
      <c r="C1735" s="45"/>
      <c r="D1735" s="2"/>
      <c r="E1735" s="8" t="s">
        <v>1135</v>
      </c>
      <c r="F1735" s="37" t="s">
        <v>1136</v>
      </c>
      <c r="G1735" s="37"/>
      <c r="H1735" s="37"/>
      <c r="I1735" s="37"/>
      <c r="J1735" s="37"/>
      <c r="K1735" s="37"/>
      <c r="L1735" s="9">
        <v>0</v>
      </c>
      <c r="M1735" s="9">
        <v>390308.09</v>
      </c>
      <c r="N1735" s="10">
        <f t="shared" si="26"/>
        <v>-826286332.0200007</v>
      </c>
    </row>
    <row r="1736" spans="6:14" ht="15">
      <c r="F1736" s="37"/>
      <c r="G1736" s="37"/>
      <c r="H1736" s="37"/>
      <c r="I1736" s="37"/>
      <c r="J1736" s="37"/>
      <c r="K1736" s="37"/>
      <c r="N1736" s="10">
        <f t="shared" si="26"/>
        <v>-826286332.0200007</v>
      </c>
    </row>
    <row r="1737" spans="2:14" ht="15">
      <c r="B1737" s="45" t="s">
        <v>58</v>
      </c>
      <c r="C1737" s="45"/>
      <c r="D1737" s="2"/>
      <c r="E1737" s="8" t="s">
        <v>1137</v>
      </c>
      <c r="F1737" s="37" t="s">
        <v>1138</v>
      </c>
      <c r="G1737" s="37"/>
      <c r="H1737" s="37"/>
      <c r="I1737" s="37"/>
      <c r="J1737" s="37"/>
      <c r="K1737" s="37"/>
      <c r="L1737" s="9">
        <v>264382.74</v>
      </c>
      <c r="M1737" s="9">
        <v>0</v>
      </c>
      <c r="N1737" s="10">
        <f t="shared" si="26"/>
        <v>-826021949.2800007</v>
      </c>
    </row>
    <row r="1738" spans="6:14" ht="15">
      <c r="F1738" s="37"/>
      <c r="G1738" s="37"/>
      <c r="H1738" s="37"/>
      <c r="I1738" s="37"/>
      <c r="J1738" s="37"/>
      <c r="K1738" s="37"/>
      <c r="N1738" s="10">
        <f aca="true" t="shared" si="27" ref="N1738:N1801">N1737+L1738-M1738</f>
        <v>-826021949.2800007</v>
      </c>
    </row>
    <row r="1739" spans="2:14" ht="15">
      <c r="B1739" s="45" t="s">
        <v>58</v>
      </c>
      <c r="C1739" s="45"/>
      <c r="D1739" s="2"/>
      <c r="E1739" s="8" t="s">
        <v>1139</v>
      </c>
      <c r="F1739" s="37" t="s">
        <v>1140</v>
      </c>
      <c r="G1739" s="37"/>
      <c r="H1739" s="37"/>
      <c r="I1739" s="37"/>
      <c r="J1739" s="37"/>
      <c r="K1739" s="37"/>
      <c r="L1739" s="9">
        <v>0</v>
      </c>
      <c r="M1739" s="9">
        <v>199980.29</v>
      </c>
      <c r="N1739" s="10">
        <f t="shared" si="27"/>
        <v>-826221929.5700006</v>
      </c>
    </row>
    <row r="1740" spans="6:14" ht="15">
      <c r="F1740" s="37"/>
      <c r="G1740" s="37"/>
      <c r="H1740" s="37"/>
      <c r="I1740" s="37"/>
      <c r="J1740" s="37"/>
      <c r="K1740" s="37"/>
      <c r="N1740" s="10">
        <f t="shared" si="27"/>
        <v>-826221929.5700006</v>
      </c>
    </row>
    <row r="1741" spans="2:14" ht="15">
      <c r="B1741" s="45" t="s">
        <v>58</v>
      </c>
      <c r="C1741" s="45"/>
      <c r="D1741" s="2"/>
      <c r="E1741" s="8" t="s">
        <v>1139</v>
      </c>
      <c r="F1741" s="37" t="s">
        <v>1140</v>
      </c>
      <c r="G1741" s="37"/>
      <c r="H1741" s="37"/>
      <c r="I1741" s="37"/>
      <c r="J1741" s="37"/>
      <c r="K1741" s="37"/>
      <c r="L1741" s="9">
        <v>0</v>
      </c>
      <c r="M1741" s="9">
        <v>11622.21</v>
      </c>
      <c r="N1741" s="10">
        <f t="shared" si="27"/>
        <v>-826233551.7800007</v>
      </c>
    </row>
    <row r="1742" spans="6:14" ht="15">
      <c r="F1742" s="37"/>
      <c r="G1742" s="37"/>
      <c r="H1742" s="37"/>
      <c r="I1742" s="37"/>
      <c r="J1742" s="37"/>
      <c r="K1742" s="37"/>
      <c r="N1742" s="10">
        <f t="shared" si="27"/>
        <v>-826233551.7800007</v>
      </c>
    </row>
    <row r="1743" spans="2:14" ht="15">
      <c r="B1743" s="45" t="s">
        <v>58</v>
      </c>
      <c r="C1743" s="45"/>
      <c r="D1743" s="2"/>
      <c r="E1743" s="8" t="s">
        <v>1139</v>
      </c>
      <c r="F1743" s="37" t="s">
        <v>1140</v>
      </c>
      <c r="G1743" s="37"/>
      <c r="H1743" s="37"/>
      <c r="I1743" s="37"/>
      <c r="J1743" s="37"/>
      <c r="K1743" s="37"/>
      <c r="L1743" s="9">
        <v>0</v>
      </c>
      <c r="M1743" s="9">
        <v>100</v>
      </c>
      <c r="N1743" s="10">
        <f t="shared" si="27"/>
        <v>-826233651.7800007</v>
      </c>
    </row>
    <row r="1744" spans="6:14" ht="15">
      <c r="F1744" s="37"/>
      <c r="G1744" s="37"/>
      <c r="H1744" s="37"/>
      <c r="I1744" s="37"/>
      <c r="J1744" s="37"/>
      <c r="K1744" s="37"/>
      <c r="N1744" s="10">
        <f t="shared" si="27"/>
        <v>-826233651.7800007</v>
      </c>
    </row>
    <row r="1745" spans="2:14" ht="15">
      <c r="B1745" s="45" t="s">
        <v>58</v>
      </c>
      <c r="C1745" s="45"/>
      <c r="D1745" s="2"/>
      <c r="E1745" s="8" t="s">
        <v>1139</v>
      </c>
      <c r="F1745" s="37" t="s">
        <v>1140</v>
      </c>
      <c r="G1745" s="37"/>
      <c r="H1745" s="37"/>
      <c r="I1745" s="37"/>
      <c r="J1745" s="37"/>
      <c r="K1745" s="37"/>
      <c r="L1745" s="9">
        <v>0</v>
      </c>
      <c r="M1745" s="9">
        <v>6457.5</v>
      </c>
      <c r="N1745" s="10">
        <f t="shared" si="27"/>
        <v>-826240109.2800007</v>
      </c>
    </row>
    <row r="1746" spans="6:14" ht="15">
      <c r="F1746" s="37"/>
      <c r="G1746" s="37"/>
      <c r="H1746" s="37"/>
      <c r="I1746" s="37"/>
      <c r="J1746" s="37"/>
      <c r="K1746" s="37"/>
      <c r="N1746" s="10">
        <f t="shared" si="27"/>
        <v>-826240109.2800007</v>
      </c>
    </row>
    <row r="1747" spans="2:14" ht="15">
      <c r="B1747" s="45" t="s">
        <v>58</v>
      </c>
      <c r="C1747" s="45"/>
      <c r="D1747" s="2"/>
      <c r="E1747" s="8" t="s">
        <v>1139</v>
      </c>
      <c r="F1747" s="37" t="s">
        <v>1140</v>
      </c>
      <c r="G1747" s="37"/>
      <c r="H1747" s="37"/>
      <c r="I1747" s="37"/>
      <c r="J1747" s="37"/>
      <c r="K1747" s="37"/>
      <c r="L1747" s="9">
        <v>0</v>
      </c>
      <c r="M1747" s="9">
        <v>6840</v>
      </c>
      <c r="N1747" s="10">
        <f t="shared" si="27"/>
        <v>-826246949.2800007</v>
      </c>
    </row>
    <row r="1748" spans="6:14" ht="15">
      <c r="F1748" s="37"/>
      <c r="G1748" s="37"/>
      <c r="H1748" s="37"/>
      <c r="I1748" s="37"/>
      <c r="J1748" s="37"/>
      <c r="K1748" s="37"/>
      <c r="N1748" s="10">
        <f t="shared" si="27"/>
        <v>-826246949.2800007</v>
      </c>
    </row>
    <row r="1749" spans="2:14" ht="15">
      <c r="B1749" s="45" t="s">
        <v>58</v>
      </c>
      <c r="C1749" s="45"/>
      <c r="D1749" s="2"/>
      <c r="E1749" s="8" t="s">
        <v>1139</v>
      </c>
      <c r="F1749" s="37" t="s">
        <v>1141</v>
      </c>
      <c r="G1749" s="37"/>
      <c r="H1749" s="37"/>
      <c r="I1749" s="37"/>
      <c r="J1749" s="37"/>
      <c r="K1749" s="37"/>
      <c r="L1749" s="9">
        <v>0</v>
      </c>
      <c r="M1749" s="9">
        <v>34852.5</v>
      </c>
      <c r="N1749" s="10">
        <f t="shared" si="27"/>
        <v>-826281801.7800007</v>
      </c>
    </row>
    <row r="1750" spans="2:14" ht="15">
      <c r="B1750" s="2"/>
      <c r="C1750" s="2"/>
      <c r="D1750" s="2"/>
      <c r="E1750" s="2"/>
      <c r="F1750" s="37" t="s">
        <v>1142</v>
      </c>
      <c r="G1750" s="37"/>
      <c r="H1750" s="37"/>
      <c r="I1750" s="37"/>
      <c r="J1750" s="37"/>
      <c r="K1750" s="37"/>
      <c r="N1750" s="10">
        <f t="shared" si="27"/>
        <v>-826281801.7800007</v>
      </c>
    </row>
    <row r="1751" spans="2:14" ht="15">
      <c r="B1751" s="45" t="s">
        <v>58</v>
      </c>
      <c r="C1751" s="45"/>
      <c r="D1751" s="2"/>
      <c r="E1751" s="8" t="s">
        <v>1143</v>
      </c>
      <c r="F1751" s="37" t="s">
        <v>1144</v>
      </c>
      <c r="G1751" s="37"/>
      <c r="H1751" s="37"/>
      <c r="I1751" s="37"/>
      <c r="J1751" s="37"/>
      <c r="K1751" s="37"/>
      <c r="L1751" s="9">
        <v>0</v>
      </c>
      <c r="M1751" s="9">
        <v>125400</v>
      </c>
      <c r="N1751" s="10">
        <f t="shared" si="27"/>
        <v>-826407201.7800007</v>
      </c>
    </row>
    <row r="1752" spans="6:14" ht="15">
      <c r="F1752" s="37"/>
      <c r="G1752" s="37"/>
      <c r="H1752" s="37"/>
      <c r="I1752" s="37"/>
      <c r="J1752" s="37"/>
      <c r="K1752" s="37"/>
      <c r="N1752" s="10">
        <f t="shared" si="27"/>
        <v>-826407201.7800007</v>
      </c>
    </row>
    <row r="1753" spans="2:14" ht="15">
      <c r="B1753" s="45" t="s">
        <v>58</v>
      </c>
      <c r="C1753" s="45"/>
      <c r="D1753" s="2"/>
      <c r="E1753" s="8" t="s">
        <v>1143</v>
      </c>
      <c r="F1753" s="37" t="s">
        <v>1144</v>
      </c>
      <c r="G1753" s="37"/>
      <c r="H1753" s="37"/>
      <c r="I1753" s="37"/>
      <c r="J1753" s="37"/>
      <c r="K1753" s="37"/>
      <c r="L1753" s="9">
        <v>0</v>
      </c>
      <c r="M1753" s="9">
        <v>6600</v>
      </c>
      <c r="N1753" s="10">
        <f t="shared" si="27"/>
        <v>-826413801.7800007</v>
      </c>
    </row>
    <row r="1754" spans="6:14" ht="15">
      <c r="F1754" s="37"/>
      <c r="G1754" s="37"/>
      <c r="H1754" s="37"/>
      <c r="I1754" s="37"/>
      <c r="J1754" s="37"/>
      <c r="K1754" s="37"/>
      <c r="N1754" s="10">
        <f t="shared" si="27"/>
        <v>-826413801.7800007</v>
      </c>
    </row>
    <row r="1755" spans="2:14" ht="15">
      <c r="B1755" s="45" t="s">
        <v>61</v>
      </c>
      <c r="C1755" s="45"/>
      <c r="D1755" s="2"/>
      <c r="E1755" s="8" t="s">
        <v>1145</v>
      </c>
      <c r="F1755" s="37" t="s">
        <v>1146</v>
      </c>
      <c r="G1755" s="37"/>
      <c r="H1755" s="37"/>
      <c r="I1755" s="37"/>
      <c r="J1755" s="37"/>
      <c r="K1755" s="37"/>
      <c r="L1755" s="9">
        <v>0</v>
      </c>
      <c r="M1755" s="9">
        <v>1250</v>
      </c>
      <c r="N1755" s="10">
        <f t="shared" si="27"/>
        <v>-826415051.7800007</v>
      </c>
    </row>
    <row r="1756" spans="6:14" ht="15">
      <c r="F1756" s="37"/>
      <c r="G1756" s="37"/>
      <c r="H1756" s="37"/>
      <c r="I1756" s="37"/>
      <c r="J1756" s="37"/>
      <c r="K1756" s="37"/>
      <c r="N1756" s="10">
        <f t="shared" si="27"/>
        <v>-826415051.7800007</v>
      </c>
    </row>
    <row r="1757" spans="2:14" ht="15">
      <c r="B1757" s="45" t="s">
        <v>61</v>
      </c>
      <c r="C1757" s="45"/>
      <c r="D1757" s="2"/>
      <c r="E1757" s="8" t="s">
        <v>1145</v>
      </c>
      <c r="F1757" s="37" t="s">
        <v>1146</v>
      </c>
      <c r="G1757" s="37"/>
      <c r="H1757" s="37"/>
      <c r="I1757" s="37"/>
      <c r="J1757" s="37"/>
      <c r="K1757" s="37"/>
      <c r="L1757" s="9">
        <v>0</v>
      </c>
      <c r="M1757" s="9">
        <v>28250</v>
      </c>
      <c r="N1757" s="10">
        <f t="shared" si="27"/>
        <v>-826443301.7800007</v>
      </c>
    </row>
    <row r="1758" spans="6:14" ht="15">
      <c r="F1758" s="37"/>
      <c r="G1758" s="37"/>
      <c r="H1758" s="37"/>
      <c r="I1758" s="37"/>
      <c r="J1758" s="37"/>
      <c r="K1758" s="37"/>
      <c r="N1758" s="10">
        <f t="shared" si="27"/>
        <v>-826443301.7800007</v>
      </c>
    </row>
    <row r="1759" spans="2:14" ht="15">
      <c r="B1759" s="45" t="s">
        <v>61</v>
      </c>
      <c r="C1759" s="45"/>
      <c r="D1759" s="2"/>
      <c r="E1759" s="8" t="s">
        <v>1147</v>
      </c>
      <c r="F1759" s="37" t="s">
        <v>1148</v>
      </c>
      <c r="G1759" s="37"/>
      <c r="H1759" s="37"/>
      <c r="I1759" s="37"/>
      <c r="J1759" s="37"/>
      <c r="K1759" s="37"/>
      <c r="L1759" s="9">
        <v>0</v>
      </c>
      <c r="M1759" s="9">
        <v>16945</v>
      </c>
      <c r="N1759" s="10">
        <f t="shared" si="27"/>
        <v>-826460246.7800007</v>
      </c>
    </row>
    <row r="1760" spans="6:14" ht="15">
      <c r="F1760" s="37"/>
      <c r="G1760" s="37"/>
      <c r="H1760" s="37"/>
      <c r="I1760" s="37"/>
      <c r="J1760" s="37"/>
      <c r="K1760" s="37"/>
      <c r="N1760" s="10">
        <f t="shared" si="27"/>
        <v>-826460246.7800007</v>
      </c>
    </row>
    <row r="1761" spans="2:14" ht="15">
      <c r="B1761" s="45" t="s">
        <v>61</v>
      </c>
      <c r="C1761" s="45"/>
      <c r="D1761" s="2"/>
      <c r="E1761" s="8" t="s">
        <v>1147</v>
      </c>
      <c r="F1761" s="37" t="s">
        <v>1148</v>
      </c>
      <c r="G1761" s="37"/>
      <c r="H1761" s="37"/>
      <c r="I1761" s="37"/>
      <c r="J1761" s="37"/>
      <c r="K1761" s="37"/>
      <c r="L1761" s="9">
        <v>0</v>
      </c>
      <c r="M1761" s="9">
        <v>30501</v>
      </c>
      <c r="N1761" s="10">
        <f t="shared" si="27"/>
        <v>-826490747.7800007</v>
      </c>
    </row>
    <row r="1762" spans="6:14" ht="15">
      <c r="F1762" s="37"/>
      <c r="G1762" s="37"/>
      <c r="H1762" s="37"/>
      <c r="I1762" s="37"/>
      <c r="J1762" s="37"/>
      <c r="K1762" s="37"/>
      <c r="N1762" s="10">
        <f t="shared" si="27"/>
        <v>-826490747.7800007</v>
      </c>
    </row>
    <row r="1763" spans="2:14" ht="15">
      <c r="B1763" s="45" t="s">
        <v>61</v>
      </c>
      <c r="C1763" s="45"/>
      <c r="D1763" s="2"/>
      <c r="E1763" s="8" t="s">
        <v>1147</v>
      </c>
      <c r="F1763" s="37" t="s">
        <v>1148</v>
      </c>
      <c r="G1763" s="37"/>
      <c r="H1763" s="37"/>
      <c r="I1763" s="37"/>
      <c r="J1763" s="37"/>
      <c r="K1763" s="37"/>
      <c r="L1763" s="9">
        <v>0</v>
      </c>
      <c r="M1763" s="9">
        <v>152505</v>
      </c>
      <c r="N1763" s="10">
        <f t="shared" si="27"/>
        <v>-826643252.7800007</v>
      </c>
    </row>
    <row r="1764" spans="6:14" ht="15">
      <c r="F1764" s="37"/>
      <c r="G1764" s="37"/>
      <c r="H1764" s="37"/>
      <c r="I1764" s="37"/>
      <c r="J1764" s="37"/>
      <c r="K1764" s="37"/>
      <c r="N1764" s="10">
        <f t="shared" si="27"/>
        <v>-826643252.7800007</v>
      </c>
    </row>
    <row r="1765" spans="2:14" ht="15">
      <c r="B1765" s="45" t="s">
        <v>61</v>
      </c>
      <c r="C1765" s="45"/>
      <c r="D1765" s="2"/>
      <c r="E1765" s="8" t="s">
        <v>1149</v>
      </c>
      <c r="F1765" s="37" t="s">
        <v>1150</v>
      </c>
      <c r="G1765" s="37"/>
      <c r="H1765" s="37"/>
      <c r="I1765" s="37"/>
      <c r="J1765" s="37"/>
      <c r="K1765" s="37"/>
      <c r="L1765" s="9">
        <v>0</v>
      </c>
      <c r="M1765" s="9">
        <v>6451.5</v>
      </c>
      <c r="N1765" s="10">
        <f t="shared" si="27"/>
        <v>-826649704.2800007</v>
      </c>
    </row>
    <row r="1766" spans="6:14" ht="15">
      <c r="F1766" s="37"/>
      <c r="G1766" s="37"/>
      <c r="H1766" s="37"/>
      <c r="I1766" s="37"/>
      <c r="J1766" s="37"/>
      <c r="K1766" s="37"/>
      <c r="N1766" s="10">
        <f t="shared" si="27"/>
        <v>-826649704.2800007</v>
      </c>
    </row>
    <row r="1767" spans="2:14" ht="15">
      <c r="B1767" s="45" t="s">
        <v>61</v>
      </c>
      <c r="C1767" s="45"/>
      <c r="D1767" s="2"/>
      <c r="E1767" s="8" t="s">
        <v>1149</v>
      </c>
      <c r="F1767" s="37" t="s">
        <v>1150</v>
      </c>
      <c r="G1767" s="37"/>
      <c r="H1767" s="37"/>
      <c r="I1767" s="37"/>
      <c r="J1767" s="37"/>
      <c r="K1767" s="37"/>
      <c r="L1767" s="9">
        <v>0</v>
      </c>
      <c r="M1767" s="9">
        <v>145803.9</v>
      </c>
      <c r="N1767" s="10">
        <f t="shared" si="27"/>
        <v>-826795508.1800007</v>
      </c>
    </row>
    <row r="1768" spans="6:14" ht="15">
      <c r="F1768" s="37"/>
      <c r="G1768" s="37"/>
      <c r="H1768" s="37"/>
      <c r="I1768" s="37"/>
      <c r="J1768" s="37"/>
      <c r="K1768" s="37"/>
      <c r="N1768" s="10">
        <f t="shared" si="27"/>
        <v>-826795508.1800007</v>
      </c>
    </row>
    <row r="1769" spans="2:14" ht="15">
      <c r="B1769" s="45" t="s">
        <v>61</v>
      </c>
      <c r="C1769" s="45"/>
      <c r="D1769" s="2"/>
      <c r="E1769" s="8" t="s">
        <v>1151</v>
      </c>
      <c r="F1769" s="37" t="s">
        <v>1152</v>
      </c>
      <c r="G1769" s="37"/>
      <c r="H1769" s="37"/>
      <c r="I1769" s="37"/>
      <c r="J1769" s="37"/>
      <c r="K1769" s="37"/>
      <c r="L1769" s="9">
        <v>0</v>
      </c>
      <c r="M1769" s="9">
        <v>1399.25</v>
      </c>
      <c r="N1769" s="10">
        <f t="shared" si="27"/>
        <v>-826796907.4300007</v>
      </c>
    </row>
    <row r="1770" spans="6:14" ht="15">
      <c r="F1770" s="37"/>
      <c r="G1770" s="37"/>
      <c r="H1770" s="37"/>
      <c r="I1770" s="37"/>
      <c r="J1770" s="37"/>
      <c r="K1770" s="37"/>
      <c r="N1770" s="10">
        <f t="shared" si="27"/>
        <v>-826796907.4300007</v>
      </c>
    </row>
    <row r="1771" spans="2:14" ht="15">
      <c r="B1771" s="45" t="s">
        <v>61</v>
      </c>
      <c r="C1771" s="45"/>
      <c r="D1771" s="2"/>
      <c r="E1771" s="8" t="s">
        <v>1151</v>
      </c>
      <c r="F1771" s="37" t="s">
        <v>1152</v>
      </c>
      <c r="G1771" s="37"/>
      <c r="H1771" s="37"/>
      <c r="I1771" s="37"/>
      <c r="J1771" s="37"/>
      <c r="K1771" s="37"/>
      <c r="L1771" s="9">
        <v>0</v>
      </c>
      <c r="M1771" s="9">
        <v>31623.05</v>
      </c>
      <c r="N1771" s="10">
        <f t="shared" si="27"/>
        <v>-826828530.4800006</v>
      </c>
    </row>
    <row r="1772" spans="6:14" ht="15">
      <c r="F1772" s="37"/>
      <c r="G1772" s="37"/>
      <c r="H1772" s="37"/>
      <c r="I1772" s="37"/>
      <c r="J1772" s="37"/>
      <c r="K1772" s="37"/>
      <c r="N1772" s="10">
        <f t="shared" si="27"/>
        <v>-826828530.4800006</v>
      </c>
    </row>
    <row r="1773" spans="2:14" ht="15">
      <c r="B1773" s="45" t="s">
        <v>61</v>
      </c>
      <c r="C1773" s="45"/>
      <c r="D1773" s="2"/>
      <c r="E1773" s="8" t="s">
        <v>1153</v>
      </c>
      <c r="F1773" s="37" t="s">
        <v>1154</v>
      </c>
      <c r="G1773" s="37"/>
      <c r="H1773" s="37"/>
      <c r="I1773" s="37"/>
      <c r="J1773" s="37"/>
      <c r="K1773" s="37"/>
      <c r="L1773" s="9">
        <v>0</v>
      </c>
      <c r="M1773" s="9">
        <v>6824.15</v>
      </c>
      <c r="N1773" s="10">
        <f t="shared" si="27"/>
        <v>-826835354.6300006</v>
      </c>
    </row>
    <row r="1774" spans="6:14" ht="15">
      <c r="F1774" s="37"/>
      <c r="G1774" s="37"/>
      <c r="H1774" s="37"/>
      <c r="I1774" s="37"/>
      <c r="J1774" s="37"/>
      <c r="K1774" s="37"/>
      <c r="N1774" s="10">
        <f t="shared" si="27"/>
        <v>-826835354.6300006</v>
      </c>
    </row>
    <row r="1775" spans="2:14" ht="15">
      <c r="B1775" s="45" t="s">
        <v>61</v>
      </c>
      <c r="C1775" s="45"/>
      <c r="D1775" s="2"/>
      <c r="E1775" s="8" t="s">
        <v>1153</v>
      </c>
      <c r="F1775" s="37" t="s">
        <v>1154</v>
      </c>
      <c r="G1775" s="37"/>
      <c r="H1775" s="37"/>
      <c r="I1775" s="37"/>
      <c r="J1775" s="37"/>
      <c r="K1775" s="37"/>
      <c r="L1775" s="9">
        <v>0</v>
      </c>
      <c r="M1775" s="9">
        <v>154225.73</v>
      </c>
      <c r="N1775" s="10">
        <f t="shared" si="27"/>
        <v>-826989580.3600006</v>
      </c>
    </row>
    <row r="1776" spans="6:14" ht="15">
      <c r="F1776" s="37"/>
      <c r="G1776" s="37"/>
      <c r="H1776" s="37"/>
      <c r="I1776" s="37"/>
      <c r="J1776" s="37"/>
      <c r="K1776" s="37"/>
      <c r="N1776" s="10">
        <f t="shared" si="27"/>
        <v>-826989580.3600006</v>
      </c>
    </row>
    <row r="1777" spans="2:14" ht="15">
      <c r="B1777" s="45" t="s">
        <v>61</v>
      </c>
      <c r="C1777" s="45"/>
      <c r="D1777" s="2"/>
      <c r="E1777" s="8" t="s">
        <v>1155</v>
      </c>
      <c r="F1777" s="37" t="s">
        <v>1156</v>
      </c>
      <c r="G1777" s="37"/>
      <c r="H1777" s="37"/>
      <c r="I1777" s="37"/>
      <c r="J1777" s="37"/>
      <c r="K1777" s="37"/>
      <c r="L1777" s="9">
        <v>485925</v>
      </c>
      <c r="M1777" s="9">
        <v>0</v>
      </c>
      <c r="N1777" s="10">
        <f t="shared" si="27"/>
        <v>-826503655.3600006</v>
      </c>
    </row>
    <row r="1778" spans="6:14" ht="15">
      <c r="F1778" s="37"/>
      <c r="G1778" s="37"/>
      <c r="H1778" s="37"/>
      <c r="I1778" s="37"/>
      <c r="J1778" s="37"/>
      <c r="K1778" s="37"/>
      <c r="N1778" s="10">
        <f t="shared" si="27"/>
        <v>-826503655.3600006</v>
      </c>
    </row>
    <row r="1779" spans="2:14" ht="15">
      <c r="B1779" s="45" t="s">
        <v>61</v>
      </c>
      <c r="C1779" s="45"/>
      <c r="D1779" s="2"/>
      <c r="E1779" s="8" t="s">
        <v>1157</v>
      </c>
      <c r="F1779" s="37" t="s">
        <v>1158</v>
      </c>
      <c r="G1779" s="37"/>
      <c r="H1779" s="37"/>
      <c r="I1779" s="37"/>
      <c r="J1779" s="37"/>
      <c r="K1779" s="37"/>
      <c r="L1779" s="9">
        <v>0</v>
      </c>
      <c r="M1779" s="9">
        <v>1507865.23</v>
      </c>
      <c r="N1779" s="10">
        <f t="shared" si="27"/>
        <v>-828011520.5900006</v>
      </c>
    </row>
    <row r="1780" spans="6:14" ht="15">
      <c r="F1780" s="37"/>
      <c r="G1780" s="37"/>
      <c r="H1780" s="37"/>
      <c r="I1780" s="37"/>
      <c r="J1780" s="37"/>
      <c r="K1780" s="37"/>
      <c r="N1780" s="10">
        <f t="shared" si="27"/>
        <v>-828011520.5900006</v>
      </c>
    </row>
    <row r="1781" spans="2:14" ht="15">
      <c r="B1781" s="45" t="s">
        <v>61</v>
      </c>
      <c r="C1781" s="45"/>
      <c r="D1781" s="2"/>
      <c r="E1781" s="8" t="s">
        <v>1159</v>
      </c>
      <c r="F1781" s="37" t="s">
        <v>1058</v>
      </c>
      <c r="G1781" s="37"/>
      <c r="H1781" s="37"/>
      <c r="I1781" s="37"/>
      <c r="J1781" s="37"/>
      <c r="K1781" s="37"/>
      <c r="L1781" s="9">
        <v>0</v>
      </c>
      <c r="M1781" s="9">
        <v>770707.09</v>
      </c>
      <c r="N1781" s="10">
        <f t="shared" si="27"/>
        <v>-828782227.6800007</v>
      </c>
    </row>
    <row r="1782" spans="2:14" ht="15">
      <c r="B1782" s="45" t="s">
        <v>61</v>
      </c>
      <c r="C1782" s="45"/>
      <c r="D1782" s="2"/>
      <c r="E1782" s="8" t="s">
        <v>1160</v>
      </c>
      <c r="F1782" s="37" t="s">
        <v>1161</v>
      </c>
      <c r="G1782" s="37"/>
      <c r="H1782" s="37"/>
      <c r="I1782" s="37"/>
      <c r="J1782" s="37"/>
      <c r="K1782" s="37"/>
      <c r="L1782" s="9">
        <v>0</v>
      </c>
      <c r="M1782" s="9">
        <v>3584027.8</v>
      </c>
      <c r="N1782" s="10">
        <f t="shared" si="27"/>
        <v>-832366255.4800006</v>
      </c>
    </row>
    <row r="1783" spans="6:14" ht="15">
      <c r="F1783" s="37"/>
      <c r="G1783" s="37"/>
      <c r="H1783" s="37"/>
      <c r="I1783" s="37"/>
      <c r="J1783" s="37"/>
      <c r="K1783" s="37"/>
      <c r="N1783" s="10">
        <f t="shared" si="27"/>
        <v>-832366255.4800006</v>
      </c>
    </row>
    <row r="1784" spans="2:14" ht="15">
      <c r="B1784" s="45" t="s">
        <v>61</v>
      </c>
      <c r="C1784" s="45"/>
      <c r="D1784" s="2"/>
      <c r="E1784" s="8" t="s">
        <v>1162</v>
      </c>
      <c r="F1784" s="37" t="s">
        <v>1163</v>
      </c>
      <c r="G1784" s="37"/>
      <c r="H1784" s="37"/>
      <c r="I1784" s="37"/>
      <c r="J1784" s="37"/>
      <c r="K1784" s="37"/>
      <c r="L1784" s="9">
        <v>0</v>
      </c>
      <c r="M1784" s="9">
        <v>33502.54</v>
      </c>
      <c r="N1784" s="10">
        <f t="shared" si="27"/>
        <v>-832399758.0200006</v>
      </c>
    </row>
    <row r="1785" spans="6:14" ht="15">
      <c r="F1785" s="37"/>
      <c r="G1785" s="37"/>
      <c r="H1785" s="37"/>
      <c r="I1785" s="37"/>
      <c r="J1785" s="37"/>
      <c r="K1785" s="37"/>
      <c r="N1785" s="10">
        <f t="shared" si="27"/>
        <v>-832399758.0200006</v>
      </c>
    </row>
    <row r="1786" spans="2:14" ht="15">
      <c r="B1786" s="45" t="s">
        <v>64</v>
      </c>
      <c r="C1786" s="45"/>
      <c r="D1786" s="2"/>
      <c r="E1786" s="8" t="s">
        <v>1164</v>
      </c>
      <c r="F1786" s="37" t="s">
        <v>1165</v>
      </c>
      <c r="G1786" s="37"/>
      <c r="H1786" s="37"/>
      <c r="I1786" s="37"/>
      <c r="J1786" s="37"/>
      <c r="K1786" s="37"/>
      <c r="L1786" s="9">
        <v>0</v>
      </c>
      <c r="M1786" s="9">
        <v>2787.5</v>
      </c>
      <c r="N1786" s="10">
        <f t="shared" si="27"/>
        <v>-832402545.5200006</v>
      </c>
    </row>
    <row r="1787" spans="6:14" ht="15">
      <c r="F1787" s="37"/>
      <c r="G1787" s="37"/>
      <c r="H1787" s="37"/>
      <c r="I1787" s="37"/>
      <c r="J1787" s="37"/>
      <c r="K1787" s="37"/>
      <c r="N1787" s="10">
        <f t="shared" si="27"/>
        <v>-832402545.5200006</v>
      </c>
    </row>
    <row r="1788" spans="2:14" ht="15">
      <c r="B1788" s="45" t="s">
        <v>64</v>
      </c>
      <c r="C1788" s="45"/>
      <c r="D1788" s="2"/>
      <c r="E1788" s="8" t="s">
        <v>1164</v>
      </c>
      <c r="F1788" s="37" t="s">
        <v>1165</v>
      </c>
      <c r="G1788" s="37"/>
      <c r="H1788" s="37"/>
      <c r="I1788" s="37"/>
      <c r="J1788" s="37"/>
      <c r="K1788" s="37"/>
      <c r="L1788" s="9">
        <v>0</v>
      </c>
      <c r="M1788" s="9">
        <v>62997.5</v>
      </c>
      <c r="N1788" s="10">
        <f t="shared" si="27"/>
        <v>-832465543.0200006</v>
      </c>
    </row>
    <row r="1789" spans="6:14" ht="15">
      <c r="F1789" s="37"/>
      <c r="G1789" s="37"/>
      <c r="H1789" s="37"/>
      <c r="I1789" s="37"/>
      <c r="J1789" s="37"/>
      <c r="K1789" s="37"/>
      <c r="N1789" s="10">
        <f t="shared" si="27"/>
        <v>-832465543.0200006</v>
      </c>
    </row>
    <row r="1790" spans="2:14" ht="15">
      <c r="B1790" s="45" t="s">
        <v>64</v>
      </c>
      <c r="C1790" s="45"/>
      <c r="D1790" s="2"/>
      <c r="E1790" s="8" t="s">
        <v>1166</v>
      </c>
      <c r="F1790" s="37" t="s">
        <v>1167</v>
      </c>
      <c r="G1790" s="37"/>
      <c r="H1790" s="37"/>
      <c r="I1790" s="37"/>
      <c r="J1790" s="37"/>
      <c r="K1790" s="37"/>
      <c r="L1790" s="9">
        <v>0</v>
      </c>
      <c r="M1790" s="9">
        <v>8892977.16</v>
      </c>
      <c r="N1790" s="10">
        <f t="shared" si="27"/>
        <v>-841358520.1800005</v>
      </c>
    </row>
    <row r="1791" spans="6:14" ht="15">
      <c r="F1791" s="37"/>
      <c r="G1791" s="37"/>
      <c r="H1791" s="37"/>
      <c r="I1791" s="37"/>
      <c r="J1791" s="37"/>
      <c r="K1791" s="37"/>
      <c r="N1791" s="10">
        <f t="shared" si="27"/>
        <v>-841358520.1800005</v>
      </c>
    </row>
    <row r="1792" spans="2:14" ht="15">
      <c r="B1792" s="45" t="s">
        <v>67</v>
      </c>
      <c r="C1792" s="45"/>
      <c r="D1792" s="2"/>
      <c r="E1792" s="8" t="s">
        <v>1168</v>
      </c>
      <c r="F1792" s="37" t="s">
        <v>1169</v>
      </c>
      <c r="G1792" s="37"/>
      <c r="H1792" s="37"/>
      <c r="I1792" s="37"/>
      <c r="J1792" s="37"/>
      <c r="K1792" s="37"/>
      <c r="L1792" s="9">
        <v>122504.06</v>
      </c>
      <c r="M1792" s="9">
        <v>0</v>
      </c>
      <c r="N1792" s="10">
        <f t="shared" si="27"/>
        <v>-841236016.1200006</v>
      </c>
    </row>
    <row r="1793" spans="6:14" ht="15">
      <c r="F1793" s="37"/>
      <c r="G1793" s="37"/>
      <c r="H1793" s="37"/>
      <c r="I1793" s="37"/>
      <c r="J1793" s="37"/>
      <c r="K1793" s="37"/>
      <c r="N1793" s="10">
        <f t="shared" si="27"/>
        <v>-841236016.1200006</v>
      </c>
    </row>
    <row r="1794" spans="2:14" ht="15">
      <c r="B1794" s="45" t="s">
        <v>67</v>
      </c>
      <c r="C1794" s="45"/>
      <c r="D1794" s="2"/>
      <c r="E1794" s="8" t="s">
        <v>1170</v>
      </c>
      <c r="F1794" s="37" t="s">
        <v>1171</v>
      </c>
      <c r="G1794" s="37"/>
      <c r="H1794" s="37"/>
      <c r="I1794" s="37"/>
      <c r="J1794" s="37"/>
      <c r="K1794" s="37"/>
      <c r="L1794" s="9">
        <v>0</v>
      </c>
      <c r="M1794" s="9">
        <v>338156.32</v>
      </c>
      <c r="N1794" s="10">
        <f t="shared" si="27"/>
        <v>-841574172.4400007</v>
      </c>
    </row>
    <row r="1795" spans="6:14" ht="15">
      <c r="F1795" s="37"/>
      <c r="G1795" s="37"/>
      <c r="H1795" s="37"/>
      <c r="I1795" s="37"/>
      <c r="J1795" s="37"/>
      <c r="K1795" s="37"/>
      <c r="N1795" s="10">
        <f t="shared" si="27"/>
        <v>-841574172.4400007</v>
      </c>
    </row>
    <row r="1796" spans="2:14" ht="15">
      <c r="B1796" s="45" t="s">
        <v>67</v>
      </c>
      <c r="C1796" s="45"/>
      <c r="D1796" s="2"/>
      <c r="E1796" s="8" t="s">
        <v>1172</v>
      </c>
      <c r="F1796" s="37" t="s">
        <v>1173</v>
      </c>
      <c r="G1796" s="37"/>
      <c r="H1796" s="37"/>
      <c r="I1796" s="37"/>
      <c r="J1796" s="37"/>
      <c r="K1796" s="37"/>
      <c r="L1796" s="9">
        <v>0</v>
      </c>
      <c r="M1796" s="9">
        <v>1329782.98</v>
      </c>
      <c r="N1796" s="10">
        <f t="shared" si="27"/>
        <v>-842903955.4200007</v>
      </c>
    </row>
    <row r="1797" spans="6:14" ht="15">
      <c r="F1797" s="37"/>
      <c r="G1797" s="37"/>
      <c r="H1797" s="37"/>
      <c r="I1797" s="37"/>
      <c r="J1797" s="37"/>
      <c r="K1797" s="37"/>
      <c r="N1797" s="10">
        <f t="shared" si="27"/>
        <v>-842903955.4200007</v>
      </c>
    </row>
    <row r="1798" spans="2:14" ht="15">
      <c r="B1798" s="45" t="s">
        <v>67</v>
      </c>
      <c r="C1798" s="45"/>
      <c r="D1798" s="2"/>
      <c r="E1798" s="8" t="s">
        <v>1174</v>
      </c>
      <c r="F1798" s="37" t="s">
        <v>1175</v>
      </c>
      <c r="G1798" s="37"/>
      <c r="H1798" s="37"/>
      <c r="I1798" s="37"/>
      <c r="J1798" s="37"/>
      <c r="K1798" s="37"/>
      <c r="L1798" s="9">
        <v>0</v>
      </c>
      <c r="M1798" s="9">
        <v>1903625.46</v>
      </c>
      <c r="N1798" s="10">
        <f t="shared" si="27"/>
        <v>-844807580.8800007</v>
      </c>
    </row>
    <row r="1799" spans="6:14" ht="15">
      <c r="F1799" s="37"/>
      <c r="G1799" s="37"/>
      <c r="H1799" s="37"/>
      <c r="I1799" s="37"/>
      <c r="J1799" s="37"/>
      <c r="K1799" s="37"/>
      <c r="N1799" s="10">
        <f t="shared" si="27"/>
        <v>-844807580.8800007</v>
      </c>
    </row>
    <row r="1800" spans="2:14" ht="15">
      <c r="B1800" s="45" t="s">
        <v>70</v>
      </c>
      <c r="C1800" s="45"/>
      <c r="D1800" s="2"/>
      <c r="E1800" s="8" t="s">
        <v>1176</v>
      </c>
      <c r="F1800" s="37" t="s">
        <v>1177</v>
      </c>
      <c r="G1800" s="37"/>
      <c r="H1800" s="37"/>
      <c r="I1800" s="37"/>
      <c r="J1800" s="37"/>
      <c r="K1800" s="37"/>
      <c r="L1800" s="9">
        <v>0</v>
      </c>
      <c r="M1800" s="9">
        <v>5901276.96</v>
      </c>
      <c r="N1800" s="10">
        <f t="shared" si="27"/>
        <v>-850708857.8400007</v>
      </c>
    </row>
    <row r="1801" spans="6:14" ht="15">
      <c r="F1801" s="37"/>
      <c r="G1801" s="37"/>
      <c r="H1801" s="37"/>
      <c r="I1801" s="37"/>
      <c r="J1801" s="37"/>
      <c r="K1801" s="37"/>
      <c r="N1801" s="10">
        <f t="shared" si="27"/>
        <v>-850708857.8400007</v>
      </c>
    </row>
    <row r="1802" spans="2:14" ht="15">
      <c r="B1802" s="45" t="s">
        <v>70</v>
      </c>
      <c r="C1802" s="45"/>
      <c r="D1802" s="2"/>
      <c r="E1802" s="8" t="s">
        <v>1178</v>
      </c>
      <c r="F1802" s="37" t="s">
        <v>1179</v>
      </c>
      <c r="G1802" s="37"/>
      <c r="H1802" s="37"/>
      <c r="I1802" s="37"/>
      <c r="J1802" s="37"/>
      <c r="K1802" s="37"/>
      <c r="L1802" s="9">
        <v>0</v>
      </c>
      <c r="M1802" s="9">
        <v>821297.83</v>
      </c>
      <c r="N1802" s="10">
        <f aca="true" t="shared" si="28" ref="N1802:N1865">N1801+L1802-M1802</f>
        <v>-851530155.6700008</v>
      </c>
    </row>
    <row r="1803" spans="6:14" ht="15">
      <c r="F1803" s="37"/>
      <c r="G1803" s="37"/>
      <c r="H1803" s="37"/>
      <c r="I1803" s="37"/>
      <c r="J1803" s="37"/>
      <c r="K1803" s="37"/>
      <c r="N1803" s="10">
        <f t="shared" si="28"/>
        <v>-851530155.6700008</v>
      </c>
    </row>
    <row r="1804" spans="2:14" ht="15">
      <c r="B1804" s="45" t="s">
        <v>70</v>
      </c>
      <c r="C1804" s="45"/>
      <c r="D1804" s="2"/>
      <c r="E1804" s="8" t="s">
        <v>1178</v>
      </c>
      <c r="F1804" s="37" t="s">
        <v>1179</v>
      </c>
      <c r="G1804" s="37"/>
      <c r="H1804" s="37"/>
      <c r="I1804" s="37"/>
      <c r="J1804" s="37"/>
      <c r="K1804" s="37"/>
      <c r="L1804" s="9">
        <v>0</v>
      </c>
      <c r="M1804" s="9">
        <v>39100.67</v>
      </c>
      <c r="N1804" s="10">
        <f t="shared" si="28"/>
        <v>-851569256.3400007</v>
      </c>
    </row>
    <row r="1805" spans="6:14" ht="15">
      <c r="F1805" s="37"/>
      <c r="G1805" s="37"/>
      <c r="H1805" s="37"/>
      <c r="I1805" s="37"/>
      <c r="J1805" s="37"/>
      <c r="K1805" s="37"/>
      <c r="N1805" s="10">
        <f t="shared" si="28"/>
        <v>-851569256.3400007</v>
      </c>
    </row>
    <row r="1806" spans="2:14" ht="15">
      <c r="B1806" s="45" t="s">
        <v>70</v>
      </c>
      <c r="C1806" s="45"/>
      <c r="D1806" s="2"/>
      <c r="E1806" s="8" t="s">
        <v>1178</v>
      </c>
      <c r="F1806" s="37" t="s">
        <v>1179</v>
      </c>
      <c r="G1806" s="37"/>
      <c r="H1806" s="37"/>
      <c r="I1806" s="37"/>
      <c r="J1806" s="37"/>
      <c r="K1806" s="37"/>
      <c r="L1806" s="9">
        <v>0</v>
      </c>
      <c r="M1806" s="9">
        <v>26260.5</v>
      </c>
      <c r="N1806" s="10">
        <f t="shared" si="28"/>
        <v>-851595516.8400007</v>
      </c>
    </row>
    <row r="1807" spans="6:14" ht="15">
      <c r="F1807" s="37"/>
      <c r="G1807" s="37"/>
      <c r="H1807" s="37"/>
      <c r="I1807" s="37"/>
      <c r="J1807" s="37"/>
      <c r="K1807" s="37"/>
      <c r="N1807" s="10">
        <f t="shared" si="28"/>
        <v>-851595516.8400007</v>
      </c>
    </row>
    <row r="1808" spans="2:14" ht="15">
      <c r="B1808" s="45" t="s">
        <v>70</v>
      </c>
      <c r="C1808" s="45"/>
      <c r="D1808" s="2"/>
      <c r="E1808" s="8" t="s">
        <v>1178</v>
      </c>
      <c r="F1808" s="37" t="s">
        <v>1179</v>
      </c>
      <c r="G1808" s="37"/>
      <c r="H1808" s="37"/>
      <c r="I1808" s="37"/>
      <c r="J1808" s="37"/>
      <c r="K1808" s="37"/>
      <c r="L1808" s="9">
        <v>0</v>
      </c>
      <c r="M1808" s="9">
        <v>27816</v>
      </c>
      <c r="N1808" s="10">
        <f t="shared" si="28"/>
        <v>-851623332.8400007</v>
      </c>
    </row>
    <row r="1809" spans="6:14" ht="15">
      <c r="F1809" s="37"/>
      <c r="G1809" s="37"/>
      <c r="H1809" s="37"/>
      <c r="I1809" s="37"/>
      <c r="J1809" s="37"/>
      <c r="K1809" s="37"/>
      <c r="N1809" s="10">
        <f t="shared" si="28"/>
        <v>-851623332.8400007</v>
      </c>
    </row>
    <row r="1810" spans="2:14" ht="15">
      <c r="B1810" s="45" t="s">
        <v>70</v>
      </c>
      <c r="C1810" s="45"/>
      <c r="D1810" s="2"/>
      <c r="E1810" s="8" t="s">
        <v>1178</v>
      </c>
      <c r="F1810" s="37" t="s">
        <v>1179</v>
      </c>
      <c r="G1810" s="37"/>
      <c r="H1810" s="37"/>
      <c r="I1810" s="37"/>
      <c r="J1810" s="37"/>
      <c r="K1810" s="37"/>
      <c r="L1810" s="9">
        <v>0</v>
      </c>
      <c r="M1810" s="9">
        <v>525</v>
      </c>
      <c r="N1810" s="10">
        <f t="shared" si="28"/>
        <v>-851623857.8400007</v>
      </c>
    </row>
    <row r="1811" spans="6:14" ht="15">
      <c r="F1811" s="37"/>
      <c r="G1811" s="37"/>
      <c r="H1811" s="37"/>
      <c r="I1811" s="37"/>
      <c r="J1811" s="37"/>
      <c r="K1811" s="37"/>
      <c r="N1811" s="10">
        <f t="shared" si="28"/>
        <v>-851623857.8400007</v>
      </c>
    </row>
    <row r="1812" spans="2:14" ht="15">
      <c r="B1812" s="45" t="s">
        <v>70</v>
      </c>
      <c r="C1812" s="45"/>
      <c r="D1812" s="2"/>
      <c r="E1812" s="8" t="s">
        <v>1178</v>
      </c>
      <c r="F1812" s="37" t="s">
        <v>1179</v>
      </c>
      <c r="G1812" s="37"/>
      <c r="H1812" s="37"/>
      <c r="I1812" s="37"/>
      <c r="J1812" s="37"/>
      <c r="K1812" s="37"/>
      <c r="L1812" s="9">
        <v>0</v>
      </c>
      <c r="M1812" s="9">
        <v>141347.4</v>
      </c>
      <c r="N1812" s="10">
        <f t="shared" si="28"/>
        <v>-851765205.2400007</v>
      </c>
    </row>
    <row r="1813" spans="6:14" ht="15">
      <c r="F1813" s="37"/>
      <c r="G1813" s="37"/>
      <c r="H1813" s="37"/>
      <c r="I1813" s="37"/>
      <c r="J1813" s="37"/>
      <c r="K1813" s="37"/>
      <c r="N1813" s="10">
        <f t="shared" si="28"/>
        <v>-851765205.2400007</v>
      </c>
    </row>
    <row r="1814" spans="2:14" ht="15">
      <c r="B1814" s="45" t="s">
        <v>70</v>
      </c>
      <c r="C1814" s="45"/>
      <c r="D1814" s="2"/>
      <c r="E1814" s="8" t="s">
        <v>1180</v>
      </c>
      <c r="F1814" s="37" t="s">
        <v>1181</v>
      </c>
      <c r="G1814" s="37"/>
      <c r="H1814" s="37"/>
      <c r="I1814" s="37"/>
      <c r="J1814" s="37"/>
      <c r="K1814" s="37"/>
      <c r="L1814" s="9">
        <v>0</v>
      </c>
      <c r="M1814" s="9">
        <v>501760.97</v>
      </c>
      <c r="N1814" s="10">
        <f t="shared" si="28"/>
        <v>-852266966.2100008</v>
      </c>
    </row>
    <row r="1815" spans="6:14" ht="15">
      <c r="F1815" s="37"/>
      <c r="G1815" s="37"/>
      <c r="H1815" s="37"/>
      <c r="I1815" s="37"/>
      <c r="J1815" s="37"/>
      <c r="K1815" s="37"/>
      <c r="N1815" s="10">
        <f t="shared" si="28"/>
        <v>-852266966.2100008</v>
      </c>
    </row>
    <row r="1816" spans="2:14" ht="15">
      <c r="B1816" s="45" t="s">
        <v>70</v>
      </c>
      <c r="C1816" s="45"/>
      <c r="D1816" s="2"/>
      <c r="E1816" s="8" t="s">
        <v>1180</v>
      </c>
      <c r="F1816" s="37" t="s">
        <v>1181</v>
      </c>
      <c r="G1816" s="37"/>
      <c r="H1816" s="37"/>
      <c r="I1816" s="37"/>
      <c r="J1816" s="37"/>
      <c r="K1816" s="37"/>
      <c r="L1816" s="9">
        <v>0</v>
      </c>
      <c r="M1816" s="9">
        <v>3002.33</v>
      </c>
      <c r="N1816" s="10">
        <f t="shared" si="28"/>
        <v>-852269968.5400008</v>
      </c>
    </row>
    <row r="1817" spans="6:14" ht="15">
      <c r="F1817" s="37"/>
      <c r="G1817" s="37"/>
      <c r="H1817" s="37"/>
      <c r="I1817" s="37"/>
      <c r="J1817" s="37"/>
      <c r="K1817" s="37"/>
      <c r="N1817" s="10">
        <f t="shared" si="28"/>
        <v>-852269968.5400008</v>
      </c>
    </row>
    <row r="1818" spans="2:14" ht="15">
      <c r="B1818" s="45" t="s">
        <v>70</v>
      </c>
      <c r="C1818" s="45"/>
      <c r="D1818" s="2"/>
      <c r="E1818" s="8" t="s">
        <v>1180</v>
      </c>
      <c r="F1818" s="37" t="s">
        <v>1181</v>
      </c>
      <c r="G1818" s="37"/>
      <c r="H1818" s="37"/>
      <c r="I1818" s="37"/>
      <c r="J1818" s="37"/>
      <c r="K1818" s="37"/>
      <c r="L1818" s="9">
        <v>0</v>
      </c>
      <c r="M1818" s="9">
        <v>500</v>
      </c>
      <c r="N1818" s="10">
        <f t="shared" si="28"/>
        <v>-852270468.5400008</v>
      </c>
    </row>
    <row r="1819" spans="6:14" ht="15">
      <c r="F1819" s="37"/>
      <c r="G1819" s="37"/>
      <c r="H1819" s="37"/>
      <c r="I1819" s="37"/>
      <c r="J1819" s="37"/>
      <c r="K1819" s="37"/>
      <c r="N1819" s="10">
        <f t="shared" si="28"/>
        <v>-852270468.5400008</v>
      </c>
    </row>
    <row r="1820" spans="2:14" ht="15">
      <c r="B1820" s="45" t="s">
        <v>70</v>
      </c>
      <c r="C1820" s="45"/>
      <c r="D1820" s="2"/>
      <c r="E1820" s="8" t="s">
        <v>1180</v>
      </c>
      <c r="F1820" s="37" t="s">
        <v>1181</v>
      </c>
      <c r="G1820" s="37"/>
      <c r="H1820" s="37"/>
      <c r="I1820" s="37"/>
      <c r="J1820" s="37"/>
      <c r="K1820" s="37"/>
      <c r="L1820" s="9">
        <v>0</v>
      </c>
      <c r="M1820" s="9">
        <v>15411.9</v>
      </c>
      <c r="N1820" s="10">
        <f t="shared" si="28"/>
        <v>-852285880.4400008</v>
      </c>
    </row>
    <row r="1821" spans="6:14" ht="15">
      <c r="F1821" s="37"/>
      <c r="G1821" s="37"/>
      <c r="H1821" s="37"/>
      <c r="I1821" s="37"/>
      <c r="J1821" s="37"/>
      <c r="K1821" s="37"/>
      <c r="N1821" s="10">
        <f t="shared" si="28"/>
        <v>-852285880.4400008</v>
      </c>
    </row>
    <row r="1822" spans="2:14" ht="15">
      <c r="B1822" s="45" t="s">
        <v>70</v>
      </c>
      <c r="C1822" s="45"/>
      <c r="D1822" s="2"/>
      <c r="E1822" s="8" t="s">
        <v>1180</v>
      </c>
      <c r="F1822" s="37" t="s">
        <v>1181</v>
      </c>
      <c r="G1822" s="37"/>
      <c r="H1822" s="37"/>
      <c r="I1822" s="37"/>
      <c r="J1822" s="37"/>
      <c r="K1822" s="37"/>
      <c r="L1822" s="9">
        <v>0</v>
      </c>
      <c r="M1822" s="9">
        <v>16324.8</v>
      </c>
      <c r="N1822" s="10">
        <f t="shared" si="28"/>
        <v>-852302205.2400007</v>
      </c>
    </row>
    <row r="1823" spans="6:14" ht="15">
      <c r="F1823" s="37"/>
      <c r="G1823" s="37"/>
      <c r="H1823" s="37"/>
      <c r="I1823" s="37"/>
      <c r="J1823" s="37"/>
      <c r="K1823" s="37"/>
      <c r="N1823" s="10">
        <f t="shared" si="28"/>
        <v>-852302205.2400007</v>
      </c>
    </row>
    <row r="1824" spans="2:14" ht="15">
      <c r="B1824" s="45" t="s">
        <v>70</v>
      </c>
      <c r="C1824" s="45"/>
      <c r="D1824" s="2"/>
      <c r="E1824" s="8" t="s">
        <v>1180</v>
      </c>
      <c r="F1824" s="37" t="s">
        <v>1181</v>
      </c>
      <c r="G1824" s="37"/>
      <c r="H1824" s="37"/>
      <c r="I1824" s="37"/>
      <c r="J1824" s="37"/>
      <c r="K1824" s="37"/>
      <c r="L1824" s="9">
        <v>0</v>
      </c>
      <c r="M1824" s="9">
        <v>83181.3</v>
      </c>
      <c r="N1824" s="10">
        <f t="shared" si="28"/>
        <v>-852385386.5400007</v>
      </c>
    </row>
    <row r="1825" spans="6:14" ht="15">
      <c r="F1825" s="37"/>
      <c r="G1825" s="37"/>
      <c r="H1825" s="37"/>
      <c r="I1825" s="37"/>
      <c r="J1825" s="37"/>
      <c r="K1825" s="37"/>
      <c r="N1825" s="10">
        <f t="shared" si="28"/>
        <v>-852385386.5400007</v>
      </c>
    </row>
    <row r="1826" spans="2:14" ht="15">
      <c r="B1826" s="45" t="s">
        <v>6</v>
      </c>
      <c r="C1826" s="45"/>
      <c r="D1826" s="2"/>
      <c r="E1826" s="8" t="s">
        <v>1182</v>
      </c>
      <c r="F1826" s="37" t="s">
        <v>1183</v>
      </c>
      <c r="G1826" s="37"/>
      <c r="H1826" s="37"/>
      <c r="I1826" s="37"/>
      <c r="J1826" s="37"/>
      <c r="K1826" s="37"/>
      <c r="L1826" s="9">
        <v>0</v>
      </c>
      <c r="M1826" s="9">
        <v>2632227.56</v>
      </c>
      <c r="N1826" s="10">
        <f t="shared" si="28"/>
        <v>-855017614.1000006</v>
      </c>
    </row>
    <row r="1827" spans="6:14" ht="15">
      <c r="F1827" s="37"/>
      <c r="G1827" s="37"/>
      <c r="H1827" s="37"/>
      <c r="I1827" s="37"/>
      <c r="J1827" s="37"/>
      <c r="K1827" s="37"/>
      <c r="N1827" s="10">
        <f t="shared" si="28"/>
        <v>-855017614.1000006</v>
      </c>
    </row>
    <row r="1828" spans="2:14" ht="15">
      <c r="B1828" s="45" t="s">
        <v>6</v>
      </c>
      <c r="C1828" s="45"/>
      <c r="D1828" s="2"/>
      <c r="E1828" s="8" t="s">
        <v>1184</v>
      </c>
      <c r="F1828" s="37" t="s">
        <v>1185</v>
      </c>
      <c r="G1828" s="37"/>
      <c r="H1828" s="37"/>
      <c r="I1828" s="37"/>
      <c r="J1828" s="37"/>
      <c r="K1828" s="37"/>
      <c r="L1828" s="9">
        <v>1355032908.84</v>
      </c>
      <c r="M1828" s="9">
        <v>0</v>
      </c>
      <c r="N1828" s="10">
        <f t="shared" si="28"/>
        <v>500015294.7399993</v>
      </c>
    </row>
    <row r="1829" spans="6:14" ht="15">
      <c r="F1829" s="37"/>
      <c r="G1829" s="37"/>
      <c r="H1829" s="37"/>
      <c r="I1829" s="37"/>
      <c r="J1829" s="37"/>
      <c r="K1829" s="37"/>
      <c r="N1829" s="10">
        <f t="shared" si="28"/>
        <v>500015294.7399993</v>
      </c>
    </row>
    <row r="1830" spans="2:14" ht="15">
      <c r="B1830" s="45" t="s">
        <v>6</v>
      </c>
      <c r="C1830" s="45"/>
      <c r="D1830" s="2"/>
      <c r="E1830" s="8" t="s">
        <v>1186</v>
      </c>
      <c r="F1830" s="37" t="s">
        <v>1187</v>
      </c>
      <c r="G1830" s="37"/>
      <c r="H1830" s="37"/>
      <c r="I1830" s="37"/>
      <c r="J1830" s="37"/>
      <c r="K1830" s="37"/>
      <c r="L1830" s="9">
        <v>122081643.37</v>
      </c>
      <c r="M1830" s="9">
        <v>0</v>
      </c>
      <c r="N1830" s="10">
        <f t="shared" si="28"/>
        <v>622096938.1099993</v>
      </c>
    </row>
    <row r="1831" spans="6:14" s="1" customFormat="1" ht="15">
      <c r="F1831" s="37"/>
      <c r="G1831" s="37"/>
      <c r="H1831" s="37"/>
      <c r="I1831" s="37"/>
      <c r="J1831" s="37"/>
      <c r="K1831" s="37"/>
      <c r="N1831" s="10">
        <f t="shared" si="28"/>
        <v>622096938.1099993</v>
      </c>
    </row>
    <row r="1832" spans="2:14" ht="15">
      <c r="B1832" s="45" t="s">
        <v>9</v>
      </c>
      <c r="C1832" s="45"/>
      <c r="D1832" s="2"/>
      <c r="E1832" s="8" t="s">
        <v>105</v>
      </c>
      <c r="F1832" s="37" t="s">
        <v>106</v>
      </c>
      <c r="G1832" s="37"/>
      <c r="H1832" s="37"/>
      <c r="I1832" s="37"/>
      <c r="J1832" s="37"/>
      <c r="K1832" s="37"/>
      <c r="L1832" s="9">
        <v>34000</v>
      </c>
      <c r="M1832" s="9">
        <v>0</v>
      </c>
      <c r="N1832" s="10">
        <f t="shared" si="28"/>
        <v>622130938.1099993</v>
      </c>
    </row>
    <row r="1833" spans="6:14" ht="15">
      <c r="F1833" s="37"/>
      <c r="G1833" s="37"/>
      <c r="H1833" s="37"/>
      <c r="I1833" s="37"/>
      <c r="J1833" s="37"/>
      <c r="K1833" s="37"/>
      <c r="N1833" s="10">
        <f t="shared" si="28"/>
        <v>622130938.1099993</v>
      </c>
    </row>
    <row r="1834" spans="2:14" ht="15">
      <c r="B1834" s="45" t="s">
        <v>9</v>
      </c>
      <c r="C1834" s="45"/>
      <c r="D1834" s="2"/>
      <c r="E1834" s="8" t="s">
        <v>865</v>
      </c>
      <c r="F1834" s="37" t="s">
        <v>866</v>
      </c>
      <c r="G1834" s="37"/>
      <c r="H1834" s="37"/>
      <c r="I1834" s="37"/>
      <c r="J1834" s="37"/>
      <c r="K1834" s="37"/>
      <c r="L1834" s="9">
        <v>0</v>
      </c>
      <c r="M1834" s="9">
        <v>699050</v>
      </c>
      <c r="N1834" s="10">
        <f t="shared" si="28"/>
        <v>621431888.1099993</v>
      </c>
    </row>
    <row r="1835" spans="6:14" ht="15">
      <c r="F1835" s="37"/>
      <c r="G1835" s="37"/>
      <c r="H1835" s="37"/>
      <c r="I1835" s="37"/>
      <c r="J1835" s="37"/>
      <c r="K1835" s="37"/>
      <c r="N1835" s="10">
        <f t="shared" si="28"/>
        <v>621431888.1099993</v>
      </c>
    </row>
    <row r="1836" spans="2:14" ht="15">
      <c r="B1836" s="45" t="s">
        <v>12</v>
      </c>
      <c r="C1836" s="45"/>
      <c r="D1836" s="2"/>
      <c r="E1836" s="8" t="s">
        <v>129</v>
      </c>
      <c r="F1836" s="37" t="s">
        <v>130</v>
      </c>
      <c r="G1836" s="37"/>
      <c r="H1836" s="37"/>
      <c r="I1836" s="37"/>
      <c r="J1836" s="37"/>
      <c r="K1836" s="37"/>
      <c r="L1836" s="9">
        <v>63000</v>
      </c>
      <c r="M1836" s="9">
        <v>0</v>
      </c>
      <c r="N1836" s="10">
        <f t="shared" si="28"/>
        <v>621494888.1099993</v>
      </c>
    </row>
    <row r="1837" spans="6:14" ht="15">
      <c r="F1837" s="37"/>
      <c r="G1837" s="37"/>
      <c r="H1837" s="37"/>
      <c r="I1837" s="37"/>
      <c r="J1837" s="37"/>
      <c r="K1837" s="37"/>
      <c r="N1837" s="10">
        <f t="shared" si="28"/>
        <v>621494888.1099993</v>
      </c>
    </row>
    <row r="1838" spans="2:14" ht="15">
      <c r="B1838" s="45" t="s">
        <v>12</v>
      </c>
      <c r="C1838" s="45"/>
      <c r="D1838" s="2"/>
      <c r="E1838" s="8" t="s">
        <v>882</v>
      </c>
      <c r="F1838" s="37" t="s">
        <v>883</v>
      </c>
      <c r="G1838" s="37"/>
      <c r="H1838" s="37"/>
      <c r="I1838" s="37"/>
      <c r="J1838" s="37"/>
      <c r="K1838" s="37"/>
      <c r="L1838" s="9">
        <v>710806.8</v>
      </c>
      <c r="M1838" s="9">
        <v>0</v>
      </c>
      <c r="N1838" s="10">
        <f t="shared" si="28"/>
        <v>622205694.9099993</v>
      </c>
    </row>
    <row r="1839" spans="6:14" ht="15">
      <c r="F1839" s="37"/>
      <c r="G1839" s="37"/>
      <c r="H1839" s="37"/>
      <c r="I1839" s="37"/>
      <c r="J1839" s="37"/>
      <c r="K1839" s="37"/>
      <c r="N1839" s="10">
        <f t="shared" si="28"/>
        <v>622205694.9099993</v>
      </c>
    </row>
    <row r="1840" spans="2:14" ht="15">
      <c r="B1840" s="45" t="s">
        <v>12</v>
      </c>
      <c r="C1840" s="45"/>
      <c r="D1840" s="2"/>
      <c r="E1840" s="8" t="s">
        <v>884</v>
      </c>
      <c r="F1840" s="37" t="s">
        <v>885</v>
      </c>
      <c r="G1840" s="37"/>
      <c r="H1840" s="37"/>
      <c r="I1840" s="37"/>
      <c r="J1840" s="37"/>
      <c r="K1840" s="37"/>
      <c r="L1840" s="9">
        <v>0</v>
      </c>
      <c r="M1840" s="9">
        <v>421152.5</v>
      </c>
      <c r="N1840" s="10">
        <f t="shared" si="28"/>
        <v>621784542.4099993</v>
      </c>
    </row>
    <row r="1841" spans="6:14" ht="15">
      <c r="F1841" s="37"/>
      <c r="G1841" s="37"/>
      <c r="H1841" s="37"/>
      <c r="I1841" s="37"/>
      <c r="J1841" s="37"/>
      <c r="K1841" s="37"/>
      <c r="N1841" s="10">
        <f t="shared" si="28"/>
        <v>621784542.4099993</v>
      </c>
    </row>
    <row r="1842" spans="2:14" ht="15">
      <c r="B1842" s="45" t="s">
        <v>15</v>
      </c>
      <c r="C1842" s="45"/>
      <c r="D1842" s="2"/>
      <c r="E1842" s="8" t="s">
        <v>173</v>
      </c>
      <c r="F1842" s="37" t="s">
        <v>174</v>
      </c>
      <c r="G1842" s="37"/>
      <c r="H1842" s="37"/>
      <c r="I1842" s="37"/>
      <c r="J1842" s="37"/>
      <c r="K1842" s="37"/>
      <c r="L1842" s="9">
        <v>112795.5</v>
      </c>
      <c r="M1842" s="9">
        <v>0</v>
      </c>
      <c r="N1842" s="10">
        <f t="shared" si="28"/>
        <v>621897337.9099993</v>
      </c>
    </row>
    <row r="1843" spans="6:14" ht="15">
      <c r="F1843" s="37"/>
      <c r="G1843" s="37"/>
      <c r="H1843" s="37"/>
      <c r="I1843" s="37"/>
      <c r="J1843" s="37"/>
      <c r="K1843" s="37"/>
      <c r="N1843" s="10">
        <f t="shared" si="28"/>
        <v>621897337.9099993</v>
      </c>
    </row>
    <row r="1844" spans="2:14" ht="15">
      <c r="B1844" s="45" t="s">
        <v>15</v>
      </c>
      <c r="C1844" s="45"/>
      <c r="D1844" s="2"/>
      <c r="E1844" s="8" t="s">
        <v>892</v>
      </c>
      <c r="F1844" s="37" t="s">
        <v>893</v>
      </c>
      <c r="G1844" s="37"/>
      <c r="H1844" s="37"/>
      <c r="I1844" s="37"/>
      <c r="J1844" s="37"/>
      <c r="K1844" s="37"/>
      <c r="L1844" s="9">
        <v>21420267.88</v>
      </c>
      <c r="M1844" s="9">
        <v>0</v>
      </c>
      <c r="N1844" s="10">
        <f t="shared" si="28"/>
        <v>643317605.7899992</v>
      </c>
    </row>
    <row r="1845" spans="6:14" ht="15">
      <c r="F1845" s="37"/>
      <c r="G1845" s="37"/>
      <c r="H1845" s="37"/>
      <c r="I1845" s="37"/>
      <c r="J1845" s="37"/>
      <c r="K1845" s="37"/>
      <c r="N1845" s="10">
        <f t="shared" si="28"/>
        <v>643317605.7899992</v>
      </c>
    </row>
    <row r="1846" spans="2:14" ht="15">
      <c r="B1846" s="45" t="s">
        <v>15</v>
      </c>
      <c r="C1846" s="45"/>
      <c r="D1846" s="2"/>
      <c r="E1846" s="8" t="s">
        <v>894</v>
      </c>
      <c r="F1846" s="37" t="s">
        <v>895</v>
      </c>
      <c r="G1846" s="37"/>
      <c r="H1846" s="37"/>
      <c r="I1846" s="37"/>
      <c r="J1846" s="37"/>
      <c r="K1846" s="37"/>
      <c r="L1846" s="9">
        <v>384841.02</v>
      </c>
      <c r="M1846" s="9">
        <v>0</v>
      </c>
      <c r="N1846" s="10">
        <f t="shared" si="28"/>
        <v>643702446.8099992</v>
      </c>
    </row>
    <row r="1847" spans="6:14" ht="15">
      <c r="F1847" s="37"/>
      <c r="G1847" s="37"/>
      <c r="H1847" s="37"/>
      <c r="I1847" s="37"/>
      <c r="J1847" s="37"/>
      <c r="K1847" s="37"/>
      <c r="N1847" s="10">
        <f t="shared" si="28"/>
        <v>643702446.8099992</v>
      </c>
    </row>
    <row r="1848" spans="2:14" ht="15">
      <c r="B1848" s="45" t="s">
        <v>15</v>
      </c>
      <c r="C1848" s="45"/>
      <c r="D1848" s="2"/>
      <c r="E1848" s="8" t="s">
        <v>896</v>
      </c>
      <c r="F1848" s="37" t="s">
        <v>897</v>
      </c>
      <c r="G1848" s="37"/>
      <c r="H1848" s="37"/>
      <c r="I1848" s="37"/>
      <c r="J1848" s="37"/>
      <c r="K1848" s="37"/>
      <c r="L1848" s="9">
        <v>3747382.65</v>
      </c>
      <c r="M1848" s="9">
        <v>0</v>
      </c>
      <c r="N1848" s="10">
        <f t="shared" si="28"/>
        <v>647449829.4599992</v>
      </c>
    </row>
    <row r="1849" spans="6:14" ht="15">
      <c r="F1849" s="37"/>
      <c r="G1849" s="37"/>
      <c r="H1849" s="37"/>
      <c r="I1849" s="37"/>
      <c r="J1849" s="37"/>
      <c r="K1849" s="37"/>
      <c r="N1849" s="10">
        <f t="shared" si="28"/>
        <v>647449829.4599992</v>
      </c>
    </row>
    <row r="1850" spans="2:14" ht="15">
      <c r="B1850" s="45" t="s">
        <v>18</v>
      </c>
      <c r="C1850" s="45"/>
      <c r="D1850" s="2"/>
      <c r="E1850" s="8" t="s">
        <v>197</v>
      </c>
      <c r="F1850" s="37" t="s">
        <v>198</v>
      </c>
      <c r="G1850" s="37"/>
      <c r="H1850" s="37"/>
      <c r="I1850" s="37"/>
      <c r="J1850" s="37"/>
      <c r="K1850" s="37"/>
      <c r="L1850" s="9">
        <v>65200</v>
      </c>
      <c r="M1850" s="9">
        <v>0</v>
      </c>
      <c r="N1850" s="10">
        <f t="shared" si="28"/>
        <v>647515029.4599992</v>
      </c>
    </row>
    <row r="1851" spans="6:14" ht="15">
      <c r="F1851" s="37"/>
      <c r="G1851" s="37"/>
      <c r="H1851" s="37"/>
      <c r="I1851" s="37"/>
      <c r="J1851" s="37"/>
      <c r="K1851" s="37"/>
      <c r="N1851" s="10">
        <f t="shared" si="28"/>
        <v>647515029.4599992</v>
      </c>
    </row>
    <row r="1852" spans="2:14" ht="15">
      <c r="B1852" s="45" t="s">
        <v>18</v>
      </c>
      <c r="C1852" s="45"/>
      <c r="D1852" s="2"/>
      <c r="E1852" s="8" t="s">
        <v>1188</v>
      </c>
      <c r="F1852" s="37" t="s">
        <v>1189</v>
      </c>
      <c r="G1852" s="37"/>
      <c r="H1852" s="37"/>
      <c r="I1852" s="37"/>
      <c r="J1852" s="37"/>
      <c r="K1852" s="37"/>
      <c r="L1852" s="9">
        <v>207251.31</v>
      </c>
      <c r="M1852" s="9">
        <v>0</v>
      </c>
      <c r="N1852" s="10">
        <f t="shared" si="28"/>
        <v>647722280.7699991</v>
      </c>
    </row>
    <row r="1853" spans="6:14" ht="15">
      <c r="F1853" s="37"/>
      <c r="G1853" s="37"/>
      <c r="H1853" s="37"/>
      <c r="I1853" s="37"/>
      <c r="J1853" s="37"/>
      <c r="K1853" s="37"/>
      <c r="N1853" s="10">
        <f t="shared" si="28"/>
        <v>647722280.7699991</v>
      </c>
    </row>
    <row r="1854" spans="2:14" ht="15">
      <c r="B1854" s="45" t="s">
        <v>18</v>
      </c>
      <c r="C1854" s="45"/>
      <c r="D1854" s="2"/>
      <c r="E1854" s="8" t="s">
        <v>904</v>
      </c>
      <c r="F1854" s="37" t="s">
        <v>905</v>
      </c>
      <c r="G1854" s="37"/>
      <c r="H1854" s="37"/>
      <c r="I1854" s="37"/>
      <c r="J1854" s="37"/>
      <c r="K1854" s="37"/>
      <c r="L1854" s="9">
        <v>0</v>
      </c>
      <c r="M1854" s="9">
        <v>3862937.3</v>
      </c>
      <c r="N1854" s="10">
        <f t="shared" si="28"/>
        <v>643859343.4699992</v>
      </c>
    </row>
    <row r="1855" spans="6:14" ht="15">
      <c r="F1855" s="37"/>
      <c r="G1855" s="37"/>
      <c r="H1855" s="37"/>
      <c r="I1855" s="37"/>
      <c r="J1855" s="37"/>
      <c r="K1855" s="37"/>
      <c r="N1855" s="10">
        <f t="shared" si="28"/>
        <v>643859343.4699992</v>
      </c>
    </row>
    <row r="1856" spans="2:14" ht="15">
      <c r="B1856" s="45" t="s">
        <v>21</v>
      </c>
      <c r="C1856" s="45"/>
      <c r="D1856" s="2"/>
      <c r="E1856" s="8" t="s">
        <v>229</v>
      </c>
      <c r="F1856" s="37" t="s">
        <v>230</v>
      </c>
      <c r="G1856" s="37"/>
      <c r="H1856" s="37"/>
      <c r="I1856" s="37"/>
      <c r="J1856" s="37"/>
      <c r="K1856" s="37"/>
      <c r="L1856" s="9">
        <v>808450</v>
      </c>
      <c r="M1856" s="9">
        <v>0</v>
      </c>
      <c r="N1856" s="10">
        <f t="shared" si="28"/>
        <v>644667793.4699992</v>
      </c>
    </row>
    <row r="1857" spans="6:14" ht="15">
      <c r="F1857" s="37"/>
      <c r="G1857" s="37"/>
      <c r="H1857" s="37"/>
      <c r="I1857" s="37"/>
      <c r="J1857" s="37"/>
      <c r="K1857" s="37"/>
      <c r="N1857" s="10">
        <f t="shared" si="28"/>
        <v>644667793.4699992</v>
      </c>
    </row>
    <row r="1858" spans="2:14" ht="15">
      <c r="B1858" s="45" t="s">
        <v>21</v>
      </c>
      <c r="C1858" s="45"/>
      <c r="D1858" s="2"/>
      <c r="E1858" s="8" t="s">
        <v>919</v>
      </c>
      <c r="F1858" s="37" t="s">
        <v>920</v>
      </c>
      <c r="G1858" s="37"/>
      <c r="H1858" s="37"/>
      <c r="I1858" s="37"/>
      <c r="J1858" s="37"/>
      <c r="K1858" s="37"/>
      <c r="L1858" s="9">
        <v>6009094.4</v>
      </c>
      <c r="M1858" s="9">
        <v>0</v>
      </c>
      <c r="N1858" s="10">
        <f t="shared" si="28"/>
        <v>650676887.8699992</v>
      </c>
    </row>
    <row r="1859" spans="6:14" ht="15">
      <c r="F1859" s="37"/>
      <c r="G1859" s="37"/>
      <c r="H1859" s="37"/>
      <c r="I1859" s="37"/>
      <c r="J1859" s="37"/>
      <c r="K1859" s="37"/>
      <c r="N1859" s="10">
        <f t="shared" si="28"/>
        <v>650676887.8699992</v>
      </c>
    </row>
    <row r="1860" spans="2:14" ht="15">
      <c r="B1860" s="45" t="s">
        <v>21</v>
      </c>
      <c r="C1860" s="45"/>
      <c r="D1860" s="2"/>
      <c r="E1860" s="8" t="s">
        <v>1190</v>
      </c>
      <c r="F1860" s="37" t="s">
        <v>1191</v>
      </c>
      <c r="G1860" s="37"/>
      <c r="H1860" s="37"/>
      <c r="I1860" s="37"/>
      <c r="J1860" s="37"/>
      <c r="K1860" s="37"/>
      <c r="L1860" s="9">
        <v>518366.74</v>
      </c>
      <c r="M1860" s="9">
        <v>0</v>
      </c>
      <c r="N1860" s="10">
        <f t="shared" si="28"/>
        <v>651195254.6099992</v>
      </c>
    </row>
    <row r="1861" spans="6:14" ht="15">
      <c r="F1861" s="37"/>
      <c r="G1861" s="37"/>
      <c r="H1861" s="37"/>
      <c r="I1861" s="37"/>
      <c r="J1861" s="37"/>
      <c r="K1861" s="37"/>
      <c r="N1861" s="10">
        <f t="shared" si="28"/>
        <v>651195254.6099992</v>
      </c>
    </row>
    <row r="1862" spans="2:14" ht="15">
      <c r="B1862" s="45" t="s">
        <v>21</v>
      </c>
      <c r="C1862" s="45"/>
      <c r="D1862" s="2"/>
      <c r="E1862" s="8" t="s">
        <v>921</v>
      </c>
      <c r="F1862" s="37" t="s">
        <v>922</v>
      </c>
      <c r="G1862" s="37"/>
      <c r="H1862" s="37"/>
      <c r="I1862" s="37"/>
      <c r="J1862" s="37"/>
      <c r="K1862" s="37"/>
      <c r="L1862" s="9">
        <v>0</v>
      </c>
      <c r="M1862" s="9">
        <v>276066.5</v>
      </c>
      <c r="N1862" s="10">
        <f t="shared" si="28"/>
        <v>650919188.1099992</v>
      </c>
    </row>
    <row r="1863" spans="6:14" ht="15">
      <c r="F1863" s="37"/>
      <c r="G1863" s="37"/>
      <c r="H1863" s="37"/>
      <c r="I1863" s="37"/>
      <c r="J1863" s="37"/>
      <c r="K1863" s="37"/>
      <c r="N1863" s="10">
        <f t="shared" si="28"/>
        <v>650919188.1099992</v>
      </c>
    </row>
    <row r="1864" spans="2:14" ht="15">
      <c r="B1864" s="45" t="s">
        <v>24</v>
      </c>
      <c r="C1864" s="45"/>
      <c r="D1864" s="2"/>
      <c r="E1864" s="8" t="s">
        <v>259</v>
      </c>
      <c r="F1864" s="37" t="s">
        <v>260</v>
      </c>
      <c r="G1864" s="37"/>
      <c r="H1864" s="37"/>
      <c r="I1864" s="37"/>
      <c r="J1864" s="37"/>
      <c r="K1864" s="37"/>
      <c r="L1864" s="9">
        <v>1811000</v>
      </c>
      <c r="M1864" s="9">
        <v>0</v>
      </c>
      <c r="N1864" s="10">
        <f t="shared" si="28"/>
        <v>652730188.1099992</v>
      </c>
    </row>
    <row r="1865" spans="6:14" ht="15">
      <c r="F1865" s="37"/>
      <c r="G1865" s="37"/>
      <c r="H1865" s="37"/>
      <c r="I1865" s="37"/>
      <c r="J1865" s="37"/>
      <c r="K1865" s="37"/>
      <c r="N1865" s="10">
        <f t="shared" si="28"/>
        <v>652730188.1099992</v>
      </c>
    </row>
    <row r="1866" spans="2:14" ht="15">
      <c r="B1866" s="45" t="s">
        <v>24</v>
      </c>
      <c r="C1866" s="45"/>
      <c r="D1866" s="2"/>
      <c r="E1866" s="8" t="s">
        <v>930</v>
      </c>
      <c r="F1866" s="37" t="s">
        <v>931</v>
      </c>
      <c r="G1866" s="37"/>
      <c r="H1866" s="37"/>
      <c r="I1866" s="37"/>
      <c r="J1866" s="37"/>
      <c r="K1866" s="37"/>
      <c r="L1866" s="9">
        <v>0</v>
      </c>
      <c r="M1866" s="9">
        <v>276835</v>
      </c>
      <c r="N1866" s="10">
        <f aca="true" t="shared" si="29" ref="N1866:N1929">N1865+L1866-M1866</f>
        <v>652453353.1099992</v>
      </c>
    </row>
    <row r="1867" spans="6:14" ht="15">
      <c r="F1867" s="37"/>
      <c r="G1867" s="37"/>
      <c r="H1867" s="37"/>
      <c r="I1867" s="37"/>
      <c r="J1867" s="37"/>
      <c r="K1867" s="37"/>
      <c r="N1867" s="10">
        <f t="shared" si="29"/>
        <v>652453353.1099992</v>
      </c>
    </row>
    <row r="1868" spans="2:14" ht="15">
      <c r="B1868" s="45" t="s">
        <v>27</v>
      </c>
      <c r="C1868" s="45"/>
      <c r="D1868" s="2"/>
      <c r="E1868" s="8" t="s">
        <v>293</v>
      </c>
      <c r="F1868" s="37" t="s">
        <v>294</v>
      </c>
      <c r="G1868" s="37"/>
      <c r="H1868" s="37"/>
      <c r="I1868" s="37"/>
      <c r="J1868" s="37"/>
      <c r="K1868" s="37"/>
      <c r="L1868" s="9">
        <v>146400</v>
      </c>
      <c r="M1868" s="9">
        <v>0</v>
      </c>
      <c r="N1868" s="10">
        <f t="shared" si="29"/>
        <v>652599753.1099992</v>
      </c>
    </row>
    <row r="1869" spans="6:14" ht="15">
      <c r="F1869" s="37"/>
      <c r="G1869" s="37"/>
      <c r="H1869" s="37"/>
      <c r="I1869" s="37"/>
      <c r="J1869" s="37"/>
      <c r="K1869" s="37"/>
      <c r="N1869" s="10">
        <f t="shared" si="29"/>
        <v>652599753.1099992</v>
      </c>
    </row>
    <row r="1870" spans="2:14" ht="15">
      <c r="B1870" s="45" t="s">
        <v>27</v>
      </c>
      <c r="C1870" s="45"/>
      <c r="D1870" s="2"/>
      <c r="E1870" s="8" t="s">
        <v>977</v>
      </c>
      <c r="F1870" s="37" t="s">
        <v>978</v>
      </c>
      <c r="G1870" s="37"/>
      <c r="H1870" s="37"/>
      <c r="I1870" s="37"/>
      <c r="J1870" s="37"/>
      <c r="K1870" s="37"/>
      <c r="L1870" s="9">
        <v>976930.17</v>
      </c>
      <c r="M1870" s="9">
        <v>0</v>
      </c>
      <c r="N1870" s="10">
        <f t="shared" si="29"/>
        <v>653576683.2799991</v>
      </c>
    </row>
    <row r="1871" spans="6:14" ht="15">
      <c r="F1871" s="37"/>
      <c r="G1871" s="37"/>
      <c r="H1871" s="37"/>
      <c r="I1871" s="37"/>
      <c r="J1871" s="37"/>
      <c r="K1871" s="37"/>
      <c r="N1871" s="10">
        <f t="shared" si="29"/>
        <v>653576683.2799991</v>
      </c>
    </row>
    <row r="1872" spans="2:14" ht="15">
      <c r="B1872" s="45" t="s">
        <v>30</v>
      </c>
      <c r="C1872" s="45"/>
      <c r="D1872" s="2"/>
      <c r="E1872" s="8" t="s">
        <v>297</v>
      </c>
      <c r="F1872" s="37" t="s">
        <v>298</v>
      </c>
      <c r="G1872" s="37"/>
      <c r="H1872" s="37"/>
      <c r="I1872" s="37"/>
      <c r="J1872" s="37"/>
      <c r="K1872" s="37"/>
      <c r="L1872" s="9">
        <v>295000</v>
      </c>
      <c r="M1872" s="9">
        <v>0</v>
      </c>
      <c r="N1872" s="10">
        <f t="shared" si="29"/>
        <v>653871683.2799991</v>
      </c>
    </row>
    <row r="1873" spans="6:14" ht="15">
      <c r="F1873" s="37"/>
      <c r="G1873" s="37"/>
      <c r="H1873" s="37"/>
      <c r="I1873" s="37"/>
      <c r="J1873" s="37"/>
      <c r="K1873" s="37"/>
      <c r="N1873" s="10">
        <f t="shared" si="29"/>
        <v>653871683.2799991</v>
      </c>
    </row>
    <row r="1874" spans="2:14" ht="15">
      <c r="B1874" s="45" t="s">
        <v>30</v>
      </c>
      <c r="C1874" s="45"/>
      <c r="D1874" s="2"/>
      <c r="E1874" s="8" t="s">
        <v>991</v>
      </c>
      <c r="F1874" s="37" t="s">
        <v>992</v>
      </c>
      <c r="G1874" s="37"/>
      <c r="H1874" s="37"/>
      <c r="I1874" s="37"/>
      <c r="J1874" s="37"/>
      <c r="K1874" s="37"/>
      <c r="L1874" s="9">
        <v>17975679.1</v>
      </c>
      <c r="M1874" s="9">
        <v>0</v>
      </c>
      <c r="N1874" s="10">
        <f t="shared" si="29"/>
        <v>671847362.3799992</v>
      </c>
    </row>
    <row r="1875" spans="6:14" ht="15">
      <c r="F1875" s="37"/>
      <c r="G1875" s="37"/>
      <c r="H1875" s="37"/>
      <c r="I1875" s="37"/>
      <c r="J1875" s="37"/>
      <c r="K1875" s="37"/>
      <c r="N1875" s="10">
        <f t="shared" si="29"/>
        <v>671847362.3799992</v>
      </c>
    </row>
    <row r="1876" spans="2:14" ht="15">
      <c r="B1876" s="45" t="s">
        <v>30</v>
      </c>
      <c r="C1876" s="45"/>
      <c r="D1876" s="2"/>
      <c r="E1876" s="8" t="s">
        <v>993</v>
      </c>
      <c r="F1876" s="37" t="s">
        <v>994</v>
      </c>
      <c r="G1876" s="37"/>
      <c r="H1876" s="37"/>
      <c r="I1876" s="37"/>
      <c r="J1876" s="37"/>
      <c r="K1876" s="37"/>
      <c r="L1876" s="9">
        <v>11606609.26</v>
      </c>
      <c r="M1876" s="9">
        <v>0</v>
      </c>
      <c r="N1876" s="10">
        <f t="shared" si="29"/>
        <v>683453971.6399992</v>
      </c>
    </row>
    <row r="1877" spans="6:14" ht="15">
      <c r="F1877" s="37"/>
      <c r="G1877" s="37"/>
      <c r="H1877" s="37"/>
      <c r="I1877" s="37"/>
      <c r="J1877" s="37"/>
      <c r="K1877" s="37"/>
      <c r="N1877" s="10">
        <f t="shared" si="29"/>
        <v>683453971.6399992</v>
      </c>
    </row>
    <row r="1878" spans="2:14" ht="15">
      <c r="B1878" s="45" t="s">
        <v>30</v>
      </c>
      <c r="C1878" s="45"/>
      <c r="D1878" s="2"/>
      <c r="E1878" s="8" t="s">
        <v>995</v>
      </c>
      <c r="F1878" s="37" t="s">
        <v>1192</v>
      </c>
      <c r="G1878" s="37"/>
      <c r="H1878" s="37"/>
      <c r="I1878" s="37"/>
      <c r="J1878" s="37"/>
      <c r="K1878" s="37"/>
      <c r="L1878" s="9">
        <v>484455.48</v>
      </c>
      <c r="M1878" s="9">
        <v>0</v>
      </c>
      <c r="N1878" s="10">
        <f t="shared" si="29"/>
        <v>683938427.1199992</v>
      </c>
    </row>
    <row r="1879" spans="6:14" ht="15">
      <c r="F1879" s="37"/>
      <c r="G1879" s="37"/>
      <c r="H1879" s="37"/>
      <c r="I1879" s="37"/>
      <c r="J1879" s="37"/>
      <c r="K1879" s="37"/>
      <c r="N1879" s="10">
        <f t="shared" si="29"/>
        <v>683938427.1199992</v>
      </c>
    </row>
    <row r="1880" spans="2:14" ht="15">
      <c r="B1880" s="45" t="s">
        <v>33</v>
      </c>
      <c r="C1880" s="45"/>
      <c r="D1880" s="2"/>
      <c r="E1880" s="8" t="s">
        <v>315</v>
      </c>
      <c r="F1880" s="37" t="s">
        <v>316</v>
      </c>
      <c r="G1880" s="37"/>
      <c r="H1880" s="37"/>
      <c r="I1880" s="37"/>
      <c r="J1880" s="37"/>
      <c r="K1880" s="37"/>
      <c r="L1880" s="9">
        <v>73000</v>
      </c>
      <c r="M1880" s="9">
        <v>0</v>
      </c>
      <c r="N1880" s="10">
        <f t="shared" si="29"/>
        <v>684011427.1199992</v>
      </c>
    </row>
    <row r="1881" spans="6:14" ht="15">
      <c r="F1881" s="37"/>
      <c r="G1881" s="37"/>
      <c r="H1881" s="37"/>
      <c r="I1881" s="37"/>
      <c r="J1881" s="37"/>
      <c r="K1881" s="37"/>
      <c r="N1881" s="10">
        <f t="shared" si="29"/>
        <v>684011427.1199992</v>
      </c>
    </row>
    <row r="1882" spans="2:14" ht="15">
      <c r="B1882" s="45" t="s">
        <v>33</v>
      </c>
      <c r="C1882" s="45"/>
      <c r="D1882" s="2"/>
      <c r="E1882" s="8" t="s">
        <v>1005</v>
      </c>
      <c r="F1882" s="37" t="s">
        <v>1006</v>
      </c>
      <c r="G1882" s="37"/>
      <c r="H1882" s="37"/>
      <c r="I1882" s="37"/>
      <c r="J1882" s="37"/>
      <c r="K1882" s="37"/>
      <c r="L1882" s="9">
        <v>162552.06</v>
      </c>
      <c r="M1882" s="9">
        <v>0</v>
      </c>
      <c r="N1882" s="10">
        <f t="shared" si="29"/>
        <v>684173979.1799991</v>
      </c>
    </row>
    <row r="1883" spans="6:14" ht="15">
      <c r="F1883" s="37"/>
      <c r="G1883" s="37"/>
      <c r="H1883" s="37"/>
      <c r="I1883" s="37"/>
      <c r="J1883" s="37"/>
      <c r="K1883" s="37"/>
      <c r="N1883" s="10">
        <f t="shared" si="29"/>
        <v>684173979.1799991</v>
      </c>
    </row>
    <row r="1884" spans="2:14" ht="15">
      <c r="B1884" s="45" t="s">
        <v>33</v>
      </c>
      <c r="C1884" s="45"/>
      <c r="D1884" s="2"/>
      <c r="E1884" s="8" t="s">
        <v>1193</v>
      </c>
      <c r="F1884" s="37" t="s">
        <v>1194</v>
      </c>
      <c r="G1884" s="37"/>
      <c r="H1884" s="37"/>
      <c r="I1884" s="37"/>
      <c r="J1884" s="37"/>
      <c r="K1884" s="37"/>
      <c r="L1884" s="9">
        <v>129297.73</v>
      </c>
      <c r="M1884" s="9">
        <v>0</v>
      </c>
      <c r="N1884" s="10">
        <f t="shared" si="29"/>
        <v>684303276.9099991</v>
      </c>
    </row>
    <row r="1885" spans="6:14" ht="15">
      <c r="F1885" s="37"/>
      <c r="G1885" s="37"/>
      <c r="H1885" s="37"/>
      <c r="I1885" s="37"/>
      <c r="J1885" s="37"/>
      <c r="K1885" s="37"/>
      <c r="N1885" s="10">
        <f t="shared" si="29"/>
        <v>684303276.9099991</v>
      </c>
    </row>
    <row r="1886" spans="2:14" ht="15">
      <c r="B1886" s="45" t="s">
        <v>33</v>
      </c>
      <c r="C1886" s="45"/>
      <c r="D1886" s="2"/>
      <c r="E1886" s="8" t="s">
        <v>1195</v>
      </c>
      <c r="F1886" s="37" t="s">
        <v>1194</v>
      </c>
      <c r="G1886" s="37"/>
      <c r="H1886" s="37"/>
      <c r="I1886" s="37"/>
      <c r="J1886" s="37"/>
      <c r="K1886" s="37"/>
      <c r="L1886" s="9">
        <v>215496.22</v>
      </c>
      <c r="M1886" s="9">
        <v>0</v>
      </c>
      <c r="N1886" s="10">
        <f t="shared" si="29"/>
        <v>684518773.1299992</v>
      </c>
    </row>
    <row r="1887" spans="6:14" ht="15">
      <c r="F1887" s="37"/>
      <c r="G1887" s="37"/>
      <c r="H1887" s="37"/>
      <c r="I1887" s="37"/>
      <c r="J1887" s="37"/>
      <c r="K1887" s="37"/>
      <c r="N1887" s="10">
        <f t="shared" si="29"/>
        <v>684518773.1299992</v>
      </c>
    </row>
    <row r="1888" spans="2:14" ht="15">
      <c r="B1888" s="45" t="s">
        <v>33</v>
      </c>
      <c r="C1888" s="45"/>
      <c r="D1888" s="2"/>
      <c r="E1888" s="8" t="s">
        <v>1196</v>
      </c>
      <c r="F1888" s="37" t="s">
        <v>1194</v>
      </c>
      <c r="G1888" s="37"/>
      <c r="H1888" s="37"/>
      <c r="I1888" s="37"/>
      <c r="J1888" s="37"/>
      <c r="K1888" s="37"/>
      <c r="L1888" s="9">
        <v>215496.22</v>
      </c>
      <c r="M1888" s="9">
        <v>0</v>
      </c>
      <c r="N1888" s="10">
        <f t="shared" si="29"/>
        <v>684734269.3499992</v>
      </c>
    </row>
    <row r="1889" spans="6:14" ht="15">
      <c r="F1889" s="37"/>
      <c r="G1889" s="37"/>
      <c r="H1889" s="37"/>
      <c r="I1889" s="37"/>
      <c r="J1889" s="37"/>
      <c r="K1889" s="37"/>
      <c r="N1889" s="10">
        <f t="shared" si="29"/>
        <v>684734269.3499992</v>
      </c>
    </row>
    <row r="1890" spans="2:14" ht="15">
      <c r="B1890" s="45" t="s">
        <v>37</v>
      </c>
      <c r="C1890" s="45"/>
      <c r="D1890" s="2"/>
      <c r="E1890" s="8" t="s">
        <v>347</v>
      </c>
      <c r="F1890" s="37" t="s">
        <v>348</v>
      </c>
      <c r="G1890" s="37"/>
      <c r="H1890" s="37"/>
      <c r="I1890" s="37"/>
      <c r="J1890" s="37"/>
      <c r="K1890" s="37"/>
      <c r="L1890" s="9">
        <v>63000</v>
      </c>
      <c r="M1890" s="9">
        <v>0</v>
      </c>
      <c r="N1890" s="10">
        <f t="shared" si="29"/>
        <v>684797269.3499992</v>
      </c>
    </row>
    <row r="1891" spans="6:14" ht="15">
      <c r="F1891" s="37"/>
      <c r="G1891" s="37"/>
      <c r="H1891" s="37"/>
      <c r="I1891" s="37"/>
      <c r="J1891" s="37"/>
      <c r="K1891" s="37"/>
      <c r="N1891" s="10">
        <f t="shared" si="29"/>
        <v>684797269.3499992</v>
      </c>
    </row>
    <row r="1892" spans="2:14" ht="15">
      <c r="B1892" s="45" t="s">
        <v>381</v>
      </c>
      <c r="C1892" s="45"/>
      <c r="D1892" s="2"/>
      <c r="E1892" s="8" t="s">
        <v>382</v>
      </c>
      <c r="F1892" s="37" t="s">
        <v>383</v>
      </c>
      <c r="G1892" s="37"/>
      <c r="H1892" s="37"/>
      <c r="I1892" s="37"/>
      <c r="J1892" s="37"/>
      <c r="K1892" s="37"/>
      <c r="L1892" s="9">
        <v>123000</v>
      </c>
      <c r="M1892" s="9">
        <v>0</v>
      </c>
      <c r="N1892" s="10">
        <f t="shared" si="29"/>
        <v>684920269.3499992</v>
      </c>
    </row>
    <row r="1893" spans="6:14" ht="15">
      <c r="F1893" s="37"/>
      <c r="G1893" s="37"/>
      <c r="H1893" s="37"/>
      <c r="I1893" s="37"/>
      <c r="J1893" s="37"/>
      <c r="K1893" s="37"/>
      <c r="N1893" s="10">
        <f t="shared" si="29"/>
        <v>684920269.3499992</v>
      </c>
    </row>
    <row r="1894" spans="2:14" ht="15">
      <c r="B1894" s="45" t="s">
        <v>381</v>
      </c>
      <c r="C1894" s="45"/>
      <c r="D1894" s="2"/>
      <c r="E1894" s="8" t="s">
        <v>1026</v>
      </c>
      <c r="F1894" s="37" t="s">
        <v>1027</v>
      </c>
      <c r="G1894" s="37"/>
      <c r="H1894" s="37"/>
      <c r="I1894" s="37"/>
      <c r="J1894" s="37"/>
      <c r="K1894" s="37"/>
      <c r="L1894" s="9">
        <v>103607.74</v>
      </c>
      <c r="M1894" s="9">
        <v>0</v>
      </c>
      <c r="N1894" s="10">
        <f t="shared" si="29"/>
        <v>685023877.0899992</v>
      </c>
    </row>
    <row r="1895" spans="6:14" ht="15">
      <c r="F1895" s="37"/>
      <c r="G1895" s="37"/>
      <c r="H1895" s="37"/>
      <c r="I1895" s="37"/>
      <c r="J1895" s="37"/>
      <c r="K1895" s="37"/>
      <c r="N1895" s="10">
        <f t="shared" si="29"/>
        <v>685023877.0899992</v>
      </c>
    </row>
    <row r="1896" spans="2:14" ht="15">
      <c r="B1896" s="45" t="s">
        <v>381</v>
      </c>
      <c r="C1896" s="45"/>
      <c r="D1896" s="2"/>
      <c r="E1896" s="8" t="s">
        <v>1028</v>
      </c>
      <c r="F1896" s="37" t="s">
        <v>1029</v>
      </c>
      <c r="G1896" s="37"/>
      <c r="H1896" s="37"/>
      <c r="I1896" s="37"/>
      <c r="J1896" s="37"/>
      <c r="K1896" s="37"/>
      <c r="L1896" s="9">
        <v>100810.26</v>
      </c>
      <c r="M1896" s="9">
        <v>0</v>
      </c>
      <c r="N1896" s="10">
        <f t="shared" si="29"/>
        <v>685124687.3499992</v>
      </c>
    </row>
    <row r="1897" spans="6:14" ht="15">
      <c r="F1897" s="37"/>
      <c r="G1897" s="37"/>
      <c r="H1897" s="37"/>
      <c r="I1897" s="37"/>
      <c r="J1897" s="37"/>
      <c r="K1897" s="37"/>
      <c r="N1897" s="10">
        <f t="shared" si="29"/>
        <v>685124687.3499992</v>
      </c>
    </row>
    <row r="1898" spans="2:14" ht="15">
      <c r="B1898" s="45" t="s">
        <v>381</v>
      </c>
      <c r="C1898" s="45"/>
      <c r="D1898" s="2"/>
      <c r="E1898" s="8" t="s">
        <v>1197</v>
      </c>
      <c r="F1898" s="37" t="s">
        <v>1198</v>
      </c>
      <c r="G1898" s="37"/>
      <c r="H1898" s="37"/>
      <c r="I1898" s="37"/>
      <c r="J1898" s="37"/>
      <c r="K1898" s="37"/>
      <c r="L1898" s="9">
        <v>203790.06</v>
      </c>
      <c r="M1898" s="9">
        <v>0</v>
      </c>
      <c r="N1898" s="10">
        <f t="shared" si="29"/>
        <v>685328477.4099991</v>
      </c>
    </row>
    <row r="1899" spans="6:14" ht="15">
      <c r="F1899" s="37"/>
      <c r="G1899" s="37"/>
      <c r="H1899" s="37"/>
      <c r="I1899" s="37"/>
      <c r="J1899" s="37"/>
      <c r="K1899" s="37"/>
      <c r="N1899" s="10">
        <f t="shared" si="29"/>
        <v>685328477.4099991</v>
      </c>
    </row>
    <row r="1900" spans="2:14" ht="15">
      <c r="B1900" s="45" t="s">
        <v>381</v>
      </c>
      <c r="C1900" s="45"/>
      <c r="D1900" s="2"/>
      <c r="E1900" s="8" t="s">
        <v>1030</v>
      </c>
      <c r="F1900" s="37" t="s">
        <v>1031</v>
      </c>
      <c r="G1900" s="37"/>
      <c r="H1900" s="37"/>
      <c r="I1900" s="37"/>
      <c r="J1900" s="37"/>
      <c r="K1900" s="37"/>
      <c r="L1900" s="9">
        <v>0</v>
      </c>
      <c r="M1900" s="9">
        <v>690712.84</v>
      </c>
      <c r="N1900" s="10">
        <f t="shared" si="29"/>
        <v>684637764.5699991</v>
      </c>
    </row>
    <row r="1901" spans="6:14" ht="15">
      <c r="F1901" s="37"/>
      <c r="G1901" s="37"/>
      <c r="H1901" s="37"/>
      <c r="I1901" s="37"/>
      <c r="J1901" s="37"/>
      <c r="K1901" s="37"/>
      <c r="N1901" s="10">
        <f t="shared" si="29"/>
        <v>684637764.5699991</v>
      </c>
    </row>
    <row r="1902" spans="2:14" ht="15">
      <c r="B1902" s="45" t="s">
        <v>40</v>
      </c>
      <c r="C1902" s="45"/>
      <c r="D1902" s="2"/>
      <c r="E1902" s="8" t="s">
        <v>404</v>
      </c>
      <c r="F1902" s="37" t="s">
        <v>405</v>
      </c>
      <c r="G1902" s="37"/>
      <c r="H1902" s="37"/>
      <c r="I1902" s="37"/>
      <c r="J1902" s="37"/>
      <c r="K1902" s="37"/>
      <c r="L1902" s="9">
        <v>74000</v>
      </c>
      <c r="M1902" s="9">
        <v>0</v>
      </c>
      <c r="N1902" s="10">
        <f t="shared" si="29"/>
        <v>684711764.5699991</v>
      </c>
    </row>
    <row r="1903" spans="6:14" ht="15">
      <c r="F1903" s="37"/>
      <c r="G1903" s="37"/>
      <c r="H1903" s="37"/>
      <c r="I1903" s="37"/>
      <c r="J1903" s="37"/>
      <c r="K1903" s="37"/>
      <c r="N1903" s="10">
        <f t="shared" si="29"/>
        <v>684711764.5699991</v>
      </c>
    </row>
    <row r="1904" spans="2:14" ht="15">
      <c r="B1904" s="45" t="s">
        <v>40</v>
      </c>
      <c r="C1904" s="45"/>
      <c r="D1904" s="2"/>
      <c r="E1904" s="8" t="s">
        <v>1049</v>
      </c>
      <c r="F1904" s="37" t="s">
        <v>996</v>
      </c>
      <c r="G1904" s="37"/>
      <c r="H1904" s="37"/>
      <c r="I1904" s="37"/>
      <c r="J1904" s="37"/>
      <c r="K1904" s="37"/>
      <c r="L1904" s="9">
        <v>195682.46</v>
      </c>
      <c r="M1904" s="9">
        <v>0</v>
      </c>
      <c r="N1904" s="10">
        <f t="shared" si="29"/>
        <v>684907447.0299991</v>
      </c>
    </row>
    <row r="1905" spans="6:14" ht="15">
      <c r="F1905" s="37"/>
      <c r="G1905" s="37"/>
      <c r="H1905" s="37"/>
      <c r="I1905" s="37"/>
      <c r="J1905" s="37"/>
      <c r="K1905" s="37"/>
      <c r="N1905" s="10">
        <f t="shared" si="29"/>
        <v>684907447.0299991</v>
      </c>
    </row>
    <row r="1906" spans="2:14" ht="15">
      <c r="B1906" s="45" t="s">
        <v>40</v>
      </c>
      <c r="C1906" s="45"/>
      <c r="D1906" s="2"/>
      <c r="E1906" s="8" t="s">
        <v>1051</v>
      </c>
      <c r="F1906" s="37" t="s">
        <v>1052</v>
      </c>
      <c r="G1906" s="37"/>
      <c r="H1906" s="37"/>
      <c r="I1906" s="37"/>
      <c r="J1906" s="37"/>
      <c r="K1906" s="37"/>
      <c r="L1906" s="9">
        <v>520378.16</v>
      </c>
      <c r="M1906" s="9">
        <v>0</v>
      </c>
      <c r="N1906" s="10">
        <f t="shared" si="29"/>
        <v>685427825.1899991</v>
      </c>
    </row>
    <row r="1907" spans="6:14" ht="15">
      <c r="F1907" s="37"/>
      <c r="G1907" s="37"/>
      <c r="H1907" s="37"/>
      <c r="I1907" s="37"/>
      <c r="J1907" s="37"/>
      <c r="K1907" s="37"/>
      <c r="N1907" s="10">
        <f t="shared" si="29"/>
        <v>685427825.1899991</v>
      </c>
    </row>
    <row r="1908" spans="2:14" ht="15">
      <c r="B1908" s="45" t="s">
        <v>40</v>
      </c>
      <c r="C1908" s="45"/>
      <c r="D1908" s="2"/>
      <c r="E1908" s="8" t="s">
        <v>1053</v>
      </c>
      <c r="F1908" s="37" t="s">
        <v>1054</v>
      </c>
      <c r="G1908" s="37"/>
      <c r="H1908" s="37"/>
      <c r="I1908" s="37"/>
      <c r="J1908" s="37"/>
      <c r="K1908" s="37"/>
      <c r="L1908" s="9">
        <v>370921.38</v>
      </c>
      <c r="M1908" s="9">
        <v>0</v>
      </c>
      <c r="N1908" s="10">
        <f t="shared" si="29"/>
        <v>685798746.5699991</v>
      </c>
    </row>
    <row r="1909" spans="6:14" ht="15">
      <c r="F1909" s="37"/>
      <c r="G1909" s="37"/>
      <c r="H1909" s="37"/>
      <c r="I1909" s="37"/>
      <c r="J1909" s="37"/>
      <c r="K1909" s="37"/>
      <c r="N1909" s="10">
        <f t="shared" si="29"/>
        <v>685798746.5699991</v>
      </c>
    </row>
    <row r="1910" spans="2:14" ht="15">
      <c r="B1910" s="45" t="s">
        <v>40</v>
      </c>
      <c r="C1910" s="45"/>
      <c r="D1910" s="2"/>
      <c r="E1910" s="8" t="s">
        <v>1055</v>
      </c>
      <c r="F1910" s="37" t="s">
        <v>1056</v>
      </c>
      <c r="G1910" s="37"/>
      <c r="H1910" s="37"/>
      <c r="I1910" s="37"/>
      <c r="J1910" s="37"/>
      <c r="K1910" s="37"/>
      <c r="L1910" s="9">
        <v>1053138.36</v>
      </c>
      <c r="M1910" s="9">
        <v>0</v>
      </c>
      <c r="N1910" s="10">
        <f t="shared" si="29"/>
        <v>686851884.9299991</v>
      </c>
    </row>
    <row r="1911" spans="6:14" ht="15">
      <c r="F1911" s="37"/>
      <c r="G1911" s="37"/>
      <c r="H1911" s="37"/>
      <c r="I1911" s="37"/>
      <c r="J1911" s="37"/>
      <c r="K1911" s="37"/>
      <c r="N1911" s="10">
        <f t="shared" si="29"/>
        <v>686851884.9299991</v>
      </c>
    </row>
    <row r="1912" spans="2:14" ht="15">
      <c r="B1912" s="45" t="s">
        <v>40</v>
      </c>
      <c r="C1912" s="45"/>
      <c r="D1912" s="2"/>
      <c r="E1912" s="8" t="s">
        <v>1057</v>
      </c>
      <c r="F1912" s="37" t="s">
        <v>1199</v>
      </c>
      <c r="G1912" s="37"/>
      <c r="H1912" s="37"/>
      <c r="I1912" s="37"/>
      <c r="J1912" s="37"/>
      <c r="K1912" s="37"/>
      <c r="L1912" s="9">
        <v>310586.22</v>
      </c>
      <c r="M1912" s="9">
        <v>0</v>
      </c>
      <c r="N1912" s="10">
        <f t="shared" si="29"/>
        <v>687162471.1499991</v>
      </c>
    </row>
    <row r="1913" spans="6:14" ht="15">
      <c r="F1913" s="37"/>
      <c r="G1913" s="37"/>
      <c r="H1913" s="37"/>
      <c r="I1913" s="37"/>
      <c r="J1913" s="37"/>
      <c r="K1913" s="37"/>
      <c r="N1913" s="10">
        <f t="shared" si="29"/>
        <v>687162471.1499991</v>
      </c>
    </row>
    <row r="1914" spans="2:14" ht="15">
      <c r="B1914" s="45" t="s">
        <v>43</v>
      </c>
      <c r="C1914" s="45"/>
      <c r="D1914" s="2"/>
      <c r="E1914" s="8" t="s">
        <v>439</v>
      </c>
      <c r="F1914" s="37" t="s">
        <v>440</v>
      </c>
      <c r="G1914" s="37"/>
      <c r="H1914" s="37"/>
      <c r="I1914" s="37"/>
      <c r="J1914" s="37"/>
      <c r="K1914" s="37"/>
      <c r="L1914" s="9">
        <v>79500</v>
      </c>
      <c r="M1914" s="9">
        <v>0</v>
      </c>
      <c r="N1914" s="10">
        <f t="shared" si="29"/>
        <v>687241971.1499991</v>
      </c>
    </row>
    <row r="1915" spans="6:14" ht="15">
      <c r="F1915" s="37"/>
      <c r="G1915" s="37"/>
      <c r="H1915" s="37"/>
      <c r="I1915" s="37"/>
      <c r="J1915" s="37"/>
      <c r="K1915" s="37"/>
      <c r="N1915" s="10">
        <f t="shared" si="29"/>
        <v>687241971.1499991</v>
      </c>
    </row>
    <row r="1916" spans="2:14" ht="15">
      <c r="B1916" s="45" t="s">
        <v>43</v>
      </c>
      <c r="C1916" s="45"/>
      <c r="D1916" s="2"/>
      <c r="E1916" s="8" t="s">
        <v>1200</v>
      </c>
      <c r="F1916" s="37" t="s">
        <v>1201</v>
      </c>
      <c r="G1916" s="37"/>
      <c r="H1916" s="37"/>
      <c r="I1916" s="37"/>
      <c r="J1916" s="37"/>
      <c r="K1916" s="37"/>
      <c r="L1916" s="9">
        <v>958525.51</v>
      </c>
      <c r="M1916" s="9">
        <v>0</v>
      </c>
      <c r="N1916" s="10">
        <f t="shared" si="29"/>
        <v>688200496.6599991</v>
      </c>
    </row>
    <row r="1917" spans="6:14" ht="15">
      <c r="F1917" s="37"/>
      <c r="G1917" s="37"/>
      <c r="H1917" s="37"/>
      <c r="I1917" s="37"/>
      <c r="J1917" s="37"/>
      <c r="K1917" s="37"/>
      <c r="N1917" s="10">
        <f t="shared" si="29"/>
        <v>688200496.6599991</v>
      </c>
    </row>
    <row r="1918" spans="2:14" ht="15">
      <c r="B1918" s="45" t="s">
        <v>43</v>
      </c>
      <c r="C1918" s="45"/>
      <c r="D1918" s="2"/>
      <c r="E1918" s="8" t="s">
        <v>1078</v>
      </c>
      <c r="F1918" s="37" t="s">
        <v>1079</v>
      </c>
      <c r="G1918" s="37"/>
      <c r="H1918" s="37"/>
      <c r="I1918" s="37"/>
      <c r="J1918" s="37"/>
      <c r="K1918" s="37"/>
      <c r="L1918" s="9">
        <v>0</v>
      </c>
      <c r="M1918" s="9">
        <v>1556744.36</v>
      </c>
      <c r="N1918" s="10">
        <f t="shared" si="29"/>
        <v>686643752.2999991</v>
      </c>
    </row>
    <row r="1919" spans="6:14" ht="15">
      <c r="F1919" s="37"/>
      <c r="G1919" s="37"/>
      <c r="H1919" s="37"/>
      <c r="I1919" s="37"/>
      <c r="J1919" s="37"/>
      <c r="K1919" s="37"/>
      <c r="N1919" s="10">
        <f t="shared" si="29"/>
        <v>686643752.2999991</v>
      </c>
    </row>
    <row r="1920" spans="2:14" ht="15">
      <c r="B1920" s="45" t="s">
        <v>43</v>
      </c>
      <c r="C1920" s="45"/>
      <c r="D1920" s="2"/>
      <c r="E1920" s="8" t="s">
        <v>1080</v>
      </c>
      <c r="F1920" s="37" t="s">
        <v>1081</v>
      </c>
      <c r="G1920" s="37"/>
      <c r="H1920" s="37"/>
      <c r="I1920" s="37"/>
      <c r="J1920" s="37"/>
      <c r="K1920" s="37"/>
      <c r="L1920" s="9">
        <v>0</v>
      </c>
      <c r="M1920" s="9">
        <v>77537.8</v>
      </c>
      <c r="N1920" s="10">
        <f t="shared" si="29"/>
        <v>686566214.4999992</v>
      </c>
    </row>
    <row r="1921" spans="6:14" ht="15">
      <c r="F1921" s="37"/>
      <c r="G1921" s="37"/>
      <c r="H1921" s="37"/>
      <c r="I1921" s="37"/>
      <c r="J1921" s="37"/>
      <c r="K1921" s="37"/>
      <c r="N1921" s="10">
        <f t="shared" si="29"/>
        <v>686566214.4999992</v>
      </c>
    </row>
    <row r="1922" spans="2:14" ht="15">
      <c r="B1922" s="45" t="s">
        <v>43</v>
      </c>
      <c r="C1922" s="45"/>
      <c r="D1922" s="2"/>
      <c r="E1922" s="8" t="s">
        <v>1202</v>
      </c>
      <c r="F1922" s="37" t="s">
        <v>1203</v>
      </c>
      <c r="G1922" s="37"/>
      <c r="H1922" s="37"/>
      <c r="I1922" s="37"/>
      <c r="J1922" s="37"/>
      <c r="K1922" s="37"/>
      <c r="L1922" s="9">
        <v>4104.1</v>
      </c>
      <c r="M1922" s="9">
        <v>0</v>
      </c>
      <c r="N1922" s="10">
        <f t="shared" si="29"/>
        <v>686570318.5999992</v>
      </c>
    </row>
    <row r="1923" spans="6:14" ht="15">
      <c r="F1923" s="37"/>
      <c r="G1923" s="37"/>
      <c r="H1923" s="37"/>
      <c r="I1923" s="37"/>
      <c r="J1923" s="37"/>
      <c r="K1923" s="37"/>
      <c r="N1923" s="10">
        <f t="shared" si="29"/>
        <v>686570318.5999992</v>
      </c>
    </row>
    <row r="1924" spans="2:14" ht="15">
      <c r="B1924" s="45" t="s">
        <v>46</v>
      </c>
      <c r="C1924" s="45"/>
      <c r="D1924" s="2"/>
      <c r="E1924" s="8" t="s">
        <v>475</v>
      </c>
      <c r="F1924" s="37" t="s">
        <v>476</v>
      </c>
      <c r="G1924" s="37"/>
      <c r="H1924" s="37"/>
      <c r="I1924" s="37"/>
      <c r="J1924" s="37"/>
      <c r="K1924" s="37"/>
      <c r="L1924" s="9">
        <v>83868.18</v>
      </c>
      <c r="M1924" s="9">
        <v>0</v>
      </c>
      <c r="N1924" s="10">
        <f t="shared" si="29"/>
        <v>686654186.7799991</v>
      </c>
    </row>
    <row r="1925" spans="6:14" ht="15">
      <c r="F1925" s="37"/>
      <c r="G1925" s="37"/>
      <c r="H1925" s="37"/>
      <c r="I1925" s="37"/>
      <c r="J1925" s="37"/>
      <c r="K1925" s="37"/>
      <c r="N1925" s="10">
        <f t="shared" si="29"/>
        <v>686654186.7799991</v>
      </c>
    </row>
    <row r="1926" spans="2:14" ht="15">
      <c r="B1926" s="45" t="s">
        <v>46</v>
      </c>
      <c r="C1926" s="45"/>
      <c r="D1926" s="2"/>
      <c r="E1926" s="8" t="s">
        <v>1091</v>
      </c>
      <c r="F1926" s="37" t="s">
        <v>1092</v>
      </c>
      <c r="G1926" s="37"/>
      <c r="H1926" s="37"/>
      <c r="I1926" s="37"/>
      <c r="J1926" s="37"/>
      <c r="K1926" s="37"/>
      <c r="L1926" s="9">
        <v>257365.98</v>
      </c>
      <c r="M1926" s="9">
        <v>0</v>
      </c>
      <c r="N1926" s="10">
        <f t="shared" si="29"/>
        <v>686911552.7599992</v>
      </c>
    </row>
    <row r="1927" spans="6:14" ht="15">
      <c r="F1927" s="37"/>
      <c r="G1927" s="37"/>
      <c r="H1927" s="37"/>
      <c r="I1927" s="37"/>
      <c r="J1927" s="37"/>
      <c r="K1927" s="37"/>
      <c r="N1927" s="10">
        <f t="shared" si="29"/>
        <v>686911552.7599992</v>
      </c>
    </row>
    <row r="1928" spans="2:14" ht="15">
      <c r="B1928" s="45" t="s">
        <v>46</v>
      </c>
      <c r="C1928" s="45"/>
      <c r="D1928" s="2"/>
      <c r="E1928" s="8" t="s">
        <v>1093</v>
      </c>
      <c r="F1928" s="37" t="s">
        <v>1094</v>
      </c>
      <c r="G1928" s="37"/>
      <c r="H1928" s="37"/>
      <c r="I1928" s="37"/>
      <c r="J1928" s="37"/>
      <c r="K1928" s="37"/>
      <c r="L1928" s="9">
        <v>360475.17</v>
      </c>
      <c r="M1928" s="9">
        <v>0</v>
      </c>
      <c r="N1928" s="10">
        <f t="shared" si="29"/>
        <v>687272027.9299991</v>
      </c>
    </row>
    <row r="1929" spans="6:14" ht="15">
      <c r="F1929" s="37"/>
      <c r="G1929" s="37"/>
      <c r="H1929" s="37"/>
      <c r="I1929" s="37"/>
      <c r="J1929" s="37"/>
      <c r="K1929" s="37"/>
      <c r="N1929" s="10">
        <f t="shared" si="29"/>
        <v>687272027.9299991</v>
      </c>
    </row>
    <row r="1930" spans="2:14" ht="15">
      <c r="B1930" s="45" t="s">
        <v>46</v>
      </c>
      <c r="C1930" s="45"/>
      <c r="D1930" s="2"/>
      <c r="E1930" s="8" t="s">
        <v>1095</v>
      </c>
      <c r="F1930" s="37" t="s">
        <v>1096</v>
      </c>
      <c r="G1930" s="37"/>
      <c r="H1930" s="37"/>
      <c r="I1930" s="37"/>
      <c r="J1930" s="37"/>
      <c r="K1930" s="37"/>
      <c r="L1930" s="9">
        <v>0</v>
      </c>
      <c r="M1930" s="9">
        <v>1244675</v>
      </c>
      <c r="N1930" s="10">
        <f aca="true" t="shared" si="30" ref="N1930:N1993">N1929+L1930-M1930</f>
        <v>686027352.9299991</v>
      </c>
    </row>
    <row r="1931" spans="6:14" ht="15">
      <c r="F1931" s="37"/>
      <c r="G1931" s="37"/>
      <c r="H1931" s="37"/>
      <c r="I1931" s="37"/>
      <c r="J1931" s="37"/>
      <c r="K1931" s="37"/>
      <c r="N1931" s="10">
        <f t="shared" si="30"/>
        <v>686027352.9299991</v>
      </c>
    </row>
    <row r="1932" spans="2:14" ht="15">
      <c r="B1932" s="45" t="s">
        <v>49</v>
      </c>
      <c r="C1932" s="45"/>
      <c r="D1932" s="2"/>
      <c r="E1932" s="8" t="s">
        <v>501</v>
      </c>
      <c r="F1932" s="37" t="s">
        <v>502</v>
      </c>
      <c r="G1932" s="37"/>
      <c r="H1932" s="37"/>
      <c r="I1932" s="37"/>
      <c r="J1932" s="37"/>
      <c r="K1932" s="37"/>
      <c r="L1932" s="9">
        <v>73000</v>
      </c>
      <c r="M1932" s="9">
        <v>0</v>
      </c>
      <c r="N1932" s="10">
        <f t="shared" si="30"/>
        <v>686100352.9299991</v>
      </c>
    </row>
    <row r="1933" spans="6:14" ht="15">
      <c r="F1933" s="37"/>
      <c r="G1933" s="37"/>
      <c r="H1933" s="37"/>
      <c r="I1933" s="37"/>
      <c r="J1933" s="37"/>
      <c r="K1933" s="37"/>
      <c r="N1933" s="10">
        <f t="shared" si="30"/>
        <v>686100352.9299991</v>
      </c>
    </row>
    <row r="1934" spans="2:14" ht="15">
      <c r="B1934" s="45" t="s">
        <v>49</v>
      </c>
      <c r="C1934" s="45"/>
      <c r="D1934" s="2"/>
      <c r="E1934" s="8" t="s">
        <v>1099</v>
      </c>
      <c r="F1934" s="37" t="s">
        <v>1100</v>
      </c>
      <c r="G1934" s="37"/>
      <c r="H1934" s="37"/>
      <c r="I1934" s="37"/>
      <c r="J1934" s="37"/>
      <c r="K1934" s="37"/>
      <c r="L1934" s="9">
        <v>589015.4</v>
      </c>
      <c r="M1934" s="9">
        <v>0</v>
      </c>
      <c r="N1934" s="10">
        <f t="shared" si="30"/>
        <v>686689368.3299991</v>
      </c>
    </row>
    <row r="1935" spans="6:14" ht="15">
      <c r="F1935" s="37"/>
      <c r="G1935" s="37"/>
      <c r="H1935" s="37"/>
      <c r="I1935" s="37"/>
      <c r="J1935" s="37"/>
      <c r="K1935" s="37"/>
      <c r="N1935" s="10">
        <f t="shared" si="30"/>
        <v>686689368.3299991</v>
      </c>
    </row>
    <row r="1936" spans="2:14" ht="15">
      <c r="B1936" s="45" t="s">
        <v>49</v>
      </c>
      <c r="C1936" s="45"/>
      <c r="D1936" s="2"/>
      <c r="E1936" s="8" t="s">
        <v>1204</v>
      </c>
      <c r="F1936" s="37" t="s">
        <v>1205</v>
      </c>
      <c r="G1936" s="37"/>
      <c r="H1936" s="37"/>
      <c r="I1936" s="37"/>
      <c r="J1936" s="37"/>
      <c r="K1936" s="37"/>
      <c r="L1936" s="9">
        <v>57827.66</v>
      </c>
      <c r="M1936" s="9">
        <v>0</v>
      </c>
      <c r="N1936" s="10">
        <f t="shared" si="30"/>
        <v>686747195.989999</v>
      </c>
    </row>
    <row r="1937" spans="6:14" ht="15">
      <c r="F1937" s="37"/>
      <c r="G1937" s="37"/>
      <c r="H1937" s="37"/>
      <c r="I1937" s="37"/>
      <c r="J1937" s="37"/>
      <c r="K1937" s="37"/>
      <c r="N1937" s="10">
        <f t="shared" si="30"/>
        <v>686747195.989999</v>
      </c>
    </row>
    <row r="1938" spans="2:14" ht="15">
      <c r="B1938" s="45" t="s">
        <v>49</v>
      </c>
      <c r="C1938" s="45"/>
      <c r="D1938" s="2"/>
      <c r="E1938" s="8" t="s">
        <v>1206</v>
      </c>
      <c r="F1938" s="37" t="s">
        <v>1207</v>
      </c>
      <c r="G1938" s="37"/>
      <c r="H1938" s="37"/>
      <c r="I1938" s="37"/>
      <c r="J1938" s="37"/>
      <c r="K1938" s="37"/>
      <c r="L1938" s="9">
        <v>126181.88</v>
      </c>
      <c r="M1938" s="9">
        <v>0</v>
      </c>
      <c r="N1938" s="10">
        <f t="shared" si="30"/>
        <v>686873377.869999</v>
      </c>
    </row>
    <row r="1939" spans="6:14" ht="15">
      <c r="F1939" s="37"/>
      <c r="G1939" s="37"/>
      <c r="H1939" s="37"/>
      <c r="I1939" s="37"/>
      <c r="J1939" s="37"/>
      <c r="K1939" s="37"/>
      <c r="N1939" s="10">
        <f t="shared" si="30"/>
        <v>686873377.869999</v>
      </c>
    </row>
    <row r="1940" spans="2:14" ht="15">
      <c r="B1940" s="45" t="s">
        <v>49</v>
      </c>
      <c r="C1940" s="45"/>
      <c r="D1940" s="2"/>
      <c r="E1940" s="8" t="s">
        <v>1101</v>
      </c>
      <c r="F1940" s="37" t="s">
        <v>1102</v>
      </c>
      <c r="G1940" s="37"/>
      <c r="H1940" s="37"/>
      <c r="I1940" s="37"/>
      <c r="J1940" s="37"/>
      <c r="K1940" s="37"/>
      <c r="L1940" s="9">
        <v>0</v>
      </c>
      <c r="M1940" s="9">
        <v>550000</v>
      </c>
      <c r="N1940" s="10">
        <f t="shared" si="30"/>
        <v>686323377.869999</v>
      </c>
    </row>
    <row r="1941" spans="6:14" ht="15">
      <c r="F1941" s="37"/>
      <c r="G1941" s="37"/>
      <c r="H1941" s="37"/>
      <c r="I1941" s="37"/>
      <c r="J1941" s="37"/>
      <c r="K1941" s="37"/>
      <c r="N1941" s="10">
        <f t="shared" si="30"/>
        <v>686323377.869999</v>
      </c>
    </row>
    <row r="1942" spans="2:14" ht="15">
      <c r="B1942" s="45" t="s">
        <v>52</v>
      </c>
      <c r="C1942" s="45"/>
      <c r="D1942" s="2"/>
      <c r="E1942" s="8" t="s">
        <v>529</v>
      </c>
      <c r="F1942" s="37" t="s">
        <v>530</v>
      </c>
      <c r="G1942" s="37"/>
      <c r="H1942" s="37"/>
      <c r="I1942" s="37"/>
      <c r="J1942" s="37"/>
      <c r="K1942" s="37"/>
      <c r="L1942" s="9">
        <v>123000</v>
      </c>
      <c r="M1942" s="9">
        <v>0</v>
      </c>
      <c r="N1942" s="10">
        <f t="shared" si="30"/>
        <v>686446377.869999</v>
      </c>
    </row>
    <row r="1943" spans="6:14" ht="15">
      <c r="F1943" s="37"/>
      <c r="G1943" s="37"/>
      <c r="H1943" s="37"/>
      <c r="I1943" s="37"/>
      <c r="J1943" s="37"/>
      <c r="K1943" s="37"/>
      <c r="N1943" s="10">
        <f t="shared" si="30"/>
        <v>686446377.869999</v>
      </c>
    </row>
    <row r="1944" spans="2:14" ht="15">
      <c r="B1944" s="45" t="s">
        <v>52</v>
      </c>
      <c r="C1944" s="45"/>
      <c r="D1944" s="2"/>
      <c r="E1944" s="8" t="s">
        <v>1107</v>
      </c>
      <c r="F1944" s="37" t="s">
        <v>1108</v>
      </c>
      <c r="G1944" s="37"/>
      <c r="H1944" s="37"/>
      <c r="I1944" s="37"/>
      <c r="J1944" s="37"/>
      <c r="K1944" s="37"/>
      <c r="L1944" s="9">
        <v>28835128.04</v>
      </c>
      <c r="M1944" s="9">
        <v>0</v>
      </c>
      <c r="N1944" s="10">
        <f t="shared" si="30"/>
        <v>715281505.909999</v>
      </c>
    </row>
    <row r="1945" spans="6:14" ht="15">
      <c r="F1945" s="37"/>
      <c r="G1945" s="37"/>
      <c r="H1945" s="37"/>
      <c r="I1945" s="37"/>
      <c r="J1945" s="37"/>
      <c r="K1945" s="37"/>
      <c r="N1945" s="10">
        <f t="shared" si="30"/>
        <v>715281505.909999</v>
      </c>
    </row>
    <row r="1946" spans="2:14" ht="15">
      <c r="B1946" s="45" t="s">
        <v>55</v>
      </c>
      <c r="C1946" s="45"/>
      <c r="D1946" s="2"/>
      <c r="E1946" s="8" t="s">
        <v>1121</v>
      </c>
      <c r="F1946" s="37" t="s">
        <v>1122</v>
      </c>
      <c r="G1946" s="37"/>
      <c r="H1946" s="37"/>
      <c r="I1946" s="37"/>
      <c r="J1946" s="37"/>
      <c r="K1946" s="37"/>
      <c r="L1946" s="9">
        <v>0</v>
      </c>
      <c r="M1946" s="9">
        <v>966127</v>
      </c>
      <c r="N1946" s="10">
        <f t="shared" si="30"/>
        <v>714315378.909999</v>
      </c>
    </row>
    <row r="1947" spans="6:14" ht="15">
      <c r="F1947" s="37"/>
      <c r="G1947" s="37"/>
      <c r="H1947" s="37"/>
      <c r="I1947" s="37"/>
      <c r="J1947" s="37"/>
      <c r="K1947" s="37"/>
      <c r="N1947" s="10">
        <f t="shared" si="30"/>
        <v>714315378.909999</v>
      </c>
    </row>
    <row r="1948" spans="2:14" ht="15">
      <c r="B1948" s="45" t="s">
        <v>55</v>
      </c>
      <c r="C1948" s="45"/>
      <c r="D1948" s="2"/>
      <c r="E1948" s="8" t="s">
        <v>573</v>
      </c>
      <c r="F1948" s="37" t="s">
        <v>574</v>
      </c>
      <c r="G1948" s="37"/>
      <c r="H1948" s="37"/>
      <c r="I1948" s="37"/>
      <c r="J1948" s="37"/>
      <c r="K1948" s="37"/>
      <c r="L1948" s="9">
        <v>84500</v>
      </c>
      <c r="M1948" s="9">
        <v>0</v>
      </c>
      <c r="N1948" s="10">
        <f t="shared" si="30"/>
        <v>714399878.909999</v>
      </c>
    </row>
    <row r="1949" spans="6:14" ht="15">
      <c r="F1949" s="37"/>
      <c r="G1949" s="37"/>
      <c r="H1949" s="37"/>
      <c r="I1949" s="37"/>
      <c r="J1949" s="37"/>
      <c r="K1949" s="37"/>
      <c r="N1949" s="10">
        <f t="shared" si="30"/>
        <v>714399878.909999</v>
      </c>
    </row>
    <row r="1950" spans="2:14" ht="15">
      <c r="B1950" s="45" t="s">
        <v>55</v>
      </c>
      <c r="C1950" s="45"/>
      <c r="D1950" s="2"/>
      <c r="E1950" s="8" t="s">
        <v>1123</v>
      </c>
      <c r="F1950" s="37" t="s">
        <v>1124</v>
      </c>
      <c r="G1950" s="37"/>
      <c r="H1950" s="37"/>
      <c r="I1950" s="37"/>
      <c r="J1950" s="37"/>
      <c r="K1950" s="37"/>
      <c r="L1950" s="9">
        <v>4321427.54</v>
      </c>
      <c r="M1950" s="9">
        <v>0</v>
      </c>
      <c r="N1950" s="10">
        <f t="shared" si="30"/>
        <v>718721306.449999</v>
      </c>
    </row>
    <row r="1951" spans="6:14" ht="15">
      <c r="F1951" s="37"/>
      <c r="G1951" s="37"/>
      <c r="H1951" s="37"/>
      <c r="I1951" s="37"/>
      <c r="J1951" s="37"/>
      <c r="K1951" s="37"/>
      <c r="N1951" s="10">
        <f t="shared" si="30"/>
        <v>718721306.449999</v>
      </c>
    </row>
    <row r="1952" spans="2:14" ht="15">
      <c r="B1952" s="45" t="s">
        <v>55</v>
      </c>
      <c r="C1952" s="45"/>
      <c r="D1952" s="2"/>
      <c r="E1952" s="8" t="s">
        <v>1125</v>
      </c>
      <c r="F1952" s="37" t="s">
        <v>1208</v>
      </c>
      <c r="G1952" s="37"/>
      <c r="H1952" s="37"/>
      <c r="I1952" s="37"/>
      <c r="J1952" s="37"/>
      <c r="K1952" s="37"/>
      <c r="L1952" s="9">
        <v>20066795.86</v>
      </c>
      <c r="M1952" s="9">
        <v>0</v>
      </c>
      <c r="N1952" s="10">
        <f t="shared" si="30"/>
        <v>738788102.309999</v>
      </c>
    </row>
    <row r="1953" spans="6:14" ht="15">
      <c r="F1953" s="37"/>
      <c r="G1953" s="37"/>
      <c r="H1953" s="37"/>
      <c r="I1953" s="37"/>
      <c r="J1953" s="37"/>
      <c r="K1953" s="37"/>
      <c r="N1953" s="10">
        <f t="shared" si="30"/>
        <v>738788102.309999</v>
      </c>
    </row>
    <row r="1954" spans="2:14" ht="15">
      <c r="B1954" s="45" t="s">
        <v>55</v>
      </c>
      <c r="C1954" s="45"/>
      <c r="D1954" s="2"/>
      <c r="E1954" s="8" t="s">
        <v>1127</v>
      </c>
      <c r="F1954" s="37" t="s">
        <v>1128</v>
      </c>
      <c r="G1954" s="37"/>
      <c r="H1954" s="37"/>
      <c r="I1954" s="37"/>
      <c r="J1954" s="37"/>
      <c r="K1954" s="37"/>
      <c r="L1954" s="9">
        <v>4493761.46</v>
      </c>
      <c r="M1954" s="9">
        <v>0</v>
      </c>
      <c r="N1954" s="10">
        <f t="shared" si="30"/>
        <v>743281863.769999</v>
      </c>
    </row>
    <row r="1955" spans="6:14" ht="15">
      <c r="F1955" s="37"/>
      <c r="G1955" s="37"/>
      <c r="H1955" s="37"/>
      <c r="I1955" s="37"/>
      <c r="J1955" s="37"/>
      <c r="K1955" s="37"/>
      <c r="N1955" s="10">
        <f t="shared" si="30"/>
        <v>743281863.769999</v>
      </c>
    </row>
    <row r="1956" spans="2:14" ht="15">
      <c r="B1956" s="45" t="s">
        <v>55</v>
      </c>
      <c r="C1956" s="45"/>
      <c r="D1956" s="2"/>
      <c r="E1956" s="8" t="s">
        <v>1129</v>
      </c>
      <c r="F1956" s="37" t="s">
        <v>1130</v>
      </c>
      <c r="G1956" s="37"/>
      <c r="H1956" s="37"/>
      <c r="I1956" s="37"/>
      <c r="J1956" s="37"/>
      <c r="K1956" s="37"/>
      <c r="L1956" s="9">
        <v>8819496.54</v>
      </c>
      <c r="M1956" s="9">
        <v>0</v>
      </c>
      <c r="N1956" s="10">
        <f t="shared" si="30"/>
        <v>752101360.309999</v>
      </c>
    </row>
    <row r="1957" spans="6:14" ht="15">
      <c r="F1957" s="37"/>
      <c r="G1957" s="37"/>
      <c r="H1957" s="37"/>
      <c r="I1957" s="37"/>
      <c r="J1957" s="37"/>
      <c r="K1957" s="37"/>
      <c r="N1957" s="10">
        <f t="shared" si="30"/>
        <v>752101360.309999</v>
      </c>
    </row>
    <row r="1958" spans="2:14" ht="15">
      <c r="B1958" s="45" t="s">
        <v>55</v>
      </c>
      <c r="C1958" s="45"/>
      <c r="D1958" s="2"/>
      <c r="E1958" s="8" t="s">
        <v>1209</v>
      </c>
      <c r="F1958" s="37" t="s">
        <v>1210</v>
      </c>
      <c r="G1958" s="37"/>
      <c r="H1958" s="37"/>
      <c r="I1958" s="37"/>
      <c r="J1958" s="37"/>
      <c r="K1958" s="37"/>
      <c r="L1958" s="9">
        <v>323012.72</v>
      </c>
      <c r="M1958" s="9">
        <v>0</v>
      </c>
      <c r="N1958" s="10">
        <f t="shared" si="30"/>
        <v>752424373.029999</v>
      </c>
    </row>
    <row r="1959" spans="6:14" ht="15">
      <c r="F1959" s="37"/>
      <c r="G1959" s="37"/>
      <c r="H1959" s="37"/>
      <c r="I1959" s="37"/>
      <c r="J1959" s="37"/>
      <c r="K1959" s="37"/>
      <c r="N1959" s="10">
        <f t="shared" si="30"/>
        <v>752424373.029999</v>
      </c>
    </row>
    <row r="1960" spans="2:14" ht="15">
      <c r="B1960" s="45" t="s">
        <v>58</v>
      </c>
      <c r="C1960" s="45"/>
      <c r="D1960" s="2"/>
      <c r="E1960" s="8" t="s">
        <v>595</v>
      </c>
      <c r="F1960" s="37" t="s">
        <v>596</v>
      </c>
      <c r="G1960" s="37"/>
      <c r="H1960" s="37"/>
      <c r="I1960" s="37"/>
      <c r="J1960" s="37"/>
      <c r="K1960" s="37"/>
      <c r="L1960" s="9">
        <v>57100</v>
      </c>
      <c r="M1960" s="9">
        <v>0</v>
      </c>
      <c r="N1960" s="10">
        <f t="shared" si="30"/>
        <v>752481473.029999</v>
      </c>
    </row>
    <row r="1961" spans="6:14" ht="15">
      <c r="F1961" s="37"/>
      <c r="G1961" s="37"/>
      <c r="H1961" s="37"/>
      <c r="I1961" s="37"/>
      <c r="J1961" s="37"/>
      <c r="K1961" s="37"/>
      <c r="N1961" s="10">
        <f t="shared" si="30"/>
        <v>752481473.029999</v>
      </c>
    </row>
    <row r="1962" spans="2:14" ht="15">
      <c r="B1962" s="45" t="s">
        <v>58</v>
      </c>
      <c r="C1962" s="45"/>
      <c r="D1962" s="2"/>
      <c r="E1962" s="8" t="s">
        <v>1135</v>
      </c>
      <c r="F1962" s="37" t="s">
        <v>1136</v>
      </c>
      <c r="G1962" s="37"/>
      <c r="H1962" s="37"/>
      <c r="I1962" s="37"/>
      <c r="J1962" s="37"/>
      <c r="K1962" s="37"/>
      <c r="L1962" s="9">
        <v>390308.09</v>
      </c>
      <c r="M1962" s="9">
        <v>0</v>
      </c>
      <c r="N1962" s="10">
        <f t="shared" si="30"/>
        <v>752871781.119999</v>
      </c>
    </row>
    <row r="1963" spans="6:14" ht="15">
      <c r="F1963" s="37"/>
      <c r="G1963" s="37"/>
      <c r="H1963" s="37"/>
      <c r="I1963" s="37"/>
      <c r="J1963" s="37"/>
      <c r="K1963" s="37"/>
      <c r="N1963" s="10">
        <f t="shared" si="30"/>
        <v>752871781.119999</v>
      </c>
    </row>
    <row r="1964" spans="2:14" ht="15">
      <c r="B1964" s="45" t="s">
        <v>58</v>
      </c>
      <c r="C1964" s="45"/>
      <c r="D1964" s="2"/>
      <c r="E1964" s="8" t="s">
        <v>1137</v>
      </c>
      <c r="F1964" s="37" t="s">
        <v>1138</v>
      </c>
      <c r="G1964" s="37"/>
      <c r="H1964" s="37"/>
      <c r="I1964" s="37"/>
      <c r="J1964" s="37"/>
      <c r="K1964" s="37"/>
      <c r="L1964" s="9">
        <v>0</v>
      </c>
      <c r="M1964" s="9">
        <v>264382.74</v>
      </c>
      <c r="N1964" s="10">
        <f t="shared" si="30"/>
        <v>752607398.379999</v>
      </c>
    </row>
    <row r="1965" spans="6:14" ht="15">
      <c r="F1965" s="37"/>
      <c r="G1965" s="37"/>
      <c r="H1965" s="37"/>
      <c r="I1965" s="37"/>
      <c r="J1965" s="37"/>
      <c r="K1965" s="37"/>
      <c r="N1965" s="10">
        <f t="shared" si="30"/>
        <v>752607398.379999</v>
      </c>
    </row>
    <row r="1966" spans="2:14" ht="15">
      <c r="B1966" s="45" t="s">
        <v>61</v>
      </c>
      <c r="C1966" s="45"/>
      <c r="D1966" s="2"/>
      <c r="E1966" s="8" t="s">
        <v>619</v>
      </c>
      <c r="F1966" s="37" t="s">
        <v>620</v>
      </c>
      <c r="G1966" s="37"/>
      <c r="H1966" s="37"/>
      <c r="I1966" s="37"/>
      <c r="J1966" s="37"/>
      <c r="K1966" s="37"/>
      <c r="L1966" s="9">
        <v>53108</v>
      </c>
      <c r="M1966" s="9">
        <v>0</v>
      </c>
      <c r="N1966" s="10">
        <f t="shared" si="30"/>
        <v>752660506.379999</v>
      </c>
    </row>
    <row r="1967" spans="6:14" ht="15">
      <c r="F1967" s="37"/>
      <c r="G1967" s="37"/>
      <c r="H1967" s="37"/>
      <c r="I1967" s="37"/>
      <c r="J1967" s="37"/>
      <c r="K1967" s="37"/>
      <c r="N1967" s="10">
        <f t="shared" si="30"/>
        <v>752660506.379999</v>
      </c>
    </row>
    <row r="1968" spans="2:14" ht="15">
      <c r="B1968" s="45" t="s">
        <v>61</v>
      </c>
      <c r="C1968" s="45"/>
      <c r="D1968" s="2"/>
      <c r="E1968" s="8" t="s">
        <v>1155</v>
      </c>
      <c r="F1968" s="37" t="s">
        <v>1156</v>
      </c>
      <c r="G1968" s="37"/>
      <c r="H1968" s="37"/>
      <c r="I1968" s="37"/>
      <c r="J1968" s="37"/>
      <c r="K1968" s="37"/>
      <c r="L1968" s="9">
        <v>0</v>
      </c>
      <c r="M1968" s="9">
        <v>485925</v>
      </c>
      <c r="N1968" s="10">
        <f t="shared" si="30"/>
        <v>752174581.379999</v>
      </c>
    </row>
    <row r="1969" spans="6:14" ht="15">
      <c r="F1969" s="37"/>
      <c r="G1969" s="37"/>
      <c r="H1969" s="37"/>
      <c r="I1969" s="37"/>
      <c r="J1969" s="37"/>
      <c r="K1969" s="37"/>
      <c r="N1969" s="10">
        <f t="shared" si="30"/>
        <v>752174581.379999</v>
      </c>
    </row>
    <row r="1970" spans="2:14" ht="15">
      <c r="B1970" s="45" t="s">
        <v>61</v>
      </c>
      <c r="C1970" s="45"/>
      <c r="D1970" s="2"/>
      <c r="E1970" s="8" t="s">
        <v>1157</v>
      </c>
      <c r="F1970" s="37" t="s">
        <v>1158</v>
      </c>
      <c r="G1970" s="37"/>
      <c r="H1970" s="37"/>
      <c r="I1970" s="37"/>
      <c r="J1970" s="37"/>
      <c r="K1970" s="37"/>
      <c r="L1970" s="9">
        <v>1507865.23</v>
      </c>
      <c r="M1970" s="9">
        <v>0</v>
      </c>
      <c r="N1970" s="10">
        <f t="shared" si="30"/>
        <v>753682446.6099991</v>
      </c>
    </row>
    <row r="1971" spans="6:14" ht="15">
      <c r="F1971" s="37"/>
      <c r="G1971" s="37"/>
      <c r="H1971" s="37"/>
      <c r="I1971" s="37"/>
      <c r="J1971" s="37"/>
      <c r="K1971" s="37"/>
      <c r="N1971" s="10">
        <f t="shared" si="30"/>
        <v>753682446.6099991</v>
      </c>
    </row>
    <row r="1972" spans="2:14" ht="15">
      <c r="B1972" s="45" t="s">
        <v>61</v>
      </c>
      <c r="C1972" s="45"/>
      <c r="D1972" s="2"/>
      <c r="E1972" s="8" t="s">
        <v>1159</v>
      </c>
      <c r="F1972" s="37" t="s">
        <v>1211</v>
      </c>
      <c r="G1972" s="37"/>
      <c r="H1972" s="37"/>
      <c r="I1972" s="37"/>
      <c r="J1972" s="37"/>
      <c r="K1972" s="37"/>
      <c r="L1972" s="9">
        <v>770707.09</v>
      </c>
      <c r="M1972" s="9">
        <v>0</v>
      </c>
      <c r="N1972" s="10">
        <f t="shared" si="30"/>
        <v>754453153.6999991</v>
      </c>
    </row>
    <row r="1973" spans="6:14" ht="15">
      <c r="F1973" s="37"/>
      <c r="G1973" s="37"/>
      <c r="H1973" s="37"/>
      <c r="I1973" s="37"/>
      <c r="J1973" s="37"/>
      <c r="K1973" s="37"/>
      <c r="N1973" s="10">
        <f t="shared" si="30"/>
        <v>754453153.6999991</v>
      </c>
    </row>
    <row r="1974" spans="2:14" ht="15">
      <c r="B1974" s="45" t="s">
        <v>61</v>
      </c>
      <c r="C1974" s="45"/>
      <c r="D1974" s="2"/>
      <c r="E1974" s="8" t="s">
        <v>1160</v>
      </c>
      <c r="F1974" s="37" t="s">
        <v>1161</v>
      </c>
      <c r="G1974" s="37"/>
      <c r="H1974" s="37"/>
      <c r="I1974" s="37"/>
      <c r="J1974" s="37"/>
      <c r="K1974" s="37"/>
      <c r="L1974" s="9">
        <v>3584027.8</v>
      </c>
      <c r="M1974" s="9">
        <v>0</v>
      </c>
      <c r="N1974" s="10">
        <f t="shared" si="30"/>
        <v>758037181.499999</v>
      </c>
    </row>
    <row r="1975" spans="6:14" ht="19.5" customHeight="1">
      <c r="F1975" s="37"/>
      <c r="G1975" s="37"/>
      <c r="H1975" s="37"/>
      <c r="I1975" s="37"/>
      <c r="J1975" s="37"/>
      <c r="K1975" s="37"/>
      <c r="N1975" s="10">
        <f t="shared" si="30"/>
        <v>758037181.499999</v>
      </c>
    </row>
    <row r="1976" spans="2:14" ht="15">
      <c r="B1976" s="45" t="s">
        <v>64</v>
      </c>
      <c r="C1976" s="45"/>
      <c r="D1976" s="2"/>
      <c r="E1976" s="8" t="s">
        <v>647</v>
      </c>
      <c r="F1976" s="37" t="s">
        <v>648</v>
      </c>
      <c r="G1976" s="37"/>
      <c r="H1976" s="37"/>
      <c r="I1976" s="37"/>
      <c r="J1976" s="37"/>
      <c r="K1976" s="37"/>
      <c r="L1976" s="9">
        <v>97217.5</v>
      </c>
      <c r="M1976" s="9">
        <v>0</v>
      </c>
      <c r="N1976" s="10">
        <f t="shared" si="30"/>
        <v>758134398.999999</v>
      </c>
    </row>
    <row r="1977" spans="6:14" ht="15.75" customHeight="1">
      <c r="F1977" s="37"/>
      <c r="G1977" s="37"/>
      <c r="H1977" s="37"/>
      <c r="I1977" s="37"/>
      <c r="J1977" s="37"/>
      <c r="K1977" s="37"/>
      <c r="N1977" s="10">
        <f t="shared" si="30"/>
        <v>758134398.999999</v>
      </c>
    </row>
    <row r="1978" spans="2:14" ht="15">
      <c r="B1978" s="45" t="s">
        <v>64</v>
      </c>
      <c r="C1978" s="45"/>
      <c r="D1978" s="2"/>
      <c r="E1978" s="8" t="s">
        <v>1166</v>
      </c>
      <c r="F1978" s="37" t="s">
        <v>1167</v>
      </c>
      <c r="G1978" s="37"/>
      <c r="H1978" s="37"/>
      <c r="I1978" s="37"/>
      <c r="J1978" s="37"/>
      <c r="K1978" s="37"/>
      <c r="L1978" s="9">
        <v>8892977.16</v>
      </c>
      <c r="M1978" s="9">
        <v>0</v>
      </c>
      <c r="N1978" s="10">
        <f t="shared" si="30"/>
        <v>767027376.159999</v>
      </c>
    </row>
    <row r="1979" spans="6:14" ht="19.5" customHeight="1">
      <c r="F1979" s="37"/>
      <c r="G1979" s="37"/>
      <c r="H1979" s="37"/>
      <c r="I1979" s="37"/>
      <c r="J1979" s="37"/>
      <c r="K1979" s="37"/>
      <c r="N1979" s="10">
        <f t="shared" si="30"/>
        <v>767027376.159999</v>
      </c>
    </row>
    <row r="1980" spans="2:14" ht="15">
      <c r="B1980" s="45" t="s">
        <v>67</v>
      </c>
      <c r="C1980" s="45"/>
      <c r="D1980" s="2"/>
      <c r="E1980" s="8" t="s">
        <v>1168</v>
      </c>
      <c r="F1980" s="37" t="s">
        <v>1169</v>
      </c>
      <c r="G1980" s="37"/>
      <c r="H1980" s="37"/>
      <c r="I1980" s="37"/>
      <c r="J1980" s="37"/>
      <c r="K1980" s="37"/>
      <c r="L1980" s="9">
        <v>0</v>
      </c>
      <c r="M1980" s="9">
        <v>122504.06</v>
      </c>
      <c r="N1980" s="10">
        <f t="shared" si="30"/>
        <v>766904872.0999991</v>
      </c>
    </row>
    <row r="1981" spans="6:14" ht="22.5" customHeight="1">
      <c r="F1981" s="37"/>
      <c r="G1981" s="37"/>
      <c r="H1981" s="37"/>
      <c r="I1981" s="37"/>
      <c r="J1981" s="37"/>
      <c r="K1981" s="37"/>
      <c r="N1981" s="10">
        <f t="shared" si="30"/>
        <v>766904872.0999991</v>
      </c>
    </row>
    <row r="1982" spans="2:14" ht="15">
      <c r="B1982" s="45" t="s">
        <v>67</v>
      </c>
      <c r="C1982" s="45"/>
      <c r="D1982" s="2"/>
      <c r="E1982" s="8" t="s">
        <v>1170</v>
      </c>
      <c r="F1982" s="37" t="s">
        <v>996</v>
      </c>
      <c r="G1982" s="37"/>
      <c r="H1982" s="37"/>
      <c r="I1982" s="37"/>
      <c r="J1982" s="37"/>
      <c r="K1982" s="37"/>
      <c r="L1982" s="9">
        <v>338156.32</v>
      </c>
      <c r="M1982" s="9">
        <v>0</v>
      </c>
      <c r="N1982" s="10">
        <f t="shared" si="30"/>
        <v>767243028.4199991</v>
      </c>
    </row>
    <row r="1983" spans="6:14" ht="20.25" customHeight="1">
      <c r="F1983" s="37"/>
      <c r="G1983" s="37"/>
      <c r="H1983" s="37"/>
      <c r="I1983" s="37"/>
      <c r="J1983" s="37"/>
      <c r="K1983" s="37"/>
      <c r="N1983" s="10">
        <f t="shared" si="30"/>
        <v>767243028.4199991</v>
      </c>
    </row>
    <row r="1984" spans="2:14" ht="15">
      <c r="B1984" s="45" t="s">
        <v>67</v>
      </c>
      <c r="C1984" s="45"/>
      <c r="D1984" s="2"/>
      <c r="E1984" s="8" t="s">
        <v>1172</v>
      </c>
      <c r="F1984" s="37" t="s">
        <v>1173</v>
      </c>
      <c r="G1984" s="37"/>
      <c r="H1984" s="37"/>
      <c r="I1984" s="37"/>
      <c r="J1984" s="37"/>
      <c r="K1984" s="37"/>
      <c r="L1984" s="9">
        <v>1329782.98</v>
      </c>
      <c r="M1984" s="9">
        <v>0</v>
      </c>
      <c r="N1984" s="10">
        <f t="shared" si="30"/>
        <v>768572811.3999991</v>
      </c>
    </row>
    <row r="1985" spans="6:14" ht="21" customHeight="1">
      <c r="F1985" s="37"/>
      <c r="G1985" s="37"/>
      <c r="H1985" s="37"/>
      <c r="I1985" s="37"/>
      <c r="J1985" s="37"/>
      <c r="K1985" s="37"/>
      <c r="N1985" s="10">
        <f t="shared" si="30"/>
        <v>768572811.3999991</v>
      </c>
    </row>
    <row r="1986" spans="2:14" ht="15">
      <c r="B1986" s="45" t="s">
        <v>67</v>
      </c>
      <c r="C1986" s="45"/>
      <c r="D1986" s="2"/>
      <c r="E1986" s="8" t="s">
        <v>1174</v>
      </c>
      <c r="F1986" s="37" t="s">
        <v>1175</v>
      </c>
      <c r="G1986" s="37"/>
      <c r="H1986" s="37"/>
      <c r="I1986" s="37"/>
      <c r="J1986" s="37"/>
      <c r="K1986" s="37"/>
      <c r="L1986" s="9">
        <v>1903625.46</v>
      </c>
      <c r="M1986" s="9">
        <v>0</v>
      </c>
      <c r="N1986" s="10">
        <f t="shared" si="30"/>
        <v>770476436.8599992</v>
      </c>
    </row>
    <row r="1987" spans="6:14" ht="15">
      <c r="F1987" s="37"/>
      <c r="G1987" s="37"/>
      <c r="H1987" s="37"/>
      <c r="I1987" s="37"/>
      <c r="J1987" s="37"/>
      <c r="K1987" s="37"/>
      <c r="N1987" s="10">
        <f t="shared" si="30"/>
        <v>770476436.8599992</v>
      </c>
    </row>
    <row r="1988" spans="2:14" ht="15">
      <c r="B1988" s="45" t="s">
        <v>67</v>
      </c>
      <c r="C1988" s="45"/>
      <c r="D1988" s="2"/>
      <c r="E1988" s="8" t="s">
        <v>687</v>
      </c>
      <c r="F1988" s="37" t="s">
        <v>688</v>
      </c>
      <c r="G1988" s="37"/>
      <c r="H1988" s="37"/>
      <c r="I1988" s="37"/>
      <c r="J1988" s="37"/>
      <c r="K1988" s="37"/>
      <c r="L1988" s="9">
        <v>80500</v>
      </c>
      <c r="M1988" s="9">
        <v>0</v>
      </c>
      <c r="N1988" s="10">
        <f t="shared" si="30"/>
        <v>770556936.8599992</v>
      </c>
    </row>
    <row r="1989" spans="6:14" ht="15">
      <c r="F1989" s="37"/>
      <c r="G1989" s="37"/>
      <c r="H1989" s="37"/>
      <c r="I1989" s="37"/>
      <c r="J1989" s="37"/>
      <c r="K1989" s="37"/>
      <c r="N1989" s="10">
        <f t="shared" si="30"/>
        <v>770556936.8599992</v>
      </c>
    </row>
    <row r="1990" spans="2:14" ht="15">
      <c r="B1990" s="45" t="s">
        <v>70</v>
      </c>
      <c r="C1990" s="45"/>
      <c r="D1990" s="2"/>
      <c r="E1990" s="8" t="s">
        <v>1176</v>
      </c>
      <c r="F1990" s="37" t="s">
        <v>1177</v>
      </c>
      <c r="G1990" s="37"/>
      <c r="H1990" s="37"/>
      <c r="I1990" s="37"/>
      <c r="J1990" s="37"/>
      <c r="K1990" s="37"/>
      <c r="L1990" s="9">
        <v>5901276.96</v>
      </c>
      <c r="M1990" s="9">
        <v>0</v>
      </c>
      <c r="N1990" s="10">
        <f t="shared" si="30"/>
        <v>776458213.8199992</v>
      </c>
    </row>
    <row r="1991" spans="6:14" ht="22.5" customHeight="1">
      <c r="F1991" s="37"/>
      <c r="G1991" s="37"/>
      <c r="H1991" s="37"/>
      <c r="I1991" s="37"/>
      <c r="J1991" s="37"/>
      <c r="K1991" s="37"/>
      <c r="N1991" s="10">
        <f t="shared" si="30"/>
        <v>776458213.8199992</v>
      </c>
    </row>
    <row r="1992" spans="2:14" ht="15">
      <c r="B1992" s="45" t="s">
        <v>70</v>
      </c>
      <c r="C1992" s="45"/>
      <c r="D1992" s="2"/>
      <c r="E1992" s="8" t="s">
        <v>719</v>
      </c>
      <c r="F1992" s="37" t="s">
        <v>720</v>
      </c>
      <c r="G1992" s="37"/>
      <c r="H1992" s="37"/>
      <c r="I1992" s="37"/>
      <c r="J1992" s="37"/>
      <c r="K1992" s="37"/>
      <c r="L1992" s="9">
        <v>289000</v>
      </c>
      <c r="M1992" s="9">
        <v>0</v>
      </c>
      <c r="N1992" s="10">
        <f t="shared" si="30"/>
        <v>776747213.8199992</v>
      </c>
    </row>
    <row r="1993" spans="6:14" ht="15">
      <c r="F1993" s="37"/>
      <c r="G1993" s="37"/>
      <c r="H1993" s="37"/>
      <c r="I1993" s="37"/>
      <c r="J1993" s="37"/>
      <c r="K1993" s="37"/>
      <c r="N1993" s="10">
        <f t="shared" si="30"/>
        <v>776747213.8199992</v>
      </c>
    </row>
    <row r="1994" spans="2:14" ht="15">
      <c r="B1994" s="45" t="s">
        <v>6</v>
      </c>
      <c r="C1994" s="45"/>
      <c r="D1994" s="2"/>
      <c r="E1994" s="8" t="s">
        <v>1182</v>
      </c>
      <c r="F1994" s="37" t="s">
        <v>1183</v>
      </c>
      <c r="G1994" s="37"/>
      <c r="H1994" s="37"/>
      <c r="I1994" s="37"/>
      <c r="J1994" s="37"/>
      <c r="K1994" s="37"/>
      <c r="L1994" s="9">
        <v>2632227.56</v>
      </c>
      <c r="M1994" s="9">
        <v>0</v>
      </c>
      <c r="N1994" s="10">
        <f aca="true" t="shared" si="31" ref="N1994:N2041">N1993+L1994-M1994</f>
        <v>779379441.3799992</v>
      </c>
    </row>
    <row r="1995" spans="6:14" ht="22.5" customHeight="1">
      <c r="F1995" s="37"/>
      <c r="G1995" s="37"/>
      <c r="H1995" s="37"/>
      <c r="I1995" s="37"/>
      <c r="J1995" s="37"/>
      <c r="K1995" s="37"/>
      <c r="N1995" s="10">
        <f t="shared" si="31"/>
        <v>779379441.3799992</v>
      </c>
    </row>
    <row r="1996" spans="2:14" ht="15">
      <c r="B1996" s="45" t="s">
        <v>6</v>
      </c>
      <c r="C1996" s="45"/>
      <c r="D1996" s="2"/>
      <c r="E1996" s="8" t="s">
        <v>743</v>
      </c>
      <c r="F1996" s="37" t="s">
        <v>744</v>
      </c>
      <c r="G1996" s="37"/>
      <c r="H1996" s="37"/>
      <c r="I1996" s="37"/>
      <c r="J1996" s="37"/>
      <c r="K1996" s="37"/>
      <c r="L1996" s="9">
        <v>62500</v>
      </c>
      <c r="M1996" s="9">
        <v>0</v>
      </c>
      <c r="N1996" s="10">
        <f t="shared" si="31"/>
        <v>779441941.3799992</v>
      </c>
    </row>
    <row r="1997" spans="6:14" ht="15">
      <c r="F1997" s="37"/>
      <c r="G1997" s="37"/>
      <c r="H1997" s="37"/>
      <c r="I1997" s="37"/>
      <c r="J1997" s="37"/>
      <c r="K1997" s="37"/>
      <c r="N1997" s="10">
        <f t="shared" si="31"/>
        <v>779441941.3799992</v>
      </c>
    </row>
    <row r="1998" spans="2:14" ht="15">
      <c r="B1998" s="45" t="s">
        <v>18</v>
      </c>
      <c r="C1998" s="45"/>
      <c r="D1998" s="2"/>
      <c r="E1998" s="8" t="s">
        <v>906</v>
      </c>
      <c r="F1998" s="37" t="s">
        <v>907</v>
      </c>
      <c r="G1998" s="37"/>
      <c r="H1998" s="37"/>
      <c r="I1998" s="37"/>
      <c r="J1998" s="37"/>
      <c r="K1998" s="37"/>
      <c r="L1998" s="9">
        <v>523919.74</v>
      </c>
      <c r="M1998" s="9">
        <v>0</v>
      </c>
      <c r="N1998" s="10">
        <f t="shared" si="31"/>
        <v>779965861.1199992</v>
      </c>
    </row>
    <row r="1999" spans="6:14" ht="15">
      <c r="F1999" s="37"/>
      <c r="G1999" s="37"/>
      <c r="H1999" s="37"/>
      <c r="I1999" s="37"/>
      <c r="J1999" s="37"/>
      <c r="K1999" s="37"/>
      <c r="N1999" s="10">
        <f t="shared" si="31"/>
        <v>779965861.1199992</v>
      </c>
    </row>
    <row r="2000" spans="2:14" ht="15">
      <c r="B2000" s="45" t="s">
        <v>21</v>
      </c>
      <c r="C2000" s="45"/>
      <c r="D2000" s="2"/>
      <c r="E2000" s="8" t="s">
        <v>1212</v>
      </c>
      <c r="F2000" s="37" t="s">
        <v>1213</v>
      </c>
      <c r="G2000" s="37"/>
      <c r="H2000" s="37"/>
      <c r="I2000" s="37"/>
      <c r="J2000" s="37"/>
      <c r="K2000" s="37"/>
      <c r="L2000" s="9">
        <v>0</v>
      </c>
      <c r="M2000" s="9">
        <v>276992.99</v>
      </c>
      <c r="N2000" s="10">
        <f t="shared" si="31"/>
        <v>779688868.1299992</v>
      </c>
    </row>
    <row r="2001" spans="6:14" ht="25.5" customHeight="1">
      <c r="F2001" s="37"/>
      <c r="G2001" s="37"/>
      <c r="H2001" s="37"/>
      <c r="I2001" s="37"/>
      <c r="J2001" s="37"/>
      <c r="K2001" s="37"/>
      <c r="N2001" s="10">
        <f t="shared" si="31"/>
        <v>779688868.1299992</v>
      </c>
    </row>
    <row r="2002" spans="2:14" ht="15">
      <c r="B2002" s="45" t="s">
        <v>21</v>
      </c>
      <c r="C2002" s="45"/>
      <c r="D2002" s="2"/>
      <c r="E2002" s="8" t="s">
        <v>1214</v>
      </c>
      <c r="F2002" s="37" t="s">
        <v>1215</v>
      </c>
      <c r="G2002" s="37"/>
      <c r="H2002" s="37"/>
      <c r="I2002" s="37"/>
      <c r="J2002" s="37"/>
      <c r="K2002" s="37"/>
      <c r="L2002" s="9">
        <v>0</v>
      </c>
      <c r="M2002" s="9">
        <v>19390.06</v>
      </c>
      <c r="N2002" s="10">
        <f t="shared" si="31"/>
        <v>779669478.0699992</v>
      </c>
    </row>
    <row r="2003" spans="6:14" ht="24" customHeight="1">
      <c r="F2003" s="37"/>
      <c r="G2003" s="37"/>
      <c r="H2003" s="37"/>
      <c r="I2003" s="37"/>
      <c r="J2003" s="37"/>
      <c r="K2003" s="37"/>
      <c r="N2003" s="10">
        <f t="shared" si="31"/>
        <v>779669478.0699992</v>
      </c>
    </row>
    <row r="2004" spans="2:14" ht="15">
      <c r="B2004" s="45" t="s">
        <v>24</v>
      </c>
      <c r="C2004" s="45"/>
      <c r="D2004" s="2"/>
      <c r="E2004" s="8" t="s">
        <v>1216</v>
      </c>
      <c r="F2004" s="37" t="s">
        <v>1217</v>
      </c>
      <c r="G2004" s="37"/>
      <c r="H2004" s="37"/>
      <c r="I2004" s="37"/>
      <c r="J2004" s="37"/>
      <c r="K2004" s="37"/>
      <c r="L2004" s="9">
        <v>0</v>
      </c>
      <c r="M2004" s="9">
        <v>415.49</v>
      </c>
      <c r="N2004" s="10">
        <f t="shared" si="31"/>
        <v>779669062.5799992</v>
      </c>
    </row>
    <row r="2005" spans="6:14" ht="15">
      <c r="F2005" s="37"/>
      <c r="G2005" s="37"/>
      <c r="H2005" s="37"/>
      <c r="I2005" s="37"/>
      <c r="J2005" s="37"/>
      <c r="K2005" s="37"/>
      <c r="N2005" s="10">
        <f t="shared" si="31"/>
        <v>779669062.5799992</v>
      </c>
    </row>
    <row r="2006" spans="2:14" ht="15">
      <c r="B2006" s="45" t="s">
        <v>27</v>
      </c>
      <c r="C2006" s="45"/>
      <c r="D2006" s="2"/>
      <c r="E2006" s="8" t="s">
        <v>1218</v>
      </c>
      <c r="F2006" s="37" t="s">
        <v>1219</v>
      </c>
      <c r="G2006" s="37"/>
      <c r="H2006" s="37"/>
      <c r="I2006" s="37"/>
      <c r="J2006" s="37"/>
      <c r="K2006" s="37"/>
      <c r="L2006" s="9">
        <v>0</v>
      </c>
      <c r="M2006" s="9">
        <v>6985.1</v>
      </c>
      <c r="N2006" s="10">
        <f t="shared" si="31"/>
        <v>779662077.4799992</v>
      </c>
    </row>
    <row r="2007" spans="6:14" ht="21" customHeight="1">
      <c r="F2007" s="37"/>
      <c r="G2007" s="37"/>
      <c r="H2007" s="37"/>
      <c r="I2007" s="37"/>
      <c r="J2007" s="37"/>
      <c r="K2007" s="37"/>
      <c r="N2007" s="10">
        <f t="shared" si="31"/>
        <v>779662077.4799992</v>
      </c>
    </row>
    <row r="2008" spans="2:14" ht="15">
      <c r="B2008" s="45" t="s">
        <v>27</v>
      </c>
      <c r="C2008" s="45"/>
      <c r="D2008" s="2"/>
      <c r="E2008" s="8" t="s">
        <v>1220</v>
      </c>
      <c r="F2008" s="37" t="s">
        <v>1221</v>
      </c>
      <c r="G2008" s="37"/>
      <c r="H2008" s="37"/>
      <c r="I2008" s="37"/>
      <c r="J2008" s="37"/>
      <c r="K2008" s="37"/>
      <c r="L2008" s="9">
        <v>0</v>
      </c>
      <c r="M2008" s="9">
        <v>29.09</v>
      </c>
      <c r="N2008" s="10">
        <f t="shared" si="31"/>
        <v>779662048.3899992</v>
      </c>
    </row>
    <row r="2009" spans="6:14" ht="9.75" customHeight="1">
      <c r="F2009" s="37"/>
      <c r="G2009" s="37"/>
      <c r="H2009" s="37"/>
      <c r="I2009" s="37"/>
      <c r="J2009" s="37"/>
      <c r="K2009" s="37"/>
      <c r="N2009" s="10">
        <f t="shared" si="31"/>
        <v>779662048.3899992</v>
      </c>
    </row>
    <row r="2010" spans="2:14" ht="15">
      <c r="B2010" s="45" t="s">
        <v>30</v>
      </c>
      <c r="C2010" s="45"/>
      <c r="D2010" s="2"/>
      <c r="E2010" s="8" t="s">
        <v>1222</v>
      </c>
      <c r="F2010" s="37" t="s">
        <v>1223</v>
      </c>
      <c r="G2010" s="37"/>
      <c r="H2010" s="37"/>
      <c r="I2010" s="37"/>
      <c r="J2010" s="37"/>
      <c r="K2010" s="37"/>
      <c r="L2010" s="9">
        <v>0</v>
      </c>
      <c r="M2010" s="9">
        <v>0.07</v>
      </c>
      <c r="N2010" s="10">
        <f t="shared" si="31"/>
        <v>779662048.3199991</v>
      </c>
    </row>
    <row r="2011" spans="6:14" ht="23.25" customHeight="1">
      <c r="F2011" s="37"/>
      <c r="G2011" s="37"/>
      <c r="H2011" s="37"/>
      <c r="I2011" s="37"/>
      <c r="J2011" s="37"/>
      <c r="K2011" s="37"/>
      <c r="N2011" s="10">
        <f t="shared" si="31"/>
        <v>779662048.3199991</v>
      </c>
    </row>
    <row r="2012" spans="2:14" ht="15">
      <c r="B2012" s="45" t="s">
        <v>30</v>
      </c>
      <c r="C2012" s="45"/>
      <c r="D2012" s="2"/>
      <c r="E2012" s="8" t="s">
        <v>1222</v>
      </c>
      <c r="F2012" s="37" t="s">
        <v>1223</v>
      </c>
      <c r="G2012" s="37"/>
      <c r="H2012" s="37"/>
      <c r="I2012" s="37"/>
      <c r="J2012" s="37"/>
      <c r="K2012" s="37"/>
      <c r="L2012" s="9">
        <v>0</v>
      </c>
      <c r="M2012" s="9">
        <v>44.41</v>
      </c>
      <c r="N2012" s="10">
        <f t="shared" si="31"/>
        <v>779662003.9099991</v>
      </c>
    </row>
    <row r="2013" spans="6:14" ht="27.75" customHeight="1">
      <c r="F2013" s="37"/>
      <c r="G2013" s="37"/>
      <c r="H2013" s="37"/>
      <c r="I2013" s="37"/>
      <c r="J2013" s="37"/>
      <c r="K2013" s="37"/>
      <c r="N2013" s="10">
        <f t="shared" si="31"/>
        <v>779662003.9099991</v>
      </c>
    </row>
    <row r="2014" spans="2:14" ht="15">
      <c r="B2014" s="45" t="s">
        <v>33</v>
      </c>
      <c r="C2014" s="45"/>
      <c r="D2014" s="2"/>
      <c r="E2014" s="8" t="s">
        <v>1224</v>
      </c>
      <c r="F2014" s="37" t="s">
        <v>1225</v>
      </c>
      <c r="G2014" s="37"/>
      <c r="H2014" s="37"/>
      <c r="I2014" s="37"/>
      <c r="J2014" s="37"/>
      <c r="K2014" s="37"/>
      <c r="L2014" s="9">
        <v>0</v>
      </c>
      <c r="M2014" s="9">
        <v>65151.03</v>
      </c>
      <c r="N2014" s="10">
        <f t="shared" si="31"/>
        <v>779596852.8799992</v>
      </c>
    </row>
    <row r="2015" spans="6:14" ht="26.25" customHeight="1">
      <c r="F2015" s="37"/>
      <c r="G2015" s="37"/>
      <c r="H2015" s="37"/>
      <c r="I2015" s="37"/>
      <c r="J2015" s="37"/>
      <c r="K2015" s="37"/>
      <c r="N2015" s="10">
        <f t="shared" si="31"/>
        <v>779596852.8799992</v>
      </c>
    </row>
    <row r="2016" spans="2:14" ht="15">
      <c r="B2016" s="45" t="s">
        <v>381</v>
      </c>
      <c r="C2016" s="45"/>
      <c r="D2016" s="2"/>
      <c r="E2016" s="8" t="s">
        <v>1226</v>
      </c>
      <c r="F2016" s="37" t="s">
        <v>1227</v>
      </c>
      <c r="G2016" s="37"/>
      <c r="H2016" s="37"/>
      <c r="I2016" s="37"/>
      <c r="J2016" s="37"/>
      <c r="K2016" s="37"/>
      <c r="L2016" s="9">
        <v>0</v>
      </c>
      <c r="M2016" s="9">
        <v>10.48</v>
      </c>
      <c r="N2016" s="10">
        <f t="shared" si="31"/>
        <v>779596842.3999991</v>
      </c>
    </row>
    <row r="2017" spans="6:14" ht="16.5" customHeight="1">
      <c r="F2017" s="37"/>
      <c r="G2017" s="37"/>
      <c r="H2017" s="37"/>
      <c r="I2017" s="37"/>
      <c r="J2017" s="37"/>
      <c r="K2017" s="37"/>
      <c r="N2017" s="10">
        <f t="shared" si="31"/>
        <v>779596842.3999991</v>
      </c>
    </row>
    <row r="2018" spans="2:14" ht="15">
      <c r="B2018" s="45" t="s">
        <v>40</v>
      </c>
      <c r="C2018" s="45"/>
      <c r="D2018" s="2"/>
      <c r="E2018" s="8" t="s">
        <v>1228</v>
      </c>
      <c r="F2018" s="37" t="s">
        <v>1229</v>
      </c>
      <c r="G2018" s="37"/>
      <c r="H2018" s="37"/>
      <c r="I2018" s="37"/>
      <c r="J2018" s="37"/>
      <c r="K2018" s="37"/>
      <c r="L2018" s="9">
        <v>0</v>
      </c>
      <c r="M2018" s="9">
        <v>0</v>
      </c>
      <c r="N2018" s="10">
        <f t="shared" si="31"/>
        <v>779596842.3999991</v>
      </c>
    </row>
    <row r="2019" spans="6:14" ht="27" customHeight="1">
      <c r="F2019" s="37"/>
      <c r="G2019" s="37"/>
      <c r="H2019" s="37"/>
      <c r="I2019" s="37"/>
      <c r="J2019" s="37"/>
      <c r="K2019" s="37"/>
      <c r="N2019" s="10">
        <f t="shared" si="31"/>
        <v>779596842.3999991</v>
      </c>
    </row>
    <row r="2020" spans="2:14" ht="15">
      <c r="B2020" s="45" t="s">
        <v>40</v>
      </c>
      <c r="C2020" s="45"/>
      <c r="D2020" s="2"/>
      <c r="E2020" s="8" t="s">
        <v>1230</v>
      </c>
      <c r="F2020" s="37" t="s">
        <v>1231</v>
      </c>
      <c r="G2020" s="37"/>
      <c r="H2020" s="37"/>
      <c r="I2020" s="37"/>
      <c r="J2020" s="37"/>
      <c r="K2020" s="37"/>
      <c r="L2020" s="9">
        <v>0</v>
      </c>
      <c r="M2020" s="9">
        <v>5000</v>
      </c>
      <c r="N2020" s="10">
        <f t="shared" si="31"/>
        <v>779591842.3999991</v>
      </c>
    </row>
    <row r="2021" spans="6:14" ht="26.25" customHeight="1">
      <c r="F2021" s="37"/>
      <c r="G2021" s="37"/>
      <c r="H2021" s="37"/>
      <c r="I2021" s="37"/>
      <c r="J2021" s="37"/>
      <c r="K2021" s="37"/>
      <c r="N2021" s="10">
        <f t="shared" si="31"/>
        <v>779591842.3999991</v>
      </c>
    </row>
    <row r="2022" spans="2:14" ht="15">
      <c r="B2022" s="45" t="s">
        <v>40</v>
      </c>
      <c r="C2022" s="45"/>
      <c r="D2022" s="2"/>
      <c r="E2022" s="8" t="s">
        <v>1232</v>
      </c>
      <c r="F2022" s="37" t="s">
        <v>1233</v>
      </c>
      <c r="G2022" s="37"/>
      <c r="H2022" s="37"/>
      <c r="I2022" s="37"/>
      <c r="J2022" s="37"/>
      <c r="K2022" s="37"/>
      <c r="L2022" s="9">
        <v>0</v>
      </c>
      <c r="M2022" s="9">
        <v>0</v>
      </c>
      <c r="N2022" s="10">
        <f t="shared" si="31"/>
        <v>779591842.3999991</v>
      </c>
    </row>
    <row r="2023" spans="6:14" ht="22.5" customHeight="1">
      <c r="F2023" s="37"/>
      <c r="G2023" s="37"/>
      <c r="H2023" s="37"/>
      <c r="I2023" s="37"/>
      <c r="J2023" s="37"/>
      <c r="K2023" s="37"/>
      <c r="N2023" s="10">
        <f t="shared" si="31"/>
        <v>779591842.3999991</v>
      </c>
    </row>
    <row r="2024" spans="2:14" ht="15">
      <c r="B2024" s="45" t="s">
        <v>40</v>
      </c>
      <c r="C2024" s="45"/>
      <c r="D2024" s="2"/>
      <c r="E2024" s="8" t="s">
        <v>1234</v>
      </c>
      <c r="F2024" s="37" t="s">
        <v>1235</v>
      </c>
      <c r="G2024" s="37"/>
      <c r="H2024" s="37"/>
      <c r="I2024" s="37"/>
      <c r="J2024" s="37"/>
      <c r="K2024" s="37"/>
      <c r="L2024" s="9">
        <v>0</v>
      </c>
      <c r="M2024" s="9">
        <v>6879.95</v>
      </c>
      <c r="N2024" s="10">
        <f t="shared" si="31"/>
        <v>779584962.4499991</v>
      </c>
    </row>
    <row r="2025" spans="6:14" ht="26.25" customHeight="1">
      <c r="F2025" s="37"/>
      <c r="G2025" s="37"/>
      <c r="H2025" s="37"/>
      <c r="I2025" s="37"/>
      <c r="J2025" s="37"/>
      <c r="K2025" s="37"/>
      <c r="N2025" s="10">
        <f t="shared" si="31"/>
        <v>779584962.4499991</v>
      </c>
    </row>
    <row r="2026" spans="2:14" ht="15">
      <c r="B2026" s="45" t="s">
        <v>43</v>
      </c>
      <c r="C2026" s="45"/>
      <c r="D2026" s="2"/>
      <c r="E2026" s="8" t="s">
        <v>1236</v>
      </c>
      <c r="F2026" s="37" t="s">
        <v>1237</v>
      </c>
      <c r="G2026" s="37"/>
      <c r="H2026" s="37"/>
      <c r="I2026" s="37"/>
      <c r="J2026" s="37"/>
      <c r="K2026" s="37"/>
      <c r="L2026" s="9">
        <v>0</v>
      </c>
      <c r="M2026" s="9">
        <v>97.73</v>
      </c>
      <c r="N2026" s="10">
        <f t="shared" si="31"/>
        <v>779584864.7199991</v>
      </c>
    </row>
    <row r="2027" spans="6:14" ht="15">
      <c r="F2027" s="37"/>
      <c r="G2027" s="37"/>
      <c r="H2027" s="37"/>
      <c r="I2027" s="37"/>
      <c r="J2027" s="37"/>
      <c r="K2027" s="37"/>
      <c r="N2027" s="10">
        <f t="shared" si="31"/>
        <v>779584864.7199991</v>
      </c>
    </row>
    <row r="2028" spans="2:14" ht="15">
      <c r="B2028" s="45" t="s">
        <v>46</v>
      </c>
      <c r="C2028" s="45"/>
      <c r="D2028" s="2"/>
      <c r="E2028" s="8" t="s">
        <v>1238</v>
      </c>
      <c r="F2028" s="37" t="s">
        <v>1239</v>
      </c>
      <c r="G2028" s="37"/>
      <c r="H2028" s="37"/>
      <c r="I2028" s="37"/>
      <c r="J2028" s="37"/>
      <c r="K2028" s="37"/>
      <c r="L2028" s="9">
        <v>6255</v>
      </c>
      <c r="M2028" s="9">
        <v>0</v>
      </c>
      <c r="N2028" s="10">
        <f t="shared" si="31"/>
        <v>779591119.7199991</v>
      </c>
    </row>
    <row r="2029" spans="6:14" ht="21.75" customHeight="1">
      <c r="F2029" s="37"/>
      <c r="G2029" s="37"/>
      <c r="H2029" s="37"/>
      <c r="I2029" s="37"/>
      <c r="J2029" s="37"/>
      <c r="K2029" s="37"/>
      <c r="N2029" s="10">
        <f t="shared" si="31"/>
        <v>779591119.7199991</v>
      </c>
    </row>
    <row r="2030" spans="2:14" ht="15">
      <c r="B2030" s="45" t="s">
        <v>61</v>
      </c>
      <c r="C2030" s="45"/>
      <c r="D2030" s="2"/>
      <c r="E2030" s="8" t="s">
        <v>1240</v>
      </c>
      <c r="F2030" s="37" t="s">
        <v>1241</v>
      </c>
      <c r="G2030" s="37"/>
      <c r="H2030" s="37"/>
      <c r="I2030" s="37"/>
      <c r="J2030" s="37"/>
      <c r="K2030" s="37"/>
      <c r="L2030" s="12">
        <v>0</v>
      </c>
      <c r="M2030" s="9">
        <v>7.5</v>
      </c>
      <c r="N2030" s="10">
        <f t="shared" si="31"/>
        <v>779591112.2199991</v>
      </c>
    </row>
    <row r="2031" spans="6:14" ht="15">
      <c r="F2031" s="37"/>
      <c r="G2031" s="37"/>
      <c r="H2031" s="37"/>
      <c r="I2031" s="37"/>
      <c r="J2031" s="37"/>
      <c r="K2031" s="37"/>
      <c r="N2031" s="10">
        <f t="shared" si="31"/>
        <v>779591112.2199991</v>
      </c>
    </row>
    <row r="2032" spans="2:14" ht="15">
      <c r="B2032" s="45" t="s">
        <v>61</v>
      </c>
      <c r="C2032" s="45"/>
      <c r="D2032" s="2"/>
      <c r="E2032" s="8" t="s">
        <v>1242</v>
      </c>
      <c r="F2032" s="37" t="s">
        <v>1243</v>
      </c>
      <c r="G2032" s="37"/>
      <c r="H2032" s="37"/>
      <c r="I2032" s="37"/>
      <c r="J2032" s="37"/>
      <c r="K2032" s="37"/>
      <c r="L2032" s="12">
        <v>0</v>
      </c>
      <c r="M2032" s="9">
        <v>10.32</v>
      </c>
      <c r="N2032" s="10">
        <f t="shared" si="31"/>
        <v>779591101.899999</v>
      </c>
    </row>
    <row r="2033" spans="6:14" ht="15">
      <c r="F2033" s="37"/>
      <c r="G2033" s="37"/>
      <c r="H2033" s="37"/>
      <c r="I2033" s="37"/>
      <c r="J2033" s="37"/>
      <c r="K2033" s="37"/>
      <c r="N2033" s="10">
        <f t="shared" si="31"/>
        <v>779591101.899999</v>
      </c>
    </row>
    <row r="2034" spans="2:14" ht="15">
      <c r="B2034" s="45" t="s">
        <v>6</v>
      </c>
      <c r="C2034" s="45"/>
      <c r="D2034" s="2"/>
      <c r="E2034" s="8" t="s">
        <v>1244</v>
      </c>
      <c r="F2034" s="37" t="s">
        <v>8</v>
      </c>
      <c r="G2034" s="37"/>
      <c r="H2034" s="37"/>
      <c r="I2034" s="37"/>
      <c r="J2034" s="37"/>
      <c r="K2034" s="37"/>
      <c r="L2034" s="12">
        <v>0</v>
      </c>
      <c r="M2034" s="9">
        <v>175</v>
      </c>
      <c r="N2034" s="10">
        <f t="shared" si="31"/>
        <v>779590926.899999</v>
      </c>
    </row>
    <row r="2035" spans="6:14" ht="15">
      <c r="F2035" s="37"/>
      <c r="G2035" s="37"/>
      <c r="H2035" s="37"/>
      <c r="I2035" s="37"/>
      <c r="J2035" s="37"/>
      <c r="K2035" s="37"/>
      <c r="N2035" s="10">
        <f t="shared" si="31"/>
        <v>779590926.899999</v>
      </c>
    </row>
    <row r="2036" spans="1:14" ht="15">
      <c r="A2036" s="3"/>
      <c r="B2036" s="38" t="s">
        <v>33</v>
      </c>
      <c r="C2036" s="38"/>
      <c r="D2036" s="27"/>
      <c r="E2036" s="28" t="s">
        <v>1251</v>
      </c>
      <c r="F2036" s="39" t="s">
        <v>1252</v>
      </c>
      <c r="G2036" s="39"/>
      <c r="H2036" s="39"/>
      <c r="I2036" s="39"/>
      <c r="J2036" s="39"/>
      <c r="K2036" s="39"/>
      <c r="L2036" s="29">
        <v>0</v>
      </c>
      <c r="M2036" s="29">
        <v>365491.12</v>
      </c>
      <c r="N2036" s="10">
        <f t="shared" si="31"/>
        <v>779225435.779999</v>
      </c>
    </row>
    <row r="2037" spans="1:14" ht="39.75" customHeight="1">
      <c r="A2037" s="3"/>
      <c r="B2037" s="26"/>
      <c r="C2037" s="26"/>
      <c r="D2037" s="26"/>
      <c r="E2037" s="26"/>
      <c r="F2037" s="39"/>
      <c r="G2037" s="39"/>
      <c r="H2037" s="39"/>
      <c r="I2037" s="39"/>
      <c r="J2037" s="39"/>
      <c r="K2037" s="39"/>
      <c r="L2037" s="26"/>
      <c r="M2037" s="26"/>
      <c r="N2037" s="10">
        <f t="shared" si="31"/>
        <v>779225435.779999</v>
      </c>
    </row>
    <row r="2038" spans="1:14" ht="15">
      <c r="A2038" s="3"/>
      <c r="B2038" s="38" t="s">
        <v>61</v>
      </c>
      <c r="C2038" s="38"/>
      <c r="D2038" s="27"/>
      <c r="E2038" s="28" t="s">
        <v>1253</v>
      </c>
      <c r="F2038" s="39" t="s">
        <v>1254</v>
      </c>
      <c r="G2038" s="39"/>
      <c r="H2038" s="39"/>
      <c r="I2038" s="39"/>
      <c r="J2038" s="39"/>
      <c r="K2038" s="39"/>
      <c r="L2038" s="29">
        <v>0</v>
      </c>
      <c r="M2038" s="29">
        <v>99.17</v>
      </c>
      <c r="N2038" s="10">
        <f t="shared" si="31"/>
        <v>779225336.6099991</v>
      </c>
    </row>
    <row r="2039" spans="1:14" ht="24" customHeight="1">
      <c r="A2039" s="3"/>
      <c r="B2039" s="26"/>
      <c r="C2039" s="26"/>
      <c r="D2039" s="26"/>
      <c r="E2039" s="26"/>
      <c r="F2039" s="39"/>
      <c r="G2039" s="39"/>
      <c r="H2039" s="39"/>
      <c r="I2039" s="39"/>
      <c r="J2039" s="39"/>
      <c r="K2039" s="39"/>
      <c r="L2039" s="26"/>
      <c r="M2039" s="26"/>
      <c r="N2039" s="10">
        <f t="shared" si="31"/>
        <v>779225336.6099991</v>
      </c>
    </row>
    <row r="2040" spans="1:14" ht="21" customHeight="1">
      <c r="A2040" s="3"/>
      <c r="B2040" s="38" t="s">
        <v>61</v>
      </c>
      <c r="C2040" s="38"/>
      <c r="D2040" s="27"/>
      <c r="E2040" s="8" t="s">
        <v>86</v>
      </c>
      <c r="F2040" s="37" t="s">
        <v>87</v>
      </c>
      <c r="G2040" s="37"/>
      <c r="H2040" s="37"/>
      <c r="I2040" s="37"/>
      <c r="J2040" s="37"/>
      <c r="K2040" s="37"/>
      <c r="L2040" s="9">
        <v>99.17</v>
      </c>
      <c r="M2040" s="29">
        <v>0</v>
      </c>
      <c r="N2040" s="10">
        <f t="shared" si="31"/>
        <v>779225435.779999</v>
      </c>
    </row>
    <row r="2041" spans="1:14" ht="30.75" customHeight="1" thickBot="1">
      <c r="A2041" s="3"/>
      <c r="B2041" s="26"/>
      <c r="C2041" s="26"/>
      <c r="D2041" s="26"/>
      <c r="F2041" s="37"/>
      <c r="G2041" s="37"/>
      <c r="H2041" s="37"/>
      <c r="I2041" s="37"/>
      <c r="J2041" s="37"/>
      <c r="K2041" s="37"/>
      <c r="M2041" s="26"/>
      <c r="N2041" s="10">
        <f t="shared" si="31"/>
        <v>779225435.779999</v>
      </c>
    </row>
    <row r="2042" spans="1:15" ht="15.75" thickBot="1">
      <c r="A2042" s="26"/>
      <c r="B2042" s="22"/>
      <c r="C2042" s="22"/>
      <c r="D2042" s="23"/>
      <c r="E2042" s="23"/>
      <c r="F2042" s="31"/>
      <c r="G2042" s="31"/>
      <c r="H2042" s="40" t="s">
        <v>1255</v>
      </c>
      <c r="I2042" s="41"/>
      <c r="J2042" s="41"/>
      <c r="K2042" s="42"/>
      <c r="L2042" s="21">
        <f>SUM(L9:L2041)</f>
        <v>1667906369.5900004</v>
      </c>
      <c r="M2042" s="21">
        <f>SUM(M9:M2041)</f>
        <v>2030462055.610001</v>
      </c>
      <c r="N2042" s="20">
        <f>N8+L2042-M2042</f>
        <v>779225435.7799993</v>
      </c>
      <c r="O2042" s="19"/>
    </row>
    <row r="2043" spans="1:15" ht="15">
      <c r="A2043" s="26"/>
      <c r="B2043" s="25"/>
      <c r="C2043" s="25"/>
      <c r="D2043" s="25"/>
      <c r="E2043" s="25"/>
      <c r="F2043" s="32"/>
      <c r="G2043" s="32"/>
      <c r="H2043" s="32"/>
      <c r="I2043" s="32"/>
      <c r="J2043" s="32"/>
      <c r="K2043" s="25"/>
      <c r="L2043" s="25"/>
      <c r="M2043" s="25"/>
      <c r="N2043" s="25"/>
      <c r="O2043" s="25"/>
    </row>
    <row r="2044" spans="1:15" ht="15">
      <c r="A2044" s="26"/>
      <c r="B2044" s="25"/>
      <c r="C2044" s="25"/>
      <c r="D2044" s="25"/>
      <c r="E2044" s="25"/>
      <c r="F2044" s="32"/>
      <c r="G2044" s="32"/>
      <c r="H2044" s="32"/>
      <c r="I2044" s="32"/>
      <c r="J2044" s="32"/>
      <c r="K2044" s="25"/>
      <c r="L2044" s="25"/>
      <c r="M2044" s="25"/>
      <c r="N2044" s="25"/>
      <c r="O2044" s="25"/>
    </row>
    <row r="2045" spans="1:15" ht="15">
      <c r="A2045" s="26"/>
      <c r="B2045" s="25"/>
      <c r="C2045" s="25"/>
      <c r="D2045" s="25"/>
      <c r="E2045" s="25"/>
      <c r="F2045" s="32"/>
      <c r="G2045" s="32"/>
      <c r="H2045" s="32"/>
      <c r="I2045" s="32"/>
      <c r="J2045" s="32"/>
      <c r="K2045" s="25"/>
      <c r="L2045" s="25"/>
      <c r="M2045" s="25"/>
      <c r="N2045" s="25"/>
      <c r="O2045" s="25"/>
    </row>
    <row r="2046" spans="1:15" ht="15">
      <c r="A2046" s="26"/>
      <c r="B2046" s="25"/>
      <c r="C2046" s="25"/>
      <c r="D2046" s="25"/>
      <c r="E2046" s="25"/>
      <c r="F2046" s="32"/>
      <c r="G2046" s="32"/>
      <c r="H2046" s="32"/>
      <c r="I2046" s="32"/>
      <c r="J2046" s="32"/>
      <c r="K2046" s="25"/>
      <c r="L2046" s="25"/>
      <c r="M2046" s="25"/>
      <c r="N2046" s="25"/>
      <c r="O2046" s="25"/>
    </row>
    <row r="2047" spans="1:15" ht="15">
      <c r="A2047" s="26"/>
      <c r="B2047" s="25"/>
      <c r="C2047" s="25"/>
      <c r="D2047" s="25"/>
      <c r="E2047" s="25"/>
      <c r="F2047" s="32"/>
      <c r="G2047" s="32"/>
      <c r="H2047" s="32"/>
      <c r="I2047" s="32"/>
      <c r="J2047" s="32"/>
      <c r="K2047" s="25"/>
      <c r="L2047" s="25"/>
      <c r="M2047" s="25"/>
      <c r="N2047" s="25"/>
      <c r="O2047" s="25"/>
    </row>
    <row r="2048" spans="1:15" ht="15">
      <c r="A2048" s="26"/>
      <c r="B2048" s="25"/>
      <c r="C2048" s="25"/>
      <c r="D2048" s="25"/>
      <c r="E2048" s="25"/>
      <c r="F2048" s="32"/>
      <c r="G2048" s="32"/>
      <c r="H2048" s="32"/>
      <c r="I2048" s="32"/>
      <c r="J2048" s="32"/>
      <c r="K2048" s="25"/>
      <c r="L2048" s="25"/>
      <c r="M2048" s="25"/>
      <c r="N2048" s="25"/>
      <c r="O2048" s="25"/>
    </row>
    <row r="2049" spans="1:15" ht="15">
      <c r="A2049" s="26"/>
      <c r="B2049" s="22"/>
      <c r="C2049" s="22"/>
      <c r="D2049" s="18"/>
      <c r="E2049" s="17"/>
      <c r="F2049" s="31"/>
      <c r="G2049" s="33"/>
      <c r="H2049" s="32"/>
      <c r="I2049" s="32"/>
      <c r="J2049" s="32"/>
      <c r="K2049" s="25"/>
      <c r="L2049" s="25"/>
      <c r="M2049" s="25"/>
      <c r="N2049" s="25"/>
      <c r="O2049" s="25"/>
    </row>
    <row r="2050" spans="1:14" ht="15">
      <c r="A2050" s="26"/>
      <c r="B2050" s="25"/>
      <c r="C2050" s="25"/>
      <c r="D2050" s="16"/>
      <c r="E2050" s="24"/>
      <c r="F2050" s="32"/>
      <c r="G2050" s="33"/>
      <c r="H2050" s="32"/>
      <c r="I2050" s="32"/>
      <c r="J2050" s="32"/>
      <c r="K2050" s="25"/>
      <c r="L2050" s="25"/>
      <c r="M2050" s="25"/>
      <c r="N2050" s="25"/>
    </row>
    <row r="2051" spans="1:14" ht="15.75">
      <c r="A2051" s="26"/>
      <c r="B2051" s="35" t="s">
        <v>1259</v>
      </c>
      <c r="C2051" s="34"/>
      <c r="D2051" s="34"/>
      <c r="E2051" s="34"/>
      <c r="F2051" s="34"/>
      <c r="G2051" s="32"/>
      <c r="H2051" s="32"/>
      <c r="I2051" s="32"/>
      <c r="J2051" s="32"/>
      <c r="K2051" s="25"/>
      <c r="L2051" s="43" t="s">
        <v>1256</v>
      </c>
      <c r="M2051" s="43"/>
      <c r="N2051" s="43"/>
    </row>
    <row r="2052" spans="1:14" ht="15">
      <c r="A2052" s="26"/>
      <c r="B2052" s="15" t="s">
        <v>1257</v>
      </c>
      <c r="C2052" s="15"/>
      <c r="D2052" s="15"/>
      <c r="E2052" s="14"/>
      <c r="F2052" s="14"/>
      <c r="G2052" s="32"/>
      <c r="H2052" s="32"/>
      <c r="I2052" s="32"/>
      <c r="J2052" s="32"/>
      <c r="K2052" s="25"/>
      <c r="L2052" s="44" t="s">
        <v>1258</v>
      </c>
      <c r="M2052" s="44"/>
      <c r="N2052" s="44"/>
    </row>
    <row r="2053" spans="1:14" ht="15">
      <c r="A2053" s="26"/>
      <c r="B2053" s="13"/>
      <c r="C2053" s="25"/>
      <c r="D2053" s="25"/>
      <c r="E2053" s="25"/>
      <c r="F2053" s="32"/>
      <c r="G2053" s="32"/>
      <c r="H2053" s="32"/>
      <c r="I2053" s="32"/>
      <c r="J2053" s="32"/>
      <c r="K2053" s="25"/>
      <c r="L2053" s="25"/>
      <c r="M2053" s="25"/>
      <c r="N2053" s="25"/>
    </row>
  </sheetData>
  <sheetProtection/>
  <mergeCells count="2064">
    <mergeCell ref="B376:C376"/>
    <mergeCell ref="F376:K377"/>
    <mergeCell ref="B372:C372"/>
    <mergeCell ref="F372:K373"/>
    <mergeCell ref="B9:C9"/>
    <mergeCell ref="F9:K10"/>
    <mergeCell ref="B374:C374"/>
    <mergeCell ref="F374:K375"/>
    <mergeCell ref="B368:C368"/>
    <mergeCell ref="F368:K369"/>
    <mergeCell ref="B370:C370"/>
    <mergeCell ref="F370:K371"/>
    <mergeCell ref="B11:C11"/>
    <mergeCell ref="F11:K12"/>
    <mergeCell ref="B364:C364"/>
    <mergeCell ref="F364:K365"/>
    <mergeCell ref="B366:C366"/>
    <mergeCell ref="F366:K367"/>
    <mergeCell ref="B13:C13"/>
    <mergeCell ref="F13:K14"/>
    <mergeCell ref="B15:C15"/>
    <mergeCell ref="F15:K16"/>
    <mergeCell ref="B360:C360"/>
    <mergeCell ref="F360:K361"/>
    <mergeCell ref="B362:C362"/>
    <mergeCell ref="F362:K363"/>
    <mergeCell ref="B17:C17"/>
    <mergeCell ref="F17:K18"/>
    <mergeCell ref="B19:C19"/>
    <mergeCell ref="F19:K20"/>
    <mergeCell ref="B356:C356"/>
    <mergeCell ref="F356:K357"/>
    <mergeCell ref="B358:C358"/>
    <mergeCell ref="F358:K359"/>
    <mergeCell ref="B21:C21"/>
    <mergeCell ref="F21:K22"/>
    <mergeCell ref="B23:C23"/>
    <mergeCell ref="F23:K24"/>
    <mergeCell ref="B352:C352"/>
    <mergeCell ref="F352:K353"/>
    <mergeCell ref="B354:C354"/>
    <mergeCell ref="F354:K355"/>
    <mergeCell ref="B25:C25"/>
    <mergeCell ref="F25:K26"/>
    <mergeCell ref="B27:C27"/>
    <mergeCell ref="F27:K28"/>
    <mergeCell ref="B347:C347"/>
    <mergeCell ref="F347:K348"/>
    <mergeCell ref="B349:C349"/>
    <mergeCell ref="F349:K350"/>
    <mergeCell ref="B29:C29"/>
    <mergeCell ref="F29:K30"/>
    <mergeCell ref="B31:C31"/>
    <mergeCell ref="F31:K32"/>
    <mergeCell ref="B343:C343"/>
    <mergeCell ref="F343:K344"/>
    <mergeCell ref="B345:C345"/>
    <mergeCell ref="F345:K346"/>
    <mergeCell ref="B33:C33"/>
    <mergeCell ref="F33:K34"/>
    <mergeCell ref="B35:C35"/>
    <mergeCell ref="F35:K36"/>
    <mergeCell ref="B339:C339"/>
    <mergeCell ref="F339:K340"/>
    <mergeCell ref="B341:C341"/>
    <mergeCell ref="F341:K342"/>
    <mergeCell ref="B37:C37"/>
    <mergeCell ref="F37:K38"/>
    <mergeCell ref="B39:C39"/>
    <mergeCell ref="F39:K40"/>
    <mergeCell ref="B335:C335"/>
    <mergeCell ref="F335:K336"/>
    <mergeCell ref="B337:C337"/>
    <mergeCell ref="F337:K338"/>
    <mergeCell ref="B41:C41"/>
    <mergeCell ref="F41:K42"/>
    <mergeCell ref="B43:C43"/>
    <mergeCell ref="F43:K44"/>
    <mergeCell ref="B331:C331"/>
    <mergeCell ref="F331:K332"/>
    <mergeCell ref="B333:C333"/>
    <mergeCell ref="F333:K334"/>
    <mergeCell ref="B45:C45"/>
    <mergeCell ref="F45:K46"/>
    <mergeCell ref="B47:C47"/>
    <mergeCell ref="F47:K48"/>
    <mergeCell ref="B327:C327"/>
    <mergeCell ref="F327:K328"/>
    <mergeCell ref="B329:C329"/>
    <mergeCell ref="F329:K330"/>
    <mergeCell ref="B49:C49"/>
    <mergeCell ref="F49:K50"/>
    <mergeCell ref="B51:C51"/>
    <mergeCell ref="F51:K52"/>
    <mergeCell ref="B323:C323"/>
    <mergeCell ref="F323:K324"/>
    <mergeCell ref="B325:C325"/>
    <mergeCell ref="F325:K326"/>
    <mergeCell ref="B53:C53"/>
    <mergeCell ref="F53:K54"/>
    <mergeCell ref="B55:C55"/>
    <mergeCell ref="F55:K56"/>
    <mergeCell ref="B319:C319"/>
    <mergeCell ref="F319:K320"/>
    <mergeCell ref="B321:C321"/>
    <mergeCell ref="F321:K322"/>
    <mergeCell ref="B57:C57"/>
    <mergeCell ref="F57:K58"/>
    <mergeCell ref="B59:C59"/>
    <mergeCell ref="F59:K60"/>
    <mergeCell ref="B317:C317"/>
    <mergeCell ref="F317:K318"/>
    <mergeCell ref="B61:C61"/>
    <mergeCell ref="F61:K62"/>
    <mergeCell ref="B63:C63"/>
    <mergeCell ref="F63:K64"/>
    <mergeCell ref="B313:C313"/>
    <mergeCell ref="F313:K314"/>
    <mergeCell ref="B65:C65"/>
    <mergeCell ref="F65:K65"/>
    <mergeCell ref="B315:C315"/>
    <mergeCell ref="F315:K316"/>
    <mergeCell ref="B309:C309"/>
    <mergeCell ref="F309:K310"/>
    <mergeCell ref="B311:C311"/>
    <mergeCell ref="F311:K312"/>
    <mergeCell ref="B66:C66"/>
    <mergeCell ref="F66:K67"/>
    <mergeCell ref="B305:C305"/>
    <mergeCell ref="F305:K306"/>
    <mergeCell ref="B307:C307"/>
    <mergeCell ref="F307:K308"/>
    <mergeCell ref="B68:C68"/>
    <mergeCell ref="F68:K69"/>
    <mergeCell ref="B70:C70"/>
    <mergeCell ref="F70:K71"/>
    <mergeCell ref="B302:C302"/>
    <mergeCell ref="F302:K302"/>
    <mergeCell ref="B303:C303"/>
    <mergeCell ref="F303:K304"/>
    <mergeCell ref="B72:C72"/>
    <mergeCell ref="F72:K73"/>
    <mergeCell ref="B74:C74"/>
    <mergeCell ref="F74:K75"/>
    <mergeCell ref="B298:C298"/>
    <mergeCell ref="F298:K299"/>
    <mergeCell ref="B300:C300"/>
    <mergeCell ref="F300:K301"/>
    <mergeCell ref="B76:C76"/>
    <mergeCell ref="F76:K77"/>
    <mergeCell ref="B78:C78"/>
    <mergeCell ref="F78:K79"/>
    <mergeCell ref="B294:C294"/>
    <mergeCell ref="F294:K295"/>
    <mergeCell ref="B296:C296"/>
    <mergeCell ref="F296:K297"/>
    <mergeCell ref="B80:C80"/>
    <mergeCell ref="F80:K81"/>
    <mergeCell ref="B82:C82"/>
    <mergeCell ref="F82:K83"/>
    <mergeCell ref="B290:C290"/>
    <mergeCell ref="F290:K291"/>
    <mergeCell ref="B292:C292"/>
    <mergeCell ref="F292:K293"/>
    <mergeCell ref="B84:C84"/>
    <mergeCell ref="F84:K85"/>
    <mergeCell ref="B86:C86"/>
    <mergeCell ref="F86:K87"/>
    <mergeCell ref="B286:C286"/>
    <mergeCell ref="F286:K287"/>
    <mergeCell ref="B288:C288"/>
    <mergeCell ref="F288:K289"/>
    <mergeCell ref="B88:C88"/>
    <mergeCell ref="F88:K89"/>
    <mergeCell ref="B90:C90"/>
    <mergeCell ref="F90:K91"/>
    <mergeCell ref="B282:C282"/>
    <mergeCell ref="F282:K283"/>
    <mergeCell ref="B284:C284"/>
    <mergeCell ref="F284:K285"/>
    <mergeCell ref="B92:C92"/>
    <mergeCell ref="F92:K93"/>
    <mergeCell ref="B94:C94"/>
    <mergeCell ref="F94:K95"/>
    <mergeCell ref="B278:C278"/>
    <mergeCell ref="F278:K279"/>
    <mergeCell ref="B280:C280"/>
    <mergeCell ref="F280:K281"/>
    <mergeCell ref="B96:C96"/>
    <mergeCell ref="F96:K97"/>
    <mergeCell ref="B98:C98"/>
    <mergeCell ref="F98:K99"/>
    <mergeCell ref="B274:C274"/>
    <mergeCell ref="F274:K275"/>
    <mergeCell ref="B276:C276"/>
    <mergeCell ref="F276:K277"/>
    <mergeCell ref="B100:C100"/>
    <mergeCell ref="F100:K101"/>
    <mergeCell ref="B102:C102"/>
    <mergeCell ref="F102:K103"/>
    <mergeCell ref="B270:C270"/>
    <mergeCell ref="F270:K271"/>
    <mergeCell ref="B272:C272"/>
    <mergeCell ref="F272:K273"/>
    <mergeCell ref="B104:C104"/>
    <mergeCell ref="F104:K105"/>
    <mergeCell ref="B106:C106"/>
    <mergeCell ref="F106:K107"/>
    <mergeCell ref="B266:C266"/>
    <mergeCell ref="F266:K267"/>
    <mergeCell ref="B268:C268"/>
    <mergeCell ref="F268:K269"/>
    <mergeCell ref="B108:C108"/>
    <mergeCell ref="F108:K109"/>
    <mergeCell ref="B110:C110"/>
    <mergeCell ref="F110:K111"/>
    <mergeCell ref="B262:C262"/>
    <mergeCell ref="F262:K263"/>
    <mergeCell ref="B264:C264"/>
    <mergeCell ref="F264:K265"/>
    <mergeCell ref="B112:C112"/>
    <mergeCell ref="F112:K113"/>
    <mergeCell ref="B114:C114"/>
    <mergeCell ref="F114:K115"/>
    <mergeCell ref="B260:C260"/>
    <mergeCell ref="F260:K261"/>
    <mergeCell ref="B116:C116"/>
    <mergeCell ref="F116:K117"/>
    <mergeCell ref="B118:C118"/>
    <mergeCell ref="F118:K118"/>
    <mergeCell ref="F253:K253"/>
    <mergeCell ref="B254:C254"/>
    <mergeCell ref="F254:K255"/>
    <mergeCell ref="B256:C256"/>
    <mergeCell ref="F256:K257"/>
    <mergeCell ref="B258:C258"/>
    <mergeCell ref="F258:K259"/>
    <mergeCell ref="B249:C249"/>
    <mergeCell ref="F249:K250"/>
    <mergeCell ref="B251:C251"/>
    <mergeCell ref="F251:K251"/>
    <mergeCell ref="B119:C119"/>
    <mergeCell ref="F119:K120"/>
    <mergeCell ref="B121:C121"/>
    <mergeCell ref="F121:K122"/>
    <mergeCell ref="B245:C245"/>
    <mergeCell ref="F245:K246"/>
    <mergeCell ref="B247:C247"/>
    <mergeCell ref="F247:K248"/>
    <mergeCell ref="B123:C123"/>
    <mergeCell ref="F123:K124"/>
    <mergeCell ref="B125:C125"/>
    <mergeCell ref="F125:K126"/>
    <mergeCell ref="B243:C243"/>
    <mergeCell ref="F243:K244"/>
    <mergeCell ref="B127:C127"/>
    <mergeCell ref="F127:K128"/>
    <mergeCell ref="B129:C129"/>
    <mergeCell ref="F129:K130"/>
    <mergeCell ref="B239:C239"/>
    <mergeCell ref="F239:K240"/>
    <mergeCell ref="B241:C241"/>
    <mergeCell ref="F241:K242"/>
    <mergeCell ref="B131:C131"/>
    <mergeCell ref="F131:K132"/>
    <mergeCell ref="B133:C133"/>
    <mergeCell ref="F133:K133"/>
    <mergeCell ref="B134:C134"/>
    <mergeCell ref="F134:K135"/>
    <mergeCell ref="B235:C235"/>
    <mergeCell ref="F235:K236"/>
    <mergeCell ref="B237:C237"/>
    <mergeCell ref="F237:K238"/>
    <mergeCell ref="B136:C136"/>
    <mergeCell ref="F136:K137"/>
    <mergeCell ref="B231:C231"/>
    <mergeCell ref="F231:K232"/>
    <mergeCell ref="B138:C138"/>
    <mergeCell ref="F138:K139"/>
    <mergeCell ref="B233:C233"/>
    <mergeCell ref="F233:K234"/>
    <mergeCell ref="B140:C140"/>
    <mergeCell ref="F140:K141"/>
    <mergeCell ref="B227:C227"/>
    <mergeCell ref="F227:K228"/>
    <mergeCell ref="B229:C229"/>
    <mergeCell ref="F229:K230"/>
    <mergeCell ref="B221:C221"/>
    <mergeCell ref="F221:K222"/>
    <mergeCell ref="B223:C223"/>
    <mergeCell ref="F223:K224"/>
    <mergeCell ref="B225:C225"/>
    <mergeCell ref="F225:K226"/>
    <mergeCell ref="B217:C217"/>
    <mergeCell ref="F217:K218"/>
    <mergeCell ref="B219:C219"/>
    <mergeCell ref="F219:K220"/>
    <mergeCell ref="B142:C142"/>
    <mergeCell ref="F142:K143"/>
    <mergeCell ref="B213:C213"/>
    <mergeCell ref="F213:K214"/>
    <mergeCell ref="B144:C144"/>
    <mergeCell ref="F144:K145"/>
    <mergeCell ref="B215:C215"/>
    <mergeCell ref="F215:K216"/>
    <mergeCell ref="B146:C146"/>
    <mergeCell ref="F146:K147"/>
    <mergeCell ref="B209:C209"/>
    <mergeCell ref="F209:K210"/>
    <mergeCell ref="B211:C211"/>
    <mergeCell ref="F211:K212"/>
    <mergeCell ref="B203:C203"/>
    <mergeCell ref="F203:K204"/>
    <mergeCell ref="B205:C205"/>
    <mergeCell ref="F205:K206"/>
    <mergeCell ref="B207:C207"/>
    <mergeCell ref="F207:K208"/>
    <mergeCell ref="B199:C199"/>
    <mergeCell ref="F199:K200"/>
    <mergeCell ref="B201:C201"/>
    <mergeCell ref="F201:K202"/>
    <mergeCell ref="B148:C148"/>
    <mergeCell ref="F148:K149"/>
    <mergeCell ref="B195:C195"/>
    <mergeCell ref="F195:K196"/>
    <mergeCell ref="B150:C150"/>
    <mergeCell ref="F150:K151"/>
    <mergeCell ref="B197:C197"/>
    <mergeCell ref="F197:K198"/>
    <mergeCell ref="B152:C152"/>
    <mergeCell ref="F152:K153"/>
    <mergeCell ref="B191:C191"/>
    <mergeCell ref="F191:K192"/>
    <mergeCell ref="B193:C193"/>
    <mergeCell ref="F193:K194"/>
    <mergeCell ref="B185:C185"/>
    <mergeCell ref="F185:K186"/>
    <mergeCell ref="B187:C187"/>
    <mergeCell ref="F187:K188"/>
    <mergeCell ref="B189:C189"/>
    <mergeCell ref="F189:K190"/>
    <mergeCell ref="B181:C181"/>
    <mergeCell ref="F181:K182"/>
    <mergeCell ref="B183:C183"/>
    <mergeCell ref="F183:K184"/>
    <mergeCell ref="B154:C154"/>
    <mergeCell ref="F154:K155"/>
    <mergeCell ref="B177:C177"/>
    <mergeCell ref="F177:K178"/>
    <mergeCell ref="B156:C156"/>
    <mergeCell ref="F156:K157"/>
    <mergeCell ref="B179:C179"/>
    <mergeCell ref="F179:K180"/>
    <mergeCell ref="B158:C158"/>
    <mergeCell ref="F158:K159"/>
    <mergeCell ref="B173:C173"/>
    <mergeCell ref="F173:K174"/>
    <mergeCell ref="B175:C175"/>
    <mergeCell ref="F175:K176"/>
    <mergeCell ref="B160:C160"/>
    <mergeCell ref="F160:K160"/>
    <mergeCell ref="B167:C167"/>
    <mergeCell ref="F167:K168"/>
    <mergeCell ref="B169:C169"/>
    <mergeCell ref="F169:K170"/>
    <mergeCell ref="B384:C384"/>
    <mergeCell ref="F384:K385"/>
    <mergeCell ref="B161:C161"/>
    <mergeCell ref="F161:K162"/>
    <mergeCell ref="B163:C163"/>
    <mergeCell ref="F163:K164"/>
    <mergeCell ref="B165:C165"/>
    <mergeCell ref="F165:K166"/>
    <mergeCell ref="B171:C171"/>
    <mergeCell ref="F171:K172"/>
    <mergeCell ref="B378:C378"/>
    <mergeCell ref="F378:K379"/>
    <mergeCell ref="B380:C380"/>
    <mergeCell ref="F380:K381"/>
    <mergeCell ref="B382:C382"/>
    <mergeCell ref="F382:K383"/>
    <mergeCell ref="B400:C400"/>
    <mergeCell ref="F400:K401"/>
    <mergeCell ref="B386:C386"/>
    <mergeCell ref="F386:K387"/>
    <mergeCell ref="B388:C388"/>
    <mergeCell ref="F388:K389"/>
    <mergeCell ref="B390:C390"/>
    <mergeCell ref="F390:K391"/>
    <mergeCell ref="B392:C392"/>
    <mergeCell ref="F392:K393"/>
    <mergeCell ref="B394:C394"/>
    <mergeCell ref="F394:K395"/>
    <mergeCell ref="B396:C396"/>
    <mergeCell ref="F396:K397"/>
    <mergeCell ref="B398:C398"/>
    <mergeCell ref="F398:K399"/>
    <mergeCell ref="B417:C417"/>
    <mergeCell ref="F417:K418"/>
    <mergeCell ref="B402:C402"/>
    <mergeCell ref="F402:K403"/>
    <mergeCell ref="B404:C404"/>
    <mergeCell ref="F404:K405"/>
    <mergeCell ref="B407:C407"/>
    <mergeCell ref="F407:K408"/>
    <mergeCell ref="B409:C409"/>
    <mergeCell ref="F409:K410"/>
    <mergeCell ref="B411:C411"/>
    <mergeCell ref="F411:K412"/>
    <mergeCell ref="B413:C413"/>
    <mergeCell ref="F413:K414"/>
    <mergeCell ref="B415:C415"/>
    <mergeCell ref="F415:K416"/>
    <mergeCell ref="B433:C433"/>
    <mergeCell ref="F433:K434"/>
    <mergeCell ref="B419:C419"/>
    <mergeCell ref="F419:K420"/>
    <mergeCell ref="B421:C421"/>
    <mergeCell ref="F421:K422"/>
    <mergeCell ref="B423:C423"/>
    <mergeCell ref="F423:K424"/>
    <mergeCell ref="B425:C425"/>
    <mergeCell ref="F425:K426"/>
    <mergeCell ref="B427:C427"/>
    <mergeCell ref="F427:K428"/>
    <mergeCell ref="B429:C429"/>
    <mergeCell ref="F429:K430"/>
    <mergeCell ref="B431:C431"/>
    <mergeCell ref="F431:K432"/>
    <mergeCell ref="B449:C449"/>
    <mergeCell ref="F449:K450"/>
    <mergeCell ref="B435:C435"/>
    <mergeCell ref="F435:K436"/>
    <mergeCell ref="B437:C437"/>
    <mergeCell ref="F437:K438"/>
    <mergeCell ref="B439:C439"/>
    <mergeCell ref="F439:K440"/>
    <mergeCell ref="B441:C441"/>
    <mergeCell ref="F441:K442"/>
    <mergeCell ref="B443:C443"/>
    <mergeCell ref="F443:K444"/>
    <mergeCell ref="B445:C445"/>
    <mergeCell ref="F445:K446"/>
    <mergeCell ref="B447:C447"/>
    <mergeCell ref="F447:K448"/>
    <mergeCell ref="B464:C464"/>
    <mergeCell ref="F464:K465"/>
    <mergeCell ref="B451:C451"/>
    <mergeCell ref="F451:K452"/>
    <mergeCell ref="B453:C453"/>
    <mergeCell ref="F453:K454"/>
    <mergeCell ref="B455:C455"/>
    <mergeCell ref="F455:K455"/>
    <mergeCell ref="B456:C456"/>
    <mergeCell ref="F456:K457"/>
    <mergeCell ref="B458:C458"/>
    <mergeCell ref="F458:K459"/>
    <mergeCell ref="B460:C460"/>
    <mergeCell ref="F460:K461"/>
    <mergeCell ref="B462:C462"/>
    <mergeCell ref="F462:K463"/>
    <mergeCell ref="B480:C480"/>
    <mergeCell ref="F480:K481"/>
    <mergeCell ref="B466:C466"/>
    <mergeCell ref="F466:K467"/>
    <mergeCell ref="B468:C468"/>
    <mergeCell ref="F468:K469"/>
    <mergeCell ref="B470:C470"/>
    <mergeCell ref="F470:K471"/>
    <mergeCell ref="B472:C472"/>
    <mergeCell ref="F472:K473"/>
    <mergeCell ref="B474:C474"/>
    <mergeCell ref="F474:K475"/>
    <mergeCell ref="B476:C476"/>
    <mergeCell ref="F476:K477"/>
    <mergeCell ref="B478:C478"/>
    <mergeCell ref="F478:K479"/>
    <mergeCell ref="B496:C496"/>
    <mergeCell ref="F496:K497"/>
    <mergeCell ref="B482:C482"/>
    <mergeCell ref="F482:K483"/>
    <mergeCell ref="B484:C484"/>
    <mergeCell ref="F484:K485"/>
    <mergeCell ref="B486:C486"/>
    <mergeCell ref="F486:K487"/>
    <mergeCell ref="B488:C488"/>
    <mergeCell ref="F488:K489"/>
    <mergeCell ref="B490:C490"/>
    <mergeCell ref="F490:K491"/>
    <mergeCell ref="B492:C492"/>
    <mergeCell ref="F492:K493"/>
    <mergeCell ref="B494:C494"/>
    <mergeCell ref="F494:K495"/>
    <mergeCell ref="B512:C512"/>
    <mergeCell ref="F512:K513"/>
    <mergeCell ref="B498:C498"/>
    <mergeCell ref="F498:K499"/>
    <mergeCell ref="B500:C500"/>
    <mergeCell ref="F500:K501"/>
    <mergeCell ref="B502:C502"/>
    <mergeCell ref="F502:K503"/>
    <mergeCell ref="B504:C504"/>
    <mergeCell ref="F504:K504"/>
    <mergeCell ref="F505:K505"/>
    <mergeCell ref="B506:C506"/>
    <mergeCell ref="F506:K507"/>
    <mergeCell ref="B508:C508"/>
    <mergeCell ref="F508:K509"/>
    <mergeCell ref="B510:C510"/>
    <mergeCell ref="F510:K511"/>
    <mergeCell ref="B528:C528"/>
    <mergeCell ref="F528:K529"/>
    <mergeCell ref="B514:C514"/>
    <mergeCell ref="F514:K515"/>
    <mergeCell ref="B516:C516"/>
    <mergeCell ref="F516:K517"/>
    <mergeCell ref="B518:C518"/>
    <mergeCell ref="F518:K519"/>
    <mergeCell ref="B520:C520"/>
    <mergeCell ref="F520:K521"/>
    <mergeCell ref="B522:C522"/>
    <mergeCell ref="F522:K523"/>
    <mergeCell ref="B524:C524"/>
    <mergeCell ref="F524:K525"/>
    <mergeCell ref="B526:C526"/>
    <mergeCell ref="F526:K527"/>
    <mergeCell ref="B544:C544"/>
    <mergeCell ref="F544:K545"/>
    <mergeCell ref="B530:C530"/>
    <mergeCell ref="F530:K531"/>
    <mergeCell ref="B532:C532"/>
    <mergeCell ref="F532:K533"/>
    <mergeCell ref="B534:C534"/>
    <mergeCell ref="F534:K535"/>
    <mergeCell ref="B536:C536"/>
    <mergeCell ref="F536:K537"/>
    <mergeCell ref="B538:C538"/>
    <mergeCell ref="F538:K539"/>
    <mergeCell ref="B540:C540"/>
    <mergeCell ref="F540:K541"/>
    <mergeCell ref="B542:C542"/>
    <mergeCell ref="F542:K543"/>
    <mergeCell ref="B560:C560"/>
    <mergeCell ref="F560:K561"/>
    <mergeCell ref="B546:C546"/>
    <mergeCell ref="F546:K547"/>
    <mergeCell ref="B548:C548"/>
    <mergeCell ref="F548:K549"/>
    <mergeCell ref="B550:C550"/>
    <mergeCell ref="F550:K551"/>
    <mergeCell ref="B552:C552"/>
    <mergeCell ref="F552:K553"/>
    <mergeCell ref="B554:C554"/>
    <mergeCell ref="F554:K555"/>
    <mergeCell ref="B556:C556"/>
    <mergeCell ref="F556:K557"/>
    <mergeCell ref="B558:C558"/>
    <mergeCell ref="F558:K559"/>
    <mergeCell ref="B576:C576"/>
    <mergeCell ref="F576:K577"/>
    <mergeCell ref="B562:C562"/>
    <mergeCell ref="F562:K563"/>
    <mergeCell ref="B564:C564"/>
    <mergeCell ref="F564:K565"/>
    <mergeCell ref="B566:C566"/>
    <mergeCell ref="F566:K567"/>
    <mergeCell ref="B568:C568"/>
    <mergeCell ref="F568:K569"/>
    <mergeCell ref="B570:C570"/>
    <mergeCell ref="F570:K571"/>
    <mergeCell ref="B572:C572"/>
    <mergeCell ref="F572:K573"/>
    <mergeCell ref="B574:C574"/>
    <mergeCell ref="F574:K575"/>
    <mergeCell ref="B592:C592"/>
    <mergeCell ref="F592:K593"/>
    <mergeCell ref="B578:C578"/>
    <mergeCell ref="F578:K579"/>
    <mergeCell ref="B580:C580"/>
    <mergeCell ref="F580:K581"/>
    <mergeCell ref="B582:C582"/>
    <mergeCell ref="F582:K583"/>
    <mergeCell ref="B584:C584"/>
    <mergeCell ref="F584:K585"/>
    <mergeCell ref="B586:C586"/>
    <mergeCell ref="F586:K587"/>
    <mergeCell ref="B588:C588"/>
    <mergeCell ref="F588:K589"/>
    <mergeCell ref="B590:C590"/>
    <mergeCell ref="F590:K591"/>
    <mergeCell ref="B607:C607"/>
    <mergeCell ref="F607:K608"/>
    <mergeCell ref="B594:C594"/>
    <mergeCell ref="F594:K595"/>
    <mergeCell ref="B596:C596"/>
    <mergeCell ref="F596:K597"/>
    <mergeCell ref="B598:C598"/>
    <mergeCell ref="F598:K599"/>
    <mergeCell ref="B600:C600"/>
    <mergeCell ref="F600:K601"/>
    <mergeCell ref="B602:C602"/>
    <mergeCell ref="F602:K602"/>
    <mergeCell ref="B603:C603"/>
    <mergeCell ref="F603:K604"/>
    <mergeCell ref="B605:C605"/>
    <mergeCell ref="F605:K606"/>
    <mergeCell ref="B623:C623"/>
    <mergeCell ref="F623:K624"/>
    <mergeCell ref="B609:C609"/>
    <mergeCell ref="F609:K610"/>
    <mergeCell ref="B611:C611"/>
    <mergeCell ref="F611:K612"/>
    <mergeCell ref="B613:C613"/>
    <mergeCell ref="F613:K614"/>
    <mergeCell ref="B615:C615"/>
    <mergeCell ref="F615:K616"/>
    <mergeCell ref="B617:C617"/>
    <mergeCell ref="F617:K618"/>
    <mergeCell ref="B619:C619"/>
    <mergeCell ref="F619:K620"/>
    <mergeCell ref="B621:C621"/>
    <mergeCell ref="F621:K622"/>
    <mergeCell ref="B639:C639"/>
    <mergeCell ref="F639:K640"/>
    <mergeCell ref="B625:C625"/>
    <mergeCell ref="F625:K626"/>
    <mergeCell ref="B627:C627"/>
    <mergeCell ref="F627:K628"/>
    <mergeCell ref="B629:C629"/>
    <mergeCell ref="F629:K630"/>
    <mergeCell ref="B631:C631"/>
    <mergeCell ref="F631:K632"/>
    <mergeCell ref="B633:C633"/>
    <mergeCell ref="F633:K634"/>
    <mergeCell ref="B635:C635"/>
    <mergeCell ref="F635:K636"/>
    <mergeCell ref="B637:C637"/>
    <mergeCell ref="F637:K638"/>
    <mergeCell ref="B654:C654"/>
    <mergeCell ref="F654:K655"/>
    <mergeCell ref="B641:C641"/>
    <mergeCell ref="F641:K642"/>
    <mergeCell ref="B643:C643"/>
    <mergeCell ref="F643:K644"/>
    <mergeCell ref="B645:C645"/>
    <mergeCell ref="F645:K646"/>
    <mergeCell ref="B647:C647"/>
    <mergeCell ref="F647:K648"/>
    <mergeCell ref="B649:C649"/>
    <mergeCell ref="F649:K650"/>
    <mergeCell ref="B651:C651"/>
    <mergeCell ref="F651:K651"/>
    <mergeCell ref="B652:C652"/>
    <mergeCell ref="F652:K653"/>
    <mergeCell ref="B670:C670"/>
    <mergeCell ref="F670:K671"/>
    <mergeCell ref="B656:C656"/>
    <mergeCell ref="F656:K657"/>
    <mergeCell ref="B658:C658"/>
    <mergeCell ref="F658:K659"/>
    <mergeCell ref="B660:C660"/>
    <mergeCell ref="F660:K661"/>
    <mergeCell ref="B662:C662"/>
    <mergeCell ref="F662:K663"/>
    <mergeCell ref="B664:C664"/>
    <mergeCell ref="F664:K665"/>
    <mergeCell ref="B666:C666"/>
    <mergeCell ref="F666:K667"/>
    <mergeCell ref="B668:C668"/>
    <mergeCell ref="F668:K669"/>
    <mergeCell ref="B686:C686"/>
    <mergeCell ref="F686:K687"/>
    <mergeCell ref="B672:C672"/>
    <mergeCell ref="F672:K673"/>
    <mergeCell ref="B674:C674"/>
    <mergeCell ref="F674:K675"/>
    <mergeCell ref="B676:C676"/>
    <mergeCell ref="F676:K677"/>
    <mergeCell ref="B678:C678"/>
    <mergeCell ref="F678:K679"/>
    <mergeCell ref="B680:C680"/>
    <mergeCell ref="F680:K681"/>
    <mergeCell ref="B682:C682"/>
    <mergeCell ref="F682:K683"/>
    <mergeCell ref="B684:C684"/>
    <mergeCell ref="F684:K685"/>
    <mergeCell ref="B702:C702"/>
    <mergeCell ref="F702:K703"/>
    <mergeCell ref="B688:C688"/>
    <mergeCell ref="F688:K689"/>
    <mergeCell ref="B690:C690"/>
    <mergeCell ref="F690:K691"/>
    <mergeCell ref="B692:C692"/>
    <mergeCell ref="F692:K693"/>
    <mergeCell ref="B694:C694"/>
    <mergeCell ref="F694:K695"/>
    <mergeCell ref="B696:C696"/>
    <mergeCell ref="F696:K697"/>
    <mergeCell ref="B698:C698"/>
    <mergeCell ref="F698:K699"/>
    <mergeCell ref="B700:C700"/>
    <mergeCell ref="F700:K701"/>
    <mergeCell ref="B718:C718"/>
    <mergeCell ref="F718:K719"/>
    <mergeCell ref="B704:C704"/>
    <mergeCell ref="F704:K705"/>
    <mergeCell ref="B706:C706"/>
    <mergeCell ref="F706:K707"/>
    <mergeCell ref="B708:C708"/>
    <mergeCell ref="F708:K709"/>
    <mergeCell ref="B710:C710"/>
    <mergeCell ref="F710:K711"/>
    <mergeCell ref="B712:C712"/>
    <mergeCell ref="F712:K713"/>
    <mergeCell ref="B714:C714"/>
    <mergeCell ref="F714:K715"/>
    <mergeCell ref="B716:C716"/>
    <mergeCell ref="F716:K717"/>
    <mergeCell ref="B734:C734"/>
    <mergeCell ref="F734:K735"/>
    <mergeCell ref="B720:C720"/>
    <mergeCell ref="F720:K721"/>
    <mergeCell ref="B722:C722"/>
    <mergeCell ref="F722:K723"/>
    <mergeCell ref="B724:C724"/>
    <mergeCell ref="F724:K725"/>
    <mergeCell ref="B726:C726"/>
    <mergeCell ref="F726:K727"/>
    <mergeCell ref="B728:C728"/>
    <mergeCell ref="F728:K729"/>
    <mergeCell ref="B730:C730"/>
    <mergeCell ref="F730:K731"/>
    <mergeCell ref="B732:C732"/>
    <mergeCell ref="F732:K733"/>
    <mergeCell ref="B749:C749"/>
    <mergeCell ref="F749:K750"/>
    <mergeCell ref="B736:C736"/>
    <mergeCell ref="F736:K737"/>
    <mergeCell ref="B738:C738"/>
    <mergeCell ref="F738:K739"/>
    <mergeCell ref="B740:C740"/>
    <mergeCell ref="F740:K741"/>
    <mergeCell ref="B742:C742"/>
    <mergeCell ref="F742:K743"/>
    <mergeCell ref="B744:C744"/>
    <mergeCell ref="F744:K745"/>
    <mergeCell ref="B746:C746"/>
    <mergeCell ref="F746:K747"/>
    <mergeCell ref="B748:C748"/>
    <mergeCell ref="F748:K748"/>
    <mergeCell ref="B765:C765"/>
    <mergeCell ref="F765:K766"/>
    <mergeCell ref="B751:C751"/>
    <mergeCell ref="F751:K752"/>
    <mergeCell ref="B753:C753"/>
    <mergeCell ref="F753:K754"/>
    <mergeCell ref="B755:C755"/>
    <mergeCell ref="F755:K756"/>
    <mergeCell ref="B757:C757"/>
    <mergeCell ref="F757:K758"/>
    <mergeCell ref="B759:C759"/>
    <mergeCell ref="F759:K760"/>
    <mergeCell ref="B761:C761"/>
    <mergeCell ref="F761:K762"/>
    <mergeCell ref="B763:C763"/>
    <mergeCell ref="F763:K764"/>
    <mergeCell ref="B781:C781"/>
    <mergeCell ref="F781:K782"/>
    <mergeCell ref="B767:C767"/>
    <mergeCell ref="F767:K768"/>
    <mergeCell ref="B769:C769"/>
    <mergeCell ref="F769:K770"/>
    <mergeCell ref="B771:C771"/>
    <mergeCell ref="F771:K772"/>
    <mergeCell ref="B773:C773"/>
    <mergeCell ref="F773:K774"/>
    <mergeCell ref="B775:C775"/>
    <mergeCell ref="F775:K776"/>
    <mergeCell ref="B777:C777"/>
    <mergeCell ref="F777:K778"/>
    <mergeCell ref="B779:C779"/>
    <mergeCell ref="F779:K780"/>
    <mergeCell ref="B797:C797"/>
    <mergeCell ref="F797:K797"/>
    <mergeCell ref="B783:C783"/>
    <mergeCell ref="F783:K784"/>
    <mergeCell ref="B785:C785"/>
    <mergeCell ref="F785:K786"/>
    <mergeCell ref="B787:C787"/>
    <mergeCell ref="F787:K788"/>
    <mergeCell ref="B789:C789"/>
    <mergeCell ref="F789:K790"/>
    <mergeCell ref="B791:C791"/>
    <mergeCell ref="F791:K792"/>
    <mergeCell ref="B793:C793"/>
    <mergeCell ref="F793:K794"/>
    <mergeCell ref="B795:C795"/>
    <mergeCell ref="F795:K796"/>
    <mergeCell ref="F804:K805"/>
    <mergeCell ref="B798:C798"/>
    <mergeCell ref="F798:K799"/>
    <mergeCell ref="B800:C800"/>
    <mergeCell ref="F808:K809"/>
    <mergeCell ref="B802:C802"/>
    <mergeCell ref="F802:K803"/>
    <mergeCell ref="B804:C804"/>
    <mergeCell ref="F800:K801"/>
    <mergeCell ref="F812:K813"/>
    <mergeCell ref="B806:C806"/>
    <mergeCell ref="F806:K807"/>
    <mergeCell ref="B808:C808"/>
    <mergeCell ref="F816:K817"/>
    <mergeCell ref="B810:C810"/>
    <mergeCell ref="F810:K811"/>
    <mergeCell ref="B812:C812"/>
    <mergeCell ref="F820:K821"/>
    <mergeCell ref="B814:C814"/>
    <mergeCell ref="F814:K815"/>
    <mergeCell ref="B816:C816"/>
    <mergeCell ref="F824:K825"/>
    <mergeCell ref="B818:C818"/>
    <mergeCell ref="F818:K819"/>
    <mergeCell ref="B820:C820"/>
    <mergeCell ref="F828:K829"/>
    <mergeCell ref="B822:C822"/>
    <mergeCell ref="F822:K823"/>
    <mergeCell ref="B824:C824"/>
    <mergeCell ref="F832:K833"/>
    <mergeCell ref="B826:C826"/>
    <mergeCell ref="F826:K827"/>
    <mergeCell ref="B828:C828"/>
    <mergeCell ref="F836:K837"/>
    <mergeCell ref="B830:C830"/>
    <mergeCell ref="F830:K831"/>
    <mergeCell ref="B832:C832"/>
    <mergeCell ref="F840:K841"/>
    <mergeCell ref="B834:C834"/>
    <mergeCell ref="F834:K835"/>
    <mergeCell ref="B836:C836"/>
    <mergeCell ref="F844:K845"/>
    <mergeCell ref="B838:C838"/>
    <mergeCell ref="F838:K839"/>
    <mergeCell ref="B840:C840"/>
    <mergeCell ref="F848:K849"/>
    <mergeCell ref="B842:C842"/>
    <mergeCell ref="F842:K843"/>
    <mergeCell ref="B844:C844"/>
    <mergeCell ref="B860:C860"/>
    <mergeCell ref="F860:K861"/>
    <mergeCell ref="F852:K853"/>
    <mergeCell ref="B846:C846"/>
    <mergeCell ref="F846:K847"/>
    <mergeCell ref="B848:C848"/>
    <mergeCell ref="B850:C850"/>
    <mergeCell ref="F850:K851"/>
    <mergeCell ref="B852:C852"/>
    <mergeCell ref="B854:C854"/>
    <mergeCell ref="F854:K855"/>
    <mergeCell ref="B856:C856"/>
    <mergeCell ref="F856:K857"/>
    <mergeCell ref="B858:C858"/>
    <mergeCell ref="F858:K859"/>
    <mergeCell ref="B876:C876"/>
    <mergeCell ref="F876:K876"/>
    <mergeCell ref="B862:C862"/>
    <mergeCell ref="F862:K863"/>
    <mergeCell ref="B864:C864"/>
    <mergeCell ref="F864:K865"/>
    <mergeCell ref="B866:C866"/>
    <mergeCell ref="F866:K867"/>
    <mergeCell ref="B868:C868"/>
    <mergeCell ref="F868:K869"/>
    <mergeCell ref="B870:C870"/>
    <mergeCell ref="F870:K871"/>
    <mergeCell ref="B872:C872"/>
    <mergeCell ref="F872:K873"/>
    <mergeCell ref="B874:C874"/>
    <mergeCell ref="F874:K875"/>
    <mergeCell ref="B889:C889"/>
    <mergeCell ref="F889:K890"/>
    <mergeCell ref="B877:C877"/>
    <mergeCell ref="F877:K878"/>
    <mergeCell ref="B879:C879"/>
    <mergeCell ref="F879:K880"/>
    <mergeCell ref="B881:C881"/>
    <mergeCell ref="F881:K882"/>
    <mergeCell ref="B883:C883"/>
    <mergeCell ref="F883:K884"/>
    <mergeCell ref="B885:C885"/>
    <mergeCell ref="F885:K886"/>
    <mergeCell ref="B887:C887"/>
    <mergeCell ref="F887:K888"/>
    <mergeCell ref="B905:C905"/>
    <mergeCell ref="F905:K906"/>
    <mergeCell ref="B891:C891"/>
    <mergeCell ref="F891:K892"/>
    <mergeCell ref="B893:C893"/>
    <mergeCell ref="F893:K894"/>
    <mergeCell ref="B895:C895"/>
    <mergeCell ref="F895:K896"/>
    <mergeCell ref="B897:C897"/>
    <mergeCell ref="F897:K898"/>
    <mergeCell ref="B899:C899"/>
    <mergeCell ref="F899:K900"/>
    <mergeCell ref="B901:C901"/>
    <mergeCell ref="F901:K902"/>
    <mergeCell ref="B903:C903"/>
    <mergeCell ref="F903:K904"/>
    <mergeCell ref="B921:C921"/>
    <mergeCell ref="F921:K922"/>
    <mergeCell ref="B907:C907"/>
    <mergeCell ref="F907:K908"/>
    <mergeCell ref="B909:C909"/>
    <mergeCell ref="F909:K910"/>
    <mergeCell ref="B911:C911"/>
    <mergeCell ref="F911:K912"/>
    <mergeCell ref="B913:C913"/>
    <mergeCell ref="F913:K914"/>
    <mergeCell ref="B915:C915"/>
    <mergeCell ref="F915:K916"/>
    <mergeCell ref="B917:C917"/>
    <mergeCell ref="F917:K918"/>
    <mergeCell ref="B919:C919"/>
    <mergeCell ref="F919:K920"/>
    <mergeCell ref="B937:C937"/>
    <mergeCell ref="F937:K938"/>
    <mergeCell ref="B923:C923"/>
    <mergeCell ref="F923:K924"/>
    <mergeCell ref="B925:C925"/>
    <mergeCell ref="F925:K926"/>
    <mergeCell ref="B927:C927"/>
    <mergeCell ref="F927:K928"/>
    <mergeCell ref="B929:C929"/>
    <mergeCell ref="F929:K930"/>
    <mergeCell ref="B931:C931"/>
    <mergeCell ref="F931:K932"/>
    <mergeCell ref="B933:C933"/>
    <mergeCell ref="F933:K934"/>
    <mergeCell ref="B935:C935"/>
    <mergeCell ref="F935:K936"/>
    <mergeCell ref="B953:C953"/>
    <mergeCell ref="F953:K954"/>
    <mergeCell ref="B939:C939"/>
    <mergeCell ref="F939:K940"/>
    <mergeCell ref="B941:C941"/>
    <mergeCell ref="F941:K942"/>
    <mergeCell ref="B943:C943"/>
    <mergeCell ref="F943:K944"/>
    <mergeCell ref="B945:C945"/>
    <mergeCell ref="F945:K946"/>
    <mergeCell ref="B947:C947"/>
    <mergeCell ref="F947:K948"/>
    <mergeCell ref="B949:C949"/>
    <mergeCell ref="F949:K950"/>
    <mergeCell ref="B951:C951"/>
    <mergeCell ref="F951:K952"/>
    <mergeCell ref="B969:C969"/>
    <mergeCell ref="F969:K970"/>
    <mergeCell ref="B955:C955"/>
    <mergeCell ref="F955:K956"/>
    <mergeCell ref="B957:C957"/>
    <mergeCell ref="F957:K958"/>
    <mergeCell ref="B959:C959"/>
    <mergeCell ref="F959:K960"/>
    <mergeCell ref="B961:C961"/>
    <mergeCell ref="F961:K962"/>
    <mergeCell ref="B963:C963"/>
    <mergeCell ref="F963:K964"/>
    <mergeCell ref="B965:C965"/>
    <mergeCell ref="F965:K966"/>
    <mergeCell ref="B967:C967"/>
    <mergeCell ref="F967:K968"/>
    <mergeCell ref="B985:C985"/>
    <mergeCell ref="F985:K986"/>
    <mergeCell ref="B971:C971"/>
    <mergeCell ref="F971:K972"/>
    <mergeCell ref="B973:C973"/>
    <mergeCell ref="F973:K974"/>
    <mergeCell ref="B975:C975"/>
    <mergeCell ref="F975:K976"/>
    <mergeCell ref="B977:C977"/>
    <mergeCell ref="F977:K978"/>
    <mergeCell ref="B979:C979"/>
    <mergeCell ref="F979:K980"/>
    <mergeCell ref="B981:C981"/>
    <mergeCell ref="F981:K982"/>
    <mergeCell ref="B983:C983"/>
    <mergeCell ref="F983:K984"/>
    <mergeCell ref="B1001:C1001"/>
    <mergeCell ref="F1001:K1002"/>
    <mergeCell ref="B987:C987"/>
    <mergeCell ref="F987:K988"/>
    <mergeCell ref="B989:C989"/>
    <mergeCell ref="F989:K990"/>
    <mergeCell ref="B991:C991"/>
    <mergeCell ref="F991:K992"/>
    <mergeCell ref="B993:C993"/>
    <mergeCell ref="F993:K994"/>
    <mergeCell ref="B995:C995"/>
    <mergeCell ref="F995:K996"/>
    <mergeCell ref="B997:C997"/>
    <mergeCell ref="F997:K998"/>
    <mergeCell ref="B999:C999"/>
    <mergeCell ref="F999:K1000"/>
    <mergeCell ref="B1017:C1017"/>
    <mergeCell ref="F1017:K1018"/>
    <mergeCell ref="B1003:C1003"/>
    <mergeCell ref="F1003:K1004"/>
    <mergeCell ref="B1005:C1005"/>
    <mergeCell ref="F1005:K1006"/>
    <mergeCell ref="B1007:C1007"/>
    <mergeCell ref="F1007:K1008"/>
    <mergeCell ref="B1009:C1009"/>
    <mergeCell ref="F1009:K1010"/>
    <mergeCell ref="B1011:C1011"/>
    <mergeCell ref="F1011:K1012"/>
    <mergeCell ref="B1013:C1013"/>
    <mergeCell ref="F1013:K1014"/>
    <mergeCell ref="B1015:C1015"/>
    <mergeCell ref="F1015:K1016"/>
    <mergeCell ref="B1033:C1033"/>
    <mergeCell ref="F1033:K1034"/>
    <mergeCell ref="B1019:C1019"/>
    <mergeCell ref="F1019:K1020"/>
    <mergeCell ref="B1021:C1021"/>
    <mergeCell ref="F1021:K1022"/>
    <mergeCell ref="B1023:C1023"/>
    <mergeCell ref="F1023:K1024"/>
    <mergeCell ref="B1025:C1025"/>
    <mergeCell ref="F1025:K1026"/>
    <mergeCell ref="B1027:C1027"/>
    <mergeCell ref="F1027:K1028"/>
    <mergeCell ref="B1029:C1029"/>
    <mergeCell ref="F1029:K1030"/>
    <mergeCell ref="B1031:C1031"/>
    <mergeCell ref="F1031:K1032"/>
    <mergeCell ref="B1049:C1049"/>
    <mergeCell ref="F1049:K1050"/>
    <mergeCell ref="B1035:C1035"/>
    <mergeCell ref="F1035:K1036"/>
    <mergeCell ref="B1037:C1037"/>
    <mergeCell ref="F1037:K1038"/>
    <mergeCell ref="B1039:C1039"/>
    <mergeCell ref="F1039:K1040"/>
    <mergeCell ref="B1041:C1041"/>
    <mergeCell ref="F1041:K1042"/>
    <mergeCell ref="B1043:C1043"/>
    <mergeCell ref="F1043:K1044"/>
    <mergeCell ref="B1045:C1045"/>
    <mergeCell ref="F1045:K1046"/>
    <mergeCell ref="B1047:C1047"/>
    <mergeCell ref="F1047:K1048"/>
    <mergeCell ref="B1064:C1064"/>
    <mergeCell ref="F1064:K1065"/>
    <mergeCell ref="B1051:C1051"/>
    <mergeCell ref="F1051:K1052"/>
    <mergeCell ref="B1053:C1053"/>
    <mergeCell ref="F1053:K1054"/>
    <mergeCell ref="B1055:C1055"/>
    <mergeCell ref="F1055:K1056"/>
    <mergeCell ref="B1057:C1057"/>
    <mergeCell ref="F1057:K1057"/>
    <mergeCell ref="B1058:C1058"/>
    <mergeCell ref="F1058:K1059"/>
    <mergeCell ref="B1060:C1060"/>
    <mergeCell ref="F1060:K1061"/>
    <mergeCell ref="B1062:C1062"/>
    <mergeCell ref="F1062:K1063"/>
    <mergeCell ref="B1080:C1080"/>
    <mergeCell ref="F1080:K1081"/>
    <mergeCell ref="B1066:C1066"/>
    <mergeCell ref="F1066:K1067"/>
    <mergeCell ref="B1068:C1068"/>
    <mergeCell ref="F1068:K1069"/>
    <mergeCell ref="B1070:C1070"/>
    <mergeCell ref="F1070:K1071"/>
    <mergeCell ref="B1072:C1072"/>
    <mergeCell ref="F1072:K1073"/>
    <mergeCell ref="B1074:C1074"/>
    <mergeCell ref="F1074:K1075"/>
    <mergeCell ref="B1076:C1076"/>
    <mergeCell ref="F1076:K1077"/>
    <mergeCell ref="B1078:C1078"/>
    <mergeCell ref="F1078:K1079"/>
    <mergeCell ref="B1096:C1096"/>
    <mergeCell ref="F1096:K1097"/>
    <mergeCell ref="B1082:C1082"/>
    <mergeCell ref="F1082:K1083"/>
    <mergeCell ref="B1084:C1084"/>
    <mergeCell ref="F1084:K1085"/>
    <mergeCell ref="B1086:C1086"/>
    <mergeCell ref="F1086:K1087"/>
    <mergeCell ref="B1088:C1088"/>
    <mergeCell ref="F1088:K1089"/>
    <mergeCell ref="B1090:C1090"/>
    <mergeCell ref="F1090:K1091"/>
    <mergeCell ref="B1092:C1092"/>
    <mergeCell ref="F1092:K1093"/>
    <mergeCell ref="B1094:C1094"/>
    <mergeCell ref="F1094:K1095"/>
    <mergeCell ref="B1112:C1112"/>
    <mergeCell ref="F1112:K1113"/>
    <mergeCell ref="B1098:C1098"/>
    <mergeCell ref="F1098:K1099"/>
    <mergeCell ref="B1100:C1100"/>
    <mergeCell ref="F1100:K1101"/>
    <mergeCell ref="B1102:C1102"/>
    <mergeCell ref="F1102:K1103"/>
    <mergeCell ref="B1104:C1104"/>
    <mergeCell ref="F1104:K1105"/>
    <mergeCell ref="B1106:C1106"/>
    <mergeCell ref="F1106:K1107"/>
    <mergeCell ref="B1108:C1108"/>
    <mergeCell ref="F1108:K1109"/>
    <mergeCell ref="B1110:C1110"/>
    <mergeCell ref="F1110:K1111"/>
    <mergeCell ref="B1128:C1128"/>
    <mergeCell ref="F1128:K1129"/>
    <mergeCell ref="B1114:C1114"/>
    <mergeCell ref="F1114:K1115"/>
    <mergeCell ref="B1116:C1116"/>
    <mergeCell ref="F1116:K1117"/>
    <mergeCell ref="B1118:C1118"/>
    <mergeCell ref="F1118:K1119"/>
    <mergeCell ref="B1120:C1120"/>
    <mergeCell ref="F1120:K1121"/>
    <mergeCell ref="B1122:C1122"/>
    <mergeCell ref="F1122:K1123"/>
    <mergeCell ref="B1124:C1124"/>
    <mergeCell ref="F1124:K1125"/>
    <mergeCell ref="B1126:C1126"/>
    <mergeCell ref="F1126:K1127"/>
    <mergeCell ref="B1144:C1144"/>
    <mergeCell ref="F1144:K1145"/>
    <mergeCell ref="B1130:C1130"/>
    <mergeCell ref="F1130:K1131"/>
    <mergeCell ref="B1132:C1132"/>
    <mergeCell ref="F1132:K1133"/>
    <mergeCell ref="B1134:C1134"/>
    <mergeCell ref="F1134:K1135"/>
    <mergeCell ref="B1136:C1136"/>
    <mergeCell ref="F1136:K1137"/>
    <mergeCell ref="B1138:C1138"/>
    <mergeCell ref="F1138:K1139"/>
    <mergeCell ref="B1140:C1140"/>
    <mergeCell ref="F1140:K1141"/>
    <mergeCell ref="B1142:C1142"/>
    <mergeCell ref="F1142:K1143"/>
    <mergeCell ref="B1160:C1160"/>
    <mergeCell ref="F1160:K1161"/>
    <mergeCell ref="B1146:C1146"/>
    <mergeCell ref="F1146:K1147"/>
    <mergeCell ref="B1148:C1148"/>
    <mergeCell ref="F1148:K1149"/>
    <mergeCell ref="B1150:C1150"/>
    <mergeCell ref="F1150:K1151"/>
    <mergeCell ref="B1152:C1152"/>
    <mergeCell ref="F1152:K1153"/>
    <mergeCell ref="B1154:C1154"/>
    <mergeCell ref="F1154:K1155"/>
    <mergeCell ref="B1156:C1156"/>
    <mergeCell ref="F1156:K1157"/>
    <mergeCell ref="B1158:C1158"/>
    <mergeCell ref="F1158:K1159"/>
    <mergeCell ref="B1176:C1176"/>
    <mergeCell ref="F1176:K1177"/>
    <mergeCell ref="B1162:C1162"/>
    <mergeCell ref="F1162:K1163"/>
    <mergeCell ref="B1164:C1164"/>
    <mergeCell ref="F1164:K1165"/>
    <mergeCell ref="B1166:C1166"/>
    <mergeCell ref="F1166:K1167"/>
    <mergeCell ref="B1168:C1168"/>
    <mergeCell ref="F1168:K1169"/>
    <mergeCell ref="B1170:C1170"/>
    <mergeCell ref="F1170:K1171"/>
    <mergeCell ref="B1172:C1172"/>
    <mergeCell ref="F1172:K1173"/>
    <mergeCell ref="B1174:C1174"/>
    <mergeCell ref="F1174:K1175"/>
    <mergeCell ref="B1192:C1192"/>
    <mergeCell ref="F1192:K1193"/>
    <mergeCell ref="B1178:C1178"/>
    <mergeCell ref="F1178:K1179"/>
    <mergeCell ref="B1180:C1180"/>
    <mergeCell ref="F1180:K1181"/>
    <mergeCell ref="B1182:C1182"/>
    <mergeCell ref="F1182:K1183"/>
    <mergeCell ref="B1184:C1184"/>
    <mergeCell ref="F1184:K1185"/>
    <mergeCell ref="B1186:C1186"/>
    <mergeCell ref="F1186:K1187"/>
    <mergeCell ref="B1188:C1188"/>
    <mergeCell ref="F1188:K1189"/>
    <mergeCell ref="B1190:C1190"/>
    <mergeCell ref="F1190:K1191"/>
    <mergeCell ref="B1208:C1208"/>
    <mergeCell ref="F1208:K1209"/>
    <mergeCell ref="B1194:C1194"/>
    <mergeCell ref="F1194:K1195"/>
    <mergeCell ref="B1196:C1196"/>
    <mergeCell ref="F1196:K1197"/>
    <mergeCell ref="B1198:C1198"/>
    <mergeCell ref="F1198:K1199"/>
    <mergeCell ref="B1200:C1200"/>
    <mergeCell ref="F1200:K1201"/>
    <mergeCell ref="B1202:C1202"/>
    <mergeCell ref="F1202:K1203"/>
    <mergeCell ref="B1204:C1204"/>
    <mergeCell ref="F1204:K1205"/>
    <mergeCell ref="B1206:C1206"/>
    <mergeCell ref="F1206:K1207"/>
    <mergeCell ref="B1224:C1224"/>
    <mergeCell ref="F1224:K1225"/>
    <mergeCell ref="B1210:C1210"/>
    <mergeCell ref="F1210:K1211"/>
    <mergeCell ref="B1212:C1212"/>
    <mergeCell ref="F1212:K1213"/>
    <mergeCell ref="B1214:C1214"/>
    <mergeCell ref="F1214:K1215"/>
    <mergeCell ref="B1216:C1216"/>
    <mergeCell ref="F1216:K1217"/>
    <mergeCell ref="B1218:C1218"/>
    <mergeCell ref="F1218:K1219"/>
    <mergeCell ref="B1220:C1220"/>
    <mergeCell ref="F1220:K1221"/>
    <mergeCell ref="B1222:C1222"/>
    <mergeCell ref="F1222:K1223"/>
    <mergeCell ref="B1240:C1240"/>
    <mergeCell ref="F1240:K1241"/>
    <mergeCell ref="B1226:C1226"/>
    <mergeCell ref="F1226:K1227"/>
    <mergeCell ref="B1228:C1228"/>
    <mergeCell ref="F1228:K1229"/>
    <mergeCell ref="B1230:C1230"/>
    <mergeCell ref="F1230:K1231"/>
    <mergeCell ref="B1232:C1232"/>
    <mergeCell ref="F1232:K1233"/>
    <mergeCell ref="B1234:C1234"/>
    <mergeCell ref="F1234:K1235"/>
    <mergeCell ref="B1236:C1236"/>
    <mergeCell ref="F1236:K1237"/>
    <mergeCell ref="B1238:C1238"/>
    <mergeCell ref="F1238:K1239"/>
    <mergeCell ref="B1255:C1255"/>
    <mergeCell ref="F1255:K1256"/>
    <mergeCell ref="B1242:C1242"/>
    <mergeCell ref="F1242:K1243"/>
    <mergeCell ref="B1244:C1244"/>
    <mergeCell ref="F1244:K1245"/>
    <mergeCell ref="B1246:C1246"/>
    <mergeCell ref="F1246:K1247"/>
    <mergeCell ref="B1248:C1248"/>
    <mergeCell ref="F1248:K1248"/>
    <mergeCell ref="B1249:C1249"/>
    <mergeCell ref="F1249:K1250"/>
    <mergeCell ref="B1251:C1251"/>
    <mergeCell ref="F1251:K1252"/>
    <mergeCell ref="B1253:C1253"/>
    <mergeCell ref="F1253:K1254"/>
    <mergeCell ref="B1271:C1271"/>
    <mergeCell ref="F1271:K1272"/>
    <mergeCell ref="B1257:C1257"/>
    <mergeCell ref="F1257:K1258"/>
    <mergeCell ref="B1259:C1259"/>
    <mergeCell ref="F1259:K1260"/>
    <mergeCell ref="B1261:C1261"/>
    <mergeCell ref="F1261:K1262"/>
    <mergeCell ref="B1263:C1263"/>
    <mergeCell ref="F1263:K1264"/>
    <mergeCell ref="B1265:C1265"/>
    <mergeCell ref="F1265:K1266"/>
    <mergeCell ref="B1267:C1267"/>
    <mergeCell ref="F1267:K1268"/>
    <mergeCell ref="B1269:C1269"/>
    <mergeCell ref="F1269:K1270"/>
    <mergeCell ref="B1286:C1286"/>
    <mergeCell ref="F1286:K1287"/>
    <mergeCell ref="B1273:C1273"/>
    <mergeCell ref="F1273:K1274"/>
    <mergeCell ref="B1275:C1275"/>
    <mergeCell ref="F1275:K1275"/>
    <mergeCell ref="B1276:C1276"/>
    <mergeCell ref="F1276:K1277"/>
    <mergeCell ref="B1278:C1278"/>
    <mergeCell ref="F1278:K1279"/>
    <mergeCell ref="B1280:C1280"/>
    <mergeCell ref="F1280:K1281"/>
    <mergeCell ref="B1282:C1282"/>
    <mergeCell ref="F1282:K1283"/>
    <mergeCell ref="B1284:C1284"/>
    <mergeCell ref="F1284:K1285"/>
    <mergeCell ref="B1302:C1302"/>
    <mergeCell ref="F1302:K1303"/>
    <mergeCell ref="B1288:C1288"/>
    <mergeCell ref="F1288:K1289"/>
    <mergeCell ref="B1290:C1290"/>
    <mergeCell ref="F1290:K1291"/>
    <mergeCell ref="B1292:C1292"/>
    <mergeCell ref="F1292:K1293"/>
    <mergeCell ref="B1294:C1294"/>
    <mergeCell ref="F1294:K1295"/>
    <mergeCell ref="B1296:C1296"/>
    <mergeCell ref="F1296:K1297"/>
    <mergeCell ref="B1298:C1298"/>
    <mergeCell ref="F1298:K1299"/>
    <mergeCell ref="B1300:C1300"/>
    <mergeCell ref="F1300:K1301"/>
    <mergeCell ref="B1318:C1318"/>
    <mergeCell ref="F1318:K1319"/>
    <mergeCell ref="B1304:C1304"/>
    <mergeCell ref="F1304:K1305"/>
    <mergeCell ref="B1306:C1306"/>
    <mergeCell ref="F1306:K1307"/>
    <mergeCell ref="B1308:C1308"/>
    <mergeCell ref="F1308:K1309"/>
    <mergeCell ref="B1310:C1310"/>
    <mergeCell ref="F1310:K1311"/>
    <mergeCell ref="B1312:C1312"/>
    <mergeCell ref="F1312:K1313"/>
    <mergeCell ref="B1314:C1314"/>
    <mergeCell ref="F1314:K1315"/>
    <mergeCell ref="B1316:C1316"/>
    <mergeCell ref="F1316:K1317"/>
    <mergeCell ref="B1334:C1334"/>
    <mergeCell ref="F1334:K1335"/>
    <mergeCell ref="B1320:C1320"/>
    <mergeCell ref="F1320:K1321"/>
    <mergeCell ref="B1322:C1322"/>
    <mergeCell ref="F1322:K1323"/>
    <mergeCell ref="B1324:C1324"/>
    <mergeCell ref="F1324:K1325"/>
    <mergeCell ref="B1326:C1326"/>
    <mergeCell ref="F1326:K1327"/>
    <mergeCell ref="B1328:C1328"/>
    <mergeCell ref="F1328:K1329"/>
    <mergeCell ref="B1330:C1330"/>
    <mergeCell ref="F1330:K1331"/>
    <mergeCell ref="B1332:C1332"/>
    <mergeCell ref="F1332:K1333"/>
    <mergeCell ref="B1350:C1350"/>
    <mergeCell ref="F1350:K1351"/>
    <mergeCell ref="B1336:C1336"/>
    <mergeCell ref="F1336:K1337"/>
    <mergeCell ref="B1338:C1338"/>
    <mergeCell ref="F1338:K1339"/>
    <mergeCell ref="B1340:C1340"/>
    <mergeCell ref="F1340:K1341"/>
    <mergeCell ref="B1342:C1342"/>
    <mergeCell ref="F1342:K1343"/>
    <mergeCell ref="B1344:C1344"/>
    <mergeCell ref="F1344:K1345"/>
    <mergeCell ref="B1346:C1346"/>
    <mergeCell ref="F1346:K1347"/>
    <mergeCell ref="B1348:C1348"/>
    <mergeCell ref="F1348:K1349"/>
    <mergeCell ref="B1366:C1366"/>
    <mergeCell ref="F1366:K1367"/>
    <mergeCell ref="B1352:C1352"/>
    <mergeCell ref="F1352:K1353"/>
    <mergeCell ref="B1354:C1354"/>
    <mergeCell ref="F1354:K1355"/>
    <mergeCell ref="B1356:C1356"/>
    <mergeCell ref="F1356:K1357"/>
    <mergeCell ref="B1358:C1358"/>
    <mergeCell ref="F1358:K1359"/>
    <mergeCell ref="B1360:C1360"/>
    <mergeCell ref="F1360:K1361"/>
    <mergeCell ref="B1362:C1362"/>
    <mergeCell ref="F1362:K1363"/>
    <mergeCell ref="B1364:C1364"/>
    <mergeCell ref="F1364:K1365"/>
    <mergeCell ref="B1382:C1382"/>
    <mergeCell ref="F1382:K1383"/>
    <mergeCell ref="B1368:C1368"/>
    <mergeCell ref="F1368:K1369"/>
    <mergeCell ref="B1370:C1370"/>
    <mergeCell ref="F1370:K1371"/>
    <mergeCell ref="B1372:C1372"/>
    <mergeCell ref="F1372:K1373"/>
    <mergeCell ref="B1374:C1374"/>
    <mergeCell ref="F1374:K1375"/>
    <mergeCell ref="B1376:C1376"/>
    <mergeCell ref="F1376:K1377"/>
    <mergeCell ref="B1378:C1378"/>
    <mergeCell ref="F1378:K1379"/>
    <mergeCell ref="B1380:C1380"/>
    <mergeCell ref="F1380:K1381"/>
    <mergeCell ref="B1398:C1398"/>
    <mergeCell ref="F1398:K1399"/>
    <mergeCell ref="B1384:C1384"/>
    <mergeCell ref="F1384:K1385"/>
    <mergeCell ref="B1386:C1386"/>
    <mergeCell ref="F1386:K1387"/>
    <mergeCell ref="B1388:C1388"/>
    <mergeCell ref="F1388:K1389"/>
    <mergeCell ref="B1390:C1390"/>
    <mergeCell ref="F1390:K1391"/>
    <mergeCell ref="B1392:C1392"/>
    <mergeCell ref="F1392:K1393"/>
    <mergeCell ref="B1394:C1394"/>
    <mergeCell ref="F1394:K1395"/>
    <mergeCell ref="B1396:C1396"/>
    <mergeCell ref="F1396:K1397"/>
    <mergeCell ref="B1414:C1414"/>
    <mergeCell ref="F1414:K1415"/>
    <mergeCell ref="B1400:C1400"/>
    <mergeCell ref="F1400:K1401"/>
    <mergeCell ref="B1402:C1402"/>
    <mergeCell ref="F1402:K1403"/>
    <mergeCell ref="B1404:C1404"/>
    <mergeCell ref="F1404:K1405"/>
    <mergeCell ref="B1406:C1406"/>
    <mergeCell ref="F1406:K1407"/>
    <mergeCell ref="B1408:C1408"/>
    <mergeCell ref="F1408:K1409"/>
    <mergeCell ref="B1410:C1410"/>
    <mergeCell ref="F1410:K1411"/>
    <mergeCell ref="B1412:C1412"/>
    <mergeCell ref="F1412:K1413"/>
    <mergeCell ref="B1430:C1430"/>
    <mergeCell ref="F1430:K1431"/>
    <mergeCell ref="B1416:C1416"/>
    <mergeCell ref="F1416:K1417"/>
    <mergeCell ref="B1418:C1418"/>
    <mergeCell ref="F1418:K1419"/>
    <mergeCell ref="B1420:C1420"/>
    <mergeCell ref="F1420:K1421"/>
    <mergeCell ref="B1422:C1422"/>
    <mergeCell ref="F1422:K1423"/>
    <mergeCell ref="B1424:C1424"/>
    <mergeCell ref="F1424:K1425"/>
    <mergeCell ref="B1426:C1426"/>
    <mergeCell ref="F1426:K1427"/>
    <mergeCell ref="B1428:C1428"/>
    <mergeCell ref="F1428:K1429"/>
    <mergeCell ref="B1445:C1445"/>
    <mergeCell ref="F1445:K1446"/>
    <mergeCell ref="B1432:C1432"/>
    <mergeCell ref="F1432:K1433"/>
    <mergeCell ref="B1434:C1434"/>
    <mergeCell ref="F1434:K1435"/>
    <mergeCell ref="B1436:C1436"/>
    <mergeCell ref="F1436:K1437"/>
    <mergeCell ref="B1438:C1438"/>
    <mergeCell ref="F1438:K1438"/>
    <mergeCell ref="B1439:C1439"/>
    <mergeCell ref="F1439:K1440"/>
    <mergeCell ref="B1441:C1441"/>
    <mergeCell ref="F1441:K1442"/>
    <mergeCell ref="B1443:C1443"/>
    <mergeCell ref="F1443:K1444"/>
    <mergeCell ref="B1461:C1461"/>
    <mergeCell ref="F1461:K1462"/>
    <mergeCell ref="B1447:C1447"/>
    <mergeCell ref="F1447:K1448"/>
    <mergeCell ref="B1449:C1449"/>
    <mergeCell ref="F1449:K1450"/>
    <mergeCell ref="B1451:C1451"/>
    <mergeCell ref="F1451:K1452"/>
    <mergeCell ref="B1453:C1453"/>
    <mergeCell ref="F1453:K1454"/>
    <mergeCell ref="B1455:C1455"/>
    <mergeCell ref="F1455:K1456"/>
    <mergeCell ref="B1457:C1457"/>
    <mergeCell ref="F1457:K1458"/>
    <mergeCell ref="B1459:C1459"/>
    <mergeCell ref="F1459:K1460"/>
    <mergeCell ref="B1477:C1477"/>
    <mergeCell ref="F1477:K1478"/>
    <mergeCell ref="B1463:C1463"/>
    <mergeCell ref="F1463:K1464"/>
    <mergeCell ref="B1465:C1465"/>
    <mergeCell ref="F1465:K1466"/>
    <mergeCell ref="B1467:C1467"/>
    <mergeCell ref="F1467:K1468"/>
    <mergeCell ref="B1469:C1469"/>
    <mergeCell ref="F1469:K1470"/>
    <mergeCell ref="B1471:C1471"/>
    <mergeCell ref="F1471:K1472"/>
    <mergeCell ref="B1473:C1473"/>
    <mergeCell ref="F1473:K1474"/>
    <mergeCell ref="B1475:C1475"/>
    <mergeCell ref="F1475:K1476"/>
    <mergeCell ref="B1493:C1493"/>
    <mergeCell ref="F1493:K1494"/>
    <mergeCell ref="B1479:C1479"/>
    <mergeCell ref="F1479:K1480"/>
    <mergeCell ref="B1481:C1481"/>
    <mergeCell ref="F1481:K1482"/>
    <mergeCell ref="B1483:C1483"/>
    <mergeCell ref="F1483:K1484"/>
    <mergeCell ref="B1485:C1485"/>
    <mergeCell ref="F1485:K1486"/>
    <mergeCell ref="B1487:C1487"/>
    <mergeCell ref="F1487:K1488"/>
    <mergeCell ref="B1489:C1489"/>
    <mergeCell ref="F1489:K1490"/>
    <mergeCell ref="B1491:C1491"/>
    <mergeCell ref="F1491:K1492"/>
    <mergeCell ref="B1508:C1508"/>
    <mergeCell ref="F1508:K1509"/>
    <mergeCell ref="B1495:C1495"/>
    <mergeCell ref="F1495:K1496"/>
    <mergeCell ref="B1497:C1497"/>
    <mergeCell ref="F1497:K1498"/>
    <mergeCell ref="B1499:C1499"/>
    <mergeCell ref="F1499:K1500"/>
    <mergeCell ref="B1501:C1501"/>
    <mergeCell ref="F1501:K1502"/>
    <mergeCell ref="B1503:C1503"/>
    <mergeCell ref="F1503:K1503"/>
    <mergeCell ref="B1504:C1504"/>
    <mergeCell ref="F1504:K1505"/>
    <mergeCell ref="B1506:C1506"/>
    <mergeCell ref="F1506:K1507"/>
    <mergeCell ref="B1524:C1524"/>
    <mergeCell ref="F1524:K1525"/>
    <mergeCell ref="B1510:C1510"/>
    <mergeCell ref="F1510:K1511"/>
    <mergeCell ref="B1512:C1512"/>
    <mergeCell ref="F1512:K1513"/>
    <mergeCell ref="B1514:C1514"/>
    <mergeCell ref="F1514:K1515"/>
    <mergeCell ref="B1516:C1516"/>
    <mergeCell ref="F1516:K1517"/>
    <mergeCell ref="B1518:C1518"/>
    <mergeCell ref="F1518:K1519"/>
    <mergeCell ref="B1520:C1520"/>
    <mergeCell ref="F1520:K1521"/>
    <mergeCell ref="B1522:C1522"/>
    <mergeCell ref="F1522:K1523"/>
    <mergeCell ref="B1540:C1540"/>
    <mergeCell ref="F1540:K1541"/>
    <mergeCell ref="B1526:C1526"/>
    <mergeCell ref="F1526:K1527"/>
    <mergeCell ref="B1528:C1528"/>
    <mergeCell ref="F1528:K1529"/>
    <mergeCell ref="B1530:C1530"/>
    <mergeCell ref="F1530:K1531"/>
    <mergeCell ref="B1532:C1532"/>
    <mergeCell ref="F1532:K1533"/>
    <mergeCell ref="B1534:C1534"/>
    <mergeCell ref="F1534:K1535"/>
    <mergeCell ref="B1536:C1536"/>
    <mergeCell ref="F1536:K1537"/>
    <mergeCell ref="B1538:C1538"/>
    <mergeCell ref="F1538:K1539"/>
    <mergeCell ref="B1556:C1556"/>
    <mergeCell ref="F1556:K1557"/>
    <mergeCell ref="B1542:C1542"/>
    <mergeCell ref="F1542:K1543"/>
    <mergeCell ref="B1544:C1544"/>
    <mergeCell ref="F1544:K1545"/>
    <mergeCell ref="B1546:C1546"/>
    <mergeCell ref="F1546:K1547"/>
    <mergeCell ref="B1548:C1548"/>
    <mergeCell ref="F1548:K1549"/>
    <mergeCell ref="B1550:C1550"/>
    <mergeCell ref="F1550:K1551"/>
    <mergeCell ref="B1552:C1552"/>
    <mergeCell ref="F1552:K1553"/>
    <mergeCell ref="B1554:C1554"/>
    <mergeCell ref="F1554:K1555"/>
    <mergeCell ref="B1571:C1571"/>
    <mergeCell ref="F1571:K1572"/>
    <mergeCell ref="B1558:C1558"/>
    <mergeCell ref="F1558:K1559"/>
    <mergeCell ref="B1560:C1560"/>
    <mergeCell ref="F1560:K1561"/>
    <mergeCell ref="B1562:C1562"/>
    <mergeCell ref="F1562:K1562"/>
    <mergeCell ref="B1563:C1563"/>
    <mergeCell ref="F1563:K1564"/>
    <mergeCell ref="B1565:C1565"/>
    <mergeCell ref="F1565:K1566"/>
    <mergeCell ref="B1567:C1567"/>
    <mergeCell ref="F1567:K1568"/>
    <mergeCell ref="B1569:C1569"/>
    <mergeCell ref="F1569:K1570"/>
    <mergeCell ref="B1587:C1587"/>
    <mergeCell ref="F1587:K1588"/>
    <mergeCell ref="B1573:C1573"/>
    <mergeCell ref="F1573:K1574"/>
    <mergeCell ref="B1575:C1575"/>
    <mergeCell ref="F1575:K1576"/>
    <mergeCell ref="B1577:C1577"/>
    <mergeCell ref="F1577:K1578"/>
    <mergeCell ref="B1579:C1579"/>
    <mergeCell ref="F1579:K1580"/>
    <mergeCell ref="B1581:C1581"/>
    <mergeCell ref="F1581:K1582"/>
    <mergeCell ref="B1583:C1583"/>
    <mergeCell ref="F1583:K1584"/>
    <mergeCell ref="B1585:C1585"/>
    <mergeCell ref="F1585:K1586"/>
    <mergeCell ref="B1602:C1602"/>
    <mergeCell ref="F1602:K1603"/>
    <mergeCell ref="B1589:C1589"/>
    <mergeCell ref="F1589:K1590"/>
    <mergeCell ref="B1591:C1591"/>
    <mergeCell ref="F1591:K1592"/>
    <mergeCell ref="B1593:C1593"/>
    <mergeCell ref="F1593:K1594"/>
    <mergeCell ref="B1595:C1595"/>
    <mergeCell ref="F1595:K1596"/>
    <mergeCell ref="B1597:C1597"/>
    <mergeCell ref="F1597:K1598"/>
    <mergeCell ref="B1599:C1599"/>
    <mergeCell ref="F1599:K1599"/>
    <mergeCell ref="B1600:C1600"/>
    <mergeCell ref="F1600:K1601"/>
    <mergeCell ref="B1618:C1618"/>
    <mergeCell ref="F1618:K1619"/>
    <mergeCell ref="B1604:C1604"/>
    <mergeCell ref="F1604:K1605"/>
    <mergeCell ref="B1606:C1606"/>
    <mergeCell ref="F1606:K1607"/>
    <mergeCell ref="B1608:C1608"/>
    <mergeCell ref="F1608:K1609"/>
    <mergeCell ref="B1610:C1610"/>
    <mergeCell ref="F1610:K1611"/>
    <mergeCell ref="B1612:C1612"/>
    <mergeCell ref="F1612:K1613"/>
    <mergeCell ref="B1614:C1614"/>
    <mergeCell ref="F1614:K1615"/>
    <mergeCell ref="B1616:C1616"/>
    <mergeCell ref="F1616:K1617"/>
    <mergeCell ref="B1634:C1634"/>
    <mergeCell ref="F1634:K1635"/>
    <mergeCell ref="B1620:C1620"/>
    <mergeCell ref="F1620:K1621"/>
    <mergeCell ref="B1622:C1622"/>
    <mergeCell ref="F1622:K1623"/>
    <mergeCell ref="B1624:C1624"/>
    <mergeCell ref="F1624:K1625"/>
    <mergeCell ref="B1626:C1626"/>
    <mergeCell ref="F1626:K1627"/>
    <mergeCell ref="B1628:C1628"/>
    <mergeCell ref="F1628:K1629"/>
    <mergeCell ref="B1630:C1630"/>
    <mergeCell ref="F1630:K1631"/>
    <mergeCell ref="B1632:C1632"/>
    <mergeCell ref="F1632:K1633"/>
    <mergeCell ref="B1650:C1650"/>
    <mergeCell ref="F1650:K1651"/>
    <mergeCell ref="B1636:C1636"/>
    <mergeCell ref="F1636:K1637"/>
    <mergeCell ref="B1638:C1638"/>
    <mergeCell ref="F1638:K1639"/>
    <mergeCell ref="B1640:C1640"/>
    <mergeCell ref="F1640:K1641"/>
    <mergeCell ref="B1642:C1642"/>
    <mergeCell ref="F1642:K1643"/>
    <mergeCell ref="B1644:C1644"/>
    <mergeCell ref="F1644:K1645"/>
    <mergeCell ref="B1646:C1646"/>
    <mergeCell ref="F1646:K1647"/>
    <mergeCell ref="B1648:C1648"/>
    <mergeCell ref="F1648:K1649"/>
    <mergeCell ref="B1665:C1665"/>
    <mergeCell ref="F1665:K1666"/>
    <mergeCell ref="B1652:C1652"/>
    <mergeCell ref="F1652:K1653"/>
    <mergeCell ref="B1654:C1654"/>
    <mergeCell ref="F1654:K1655"/>
    <mergeCell ref="B1656:C1656"/>
    <mergeCell ref="F1656:K1657"/>
    <mergeCell ref="B1658:C1658"/>
    <mergeCell ref="F1658:K1659"/>
    <mergeCell ref="B1660:C1660"/>
    <mergeCell ref="F1660:K1660"/>
    <mergeCell ref="B1661:C1661"/>
    <mergeCell ref="F1661:K1662"/>
    <mergeCell ref="B1663:C1663"/>
    <mergeCell ref="F1663:K1664"/>
    <mergeCell ref="B1681:C1681"/>
    <mergeCell ref="F1681:K1682"/>
    <mergeCell ref="B1667:C1667"/>
    <mergeCell ref="F1667:K1668"/>
    <mergeCell ref="B1669:C1669"/>
    <mergeCell ref="F1669:K1670"/>
    <mergeCell ref="B1671:C1671"/>
    <mergeCell ref="F1671:K1672"/>
    <mergeCell ref="B1673:C1673"/>
    <mergeCell ref="F1673:K1674"/>
    <mergeCell ref="B1675:C1675"/>
    <mergeCell ref="F1675:K1676"/>
    <mergeCell ref="B1677:C1677"/>
    <mergeCell ref="F1677:K1678"/>
    <mergeCell ref="B1679:C1679"/>
    <mergeCell ref="F1679:K1680"/>
    <mergeCell ref="B1697:C1697"/>
    <mergeCell ref="F1697:K1698"/>
    <mergeCell ref="B1683:C1683"/>
    <mergeCell ref="F1683:K1684"/>
    <mergeCell ref="B1685:C1685"/>
    <mergeCell ref="F1685:K1686"/>
    <mergeCell ref="B1687:C1687"/>
    <mergeCell ref="F1687:K1688"/>
    <mergeCell ref="B1689:C1689"/>
    <mergeCell ref="F1689:K1690"/>
    <mergeCell ref="B1691:C1691"/>
    <mergeCell ref="F1691:K1692"/>
    <mergeCell ref="B1693:C1693"/>
    <mergeCell ref="F1693:K1694"/>
    <mergeCell ref="B1695:C1695"/>
    <mergeCell ref="F1695:K1696"/>
    <mergeCell ref="B1713:C1713"/>
    <mergeCell ref="F1713:K1714"/>
    <mergeCell ref="B1699:C1699"/>
    <mergeCell ref="F1699:K1700"/>
    <mergeCell ref="B1701:C1701"/>
    <mergeCell ref="F1701:K1702"/>
    <mergeCell ref="B1703:C1703"/>
    <mergeCell ref="F1703:K1704"/>
    <mergeCell ref="B1705:C1705"/>
    <mergeCell ref="F1705:K1706"/>
    <mergeCell ref="B1707:C1707"/>
    <mergeCell ref="F1707:K1708"/>
    <mergeCell ref="B1709:C1709"/>
    <mergeCell ref="F1709:K1710"/>
    <mergeCell ref="B1711:C1711"/>
    <mergeCell ref="F1711:K1712"/>
    <mergeCell ref="F1729:K1730"/>
    <mergeCell ref="B1715:C1715"/>
    <mergeCell ref="F1715:K1716"/>
    <mergeCell ref="B1717:C1717"/>
    <mergeCell ref="F1717:K1718"/>
    <mergeCell ref="B1719:C1719"/>
    <mergeCell ref="F1719:K1720"/>
    <mergeCell ref="B1721:C1721"/>
    <mergeCell ref="F1721:K1721"/>
    <mergeCell ref="B1737:C1737"/>
    <mergeCell ref="F1737:K1738"/>
    <mergeCell ref="F1722:K1722"/>
    <mergeCell ref="B1723:C1723"/>
    <mergeCell ref="F1723:K1724"/>
    <mergeCell ref="B1725:C1725"/>
    <mergeCell ref="F1725:K1726"/>
    <mergeCell ref="B1727:C1727"/>
    <mergeCell ref="F1727:K1728"/>
    <mergeCell ref="B1729:C1729"/>
    <mergeCell ref="B1731:C1731"/>
    <mergeCell ref="F1731:K1732"/>
    <mergeCell ref="B1733:C1733"/>
    <mergeCell ref="F1733:K1734"/>
    <mergeCell ref="B1735:C1735"/>
    <mergeCell ref="F1735:K1736"/>
    <mergeCell ref="F1753:K1754"/>
    <mergeCell ref="B1739:C1739"/>
    <mergeCell ref="F1739:K1740"/>
    <mergeCell ref="B1741:C1741"/>
    <mergeCell ref="F1741:K1742"/>
    <mergeCell ref="B1743:C1743"/>
    <mergeCell ref="F1743:K1744"/>
    <mergeCell ref="B1745:C1745"/>
    <mergeCell ref="F1745:K1746"/>
    <mergeCell ref="B1761:C1761"/>
    <mergeCell ref="F1761:K1762"/>
    <mergeCell ref="B1747:C1747"/>
    <mergeCell ref="F1747:K1748"/>
    <mergeCell ref="B1749:C1749"/>
    <mergeCell ref="F1749:K1749"/>
    <mergeCell ref="F1750:K1750"/>
    <mergeCell ref="B1751:C1751"/>
    <mergeCell ref="F1751:K1752"/>
    <mergeCell ref="B1753:C1753"/>
    <mergeCell ref="B1755:C1755"/>
    <mergeCell ref="F1755:K1756"/>
    <mergeCell ref="B1757:C1757"/>
    <mergeCell ref="F1757:K1758"/>
    <mergeCell ref="B1759:C1759"/>
    <mergeCell ref="F1759:K1760"/>
    <mergeCell ref="B1777:C1777"/>
    <mergeCell ref="F1777:K1778"/>
    <mergeCell ref="B1763:C1763"/>
    <mergeCell ref="F1763:K1764"/>
    <mergeCell ref="B1765:C1765"/>
    <mergeCell ref="F1765:K1766"/>
    <mergeCell ref="B1767:C1767"/>
    <mergeCell ref="F1767:K1768"/>
    <mergeCell ref="B1769:C1769"/>
    <mergeCell ref="F1769:K1770"/>
    <mergeCell ref="B1771:C1771"/>
    <mergeCell ref="F1771:K1772"/>
    <mergeCell ref="B1773:C1773"/>
    <mergeCell ref="F1773:K1774"/>
    <mergeCell ref="B1775:C1775"/>
    <mergeCell ref="F1775:K1776"/>
    <mergeCell ref="B1792:C1792"/>
    <mergeCell ref="F1792:K1793"/>
    <mergeCell ref="B1779:C1779"/>
    <mergeCell ref="F1779:K1780"/>
    <mergeCell ref="B1781:C1781"/>
    <mergeCell ref="F1781:K1781"/>
    <mergeCell ref="B1782:C1782"/>
    <mergeCell ref="F1782:K1783"/>
    <mergeCell ref="B1784:C1784"/>
    <mergeCell ref="F1784:K1785"/>
    <mergeCell ref="B1786:C1786"/>
    <mergeCell ref="F1786:K1787"/>
    <mergeCell ref="B1788:C1788"/>
    <mergeCell ref="F1788:K1789"/>
    <mergeCell ref="B1790:C1790"/>
    <mergeCell ref="F1790:K1791"/>
    <mergeCell ref="B1808:C1808"/>
    <mergeCell ref="F1808:K1809"/>
    <mergeCell ref="B1794:C1794"/>
    <mergeCell ref="F1794:K1795"/>
    <mergeCell ref="B1796:C1796"/>
    <mergeCell ref="F1796:K1797"/>
    <mergeCell ref="B1798:C1798"/>
    <mergeCell ref="F1798:K1799"/>
    <mergeCell ref="B1800:C1800"/>
    <mergeCell ref="F1800:K1801"/>
    <mergeCell ref="B1802:C1802"/>
    <mergeCell ref="F1802:K1803"/>
    <mergeCell ref="B1804:C1804"/>
    <mergeCell ref="F1804:K1805"/>
    <mergeCell ref="B1806:C1806"/>
    <mergeCell ref="F1806:K1807"/>
    <mergeCell ref="B1824:C1824"/>
    <mergeCell ref="F1824:K1825"/>
    <mergeCell ref="B1810:C1810"/>
    <mergeCell ref="F1810:K1811"/>
    <mergeCell ref="B1812:C1812"/>
    <mergeCell ref="F1812:K1813"/>
    <mergeCell ref="B1814:C1814"/>
    <mergeCell ref="F1814:K1815"/>
    <mergeCell ref="B1816:C1816"/>
    <mergeCell ref="F1816:K1817"/>
    <mergeCell ref="B1818:C1818"/>
    <mergeCell ref="F1818:K1819"/>
    <mergeCell ref="B1820:C1820"/>
    <mergeCell ref="F1820:K1821"/>
    <mergeCell ref="B1822:C1822"/>
    <mergeCell ref="F1822:K1823"/>
    <mergeCell ref="B1826:C1826"/>
    <mergeCell ref="F1826:K1827"/>
    <mergeCell ref="B1828:C1828"/>
    <mergeCell ref="F1828:K1829"/>
    <mergeCell ref="B1830:C1830"/>
    <mergeCell ref="F1830:K1831"/>
    <mergeCell ref="B1836:C1836"/>
    <mergeCell ref="F1836:K1837"/>
    <mergeCell ref="B1838:C1838"/>
    <mergeCell ref="F1838:K1839"/>
    <mergeCell ref="B1832:C1832"/>
    <mergeCell ref="F1832:K1833"/>
    <mergeCell ref="B1834:C1834"/>
    <mergeCell ref="F1834:K1835"/>
    <mergeCell ref="B1844:C1844"/>
    <mergeCell ref="F1844:K1845"/>
    <mergeCell ref="B1846:C1846"/>
    <mergeCell ref="F1846:K1847"/>
    <mergeCell ref="B1840:C1840"/>
    <mergeCell ref="F1840:K1841"/>
    <mergeCell ref="B1842:C1842"/>
    <mergeCell ref="F1842:K1843"/>
    <mergeCell ref="B1852:C1852"/>
    <mergeCell ref="F1852:K1853"/>
    <mergeCell ref="B1854:C1854"/>
    <mergeCell ref="F1854:K1855"/>
    <mergeCell ref="B1848:C1848"/>
    <mergeCell ref="F1848:K1849"/>
    <mergeCell ref="B1850:C1850"/>
    <mergeCell ref="F1850:K1851"/>
    <mergeCell ref="B1860:C1860"/>
    <mergeCell ref="F1860:K1861"/>
    <mergeCell ref="B1862:C1862"/>
    <mergeCell ref="F1862:K1863"/>
    <mergeCell ref="B1856:C1856"/>
    <mergeCell ref="F1856:K1857"/>
    <mergeCell ref="B1858:C1858"/>
    <mergeCell ref="F1858:K1859"/>
    <mergeCell ref="B1868:C1868"/>
    <mergeCell ref="F1868:K1869"/>
    <mergeCell ref="B1870:C1870"/>
    <mergeCell ref="F1870:K1871"/>
    <mergeCell ref="B1864:C1864"/>
    <mergeCell ref="F1864:K1865"/>
    <mergeCell ref="B1866:C1866"/>
    <mergeCell ref="F1866:K1867"/>
    <mergeCell ref="B1876:C1876"/>
    <mergeCell ref="F1876:K1877"/>
    <mergeCell ref="B1878:C1878"/>
    <mergeCell ref="F1878:K1879"/>
    <mergeCell ref="B1872:C1872"/>
    <mergeCell ref="F1872:K1873"/>
    <mergeCell ref="B1874:C1874"/>
    <mergeCell ref="F1874:K1875"/>
    <mergeCell ref="B1884:C1884"/>
    <mergeCell ref="F1884:K1885"/>
    <mergeCell ref="B1886:C1886"/>
    <mergeCell ref="F1886:K1887"/>
    <mergeCell ref="B1880:C1880"/>
    <mergeCell ref="F1880:K1881"/>
    <mergeCell ref="B1882:C1882"/>
    <mergeCell ref="F1882:K1883"/>
    <mergeCell ref="B1892:C1892"/>
    <mergeCell ref="F1892:K1893"/>
    <mergeCell ref="B1894:C1894"/>
    <mergeCell ref="F1894:K1895"/>
    <mergeCell ref="B1888:C1888"/>
    <mergeCell ref="F1888:K1889"/>
    <mergeCell ref="B1890:C1890"/>
    <mergeCell ref="F1890:K1891"/>
    <mergeCell ref="B1900:C1900"/>
    <mergeCell ref="F1900:K1901"/>
    <mergeCell ref="B1902:C1902"/>
    <mergeCell ref="F1902:K1903"/>
    <mergeCell ref="B1896:C1896"/>
    <mergeCell ref="F1896:K1897"/>
    <mergeCell ref="B1898:C1898"/>
    <mergeCell ref="F1898:K1899"/>
    <mergeCell ref="B1908:C1908"/>
    <mergeCell ref="F1908:K1909"/>
    <mergeCell ref="B1910:C1910"/>
    <mergeCell ref="F1910:K1911"/>
    <mergeCell ref="B1904:C1904"/>
    <mergeCell ref="F1904:K1905"/>
    <mergeCell ref="B1906:C1906"/>
    <mergeCell ref="F1906:K1907"/>
    <mergeCell ref="B1916:C1916"/>
    <mergeCell ref="F1916:K1917"/>
    <mergeCell ref="B1918:C1918"/>
    <mergeCell ref="F1918:K1919"/>
    <mergeCell ref="B1912:C1912"/>
    <mergeCell ref="F1912:K1913"/>
    <mergeCell ref="B1914:C1914"/>
    <mergeCell ref="F1914:K1915"/>
    <mergeCell ref="B1924:C1924"/>
    <mergeCell ref="F1924:K1925"/>
    <mergeCell ref="B1926:C1926"/>
    <mergeCell ref="F1926:K1927"/>
    <mergeCell ref="B1920:C1920"/>
    <mergeCell ref="F1920:K1921"/>
    <mergeCell ref="B1922:C1922"/>
    <mergeCell ref="F1922:K1923"/>
    <mergeCell ref="B1932:C1932"/>
    <mergeCell ref="F1932:K1933"/>
    <mergeCell ref="B1934:C1934"/>
    <mergeCell ref="F1934:K1935"/>
    <mergeCell ref="B1928:C1928"/>
    <mergeCell ref="F1928:K1929"/>
    <mergeCell ref="B1930:C1930"/>
    <mergeCell ref="F1930:K1931"/>
    <mergeCell ref="B1940:C1940"/>
    <mergeCell ref="F1940:K1941"/>
    <mergeCell ref="B1942:C1942"/>
    <mergeCell ref="F1942:K1943"/>
    <mergeCell ref="B1936:C1936"/>
    <mergeCell ref="F1936:K1937"/>
    <mergeCell ref="B1938:C1938"/>
    <mergeCell ref="F1938:K1939"/>
    <mergeCell ref="B1948:C1948"/>
    <mergeCell ref="F1948:K1949"/>
    <mergeCell ref="B1950:C1950"/>
    <mergeCell ref="F1950:K1951"/>
    <mergeCell ref="B1944:C1944"/>
    <mergeCell ref="F1944:K1945"/>
    <mergeCell ref="B1946:C1946"/>
    <mergeCell ref="F1946:K1947"/>
    <mergeCell ref="B1956:C1956"/>
    <mergeCell ref="F1956:K1957"/>
    <mergeCell ref="B1958:C1958"/>
    <mergeCell ref="F1958:K1959"/>
    <mergeCell ref="B1952:C1952"/>
    <mergeCell ref="F1952:K1953"/>
    <mergeCell ref="B1954:C1954"/>
    <mergeCell ref="F1954:K1955"/>
    <mergeCell ref="B1964:C1964"/>
    <mergeCell ref="F1964:K1965"/>
    <mergeCell ref="B1966:C1966"/>
    <mergeCell ref="F1966:K1967"/>
    <mergeCell ref="B1960:C1960"/>
    <mergeCell ref="F1960:K1961"/>
    <mergeCell ref="B1962:C1962"/>
    <mergeCell ref="F1962:K1963"/>
    <mergeCell ref="B1972:C1972"/>
    <mergeCell ref="F1972:K1973"/>
    <mergeCell ref="B1974:C1974"/>
    <mergeCell ref="F1974:K1975"/>
    <mergeCell ref="B1968:C1968"/>
    <mergeCell ref="F1968:K1969"/>
    <mergeCell ref="B1970:C1970"/>
    <mergeCell ref="F1970:K1971"/>
    <mergeCell ref="B1980:C1980"/>
    <mergeCell ref="F1980:K1981"/>
    <mergeCell ref="B1982:C1982"/>
    <mergeCell ref="F1982:K1983"/>
    <mergeCell ref="B1976:C1976"/>
    <mergeCell ref="F1976:K1977"/>
    <mergeCell ref="B1978:C1978"/>
    <mergeCell ref="F1978:K1979"/>
    <mergeCell ref="B1988:C1988"/>
    <mergeCell ref="F1988:K1989"/>
    <mergeCell ref="B1990:C1990"/>
    <mergeCell ref="F1990:K1991"/>
    <mergeCell ref="B1984:C1984"/>
    <mergeCell ref="F1984:K1985"/>
    <mergeCell ref="B1986:C1986"/>
    <mergeCell ref="F1986:K1987"/>
    <mergeCell ref="B1996:C1996"/>
    <mergeCell ref="F1996:K1997"/>
    <mergeCell ref="B1992:C1992"/>
    <mergeCell ref="F1992:K1993"/>
    <mergeCell ref="B1994:C1994"/>
    <mergeCell ref="F1994:K1995"/>
    <mergeCell ref="B2000:C2000"/>
    <mergeCell ref="F2000:K2001"/>
    <mergeCell ref="B2002:C2002"/>
    <mergeCell ref="F2002:K2003"/>
    <mergeCell ref="B1998:C1998"/>
    <mergeCell ref="F1998:K1999"/>
    <mergeCell ref="B2008:C2008"/>
    <mergeCell ref="F2008:K2009"/>
    <mergeCell ref="B2010:C2010"/>
    <mergeCell ref="F2010:K2011"/>
    <mergeCell ref="B2004:C2004"/>
    <mergeCell ref="F2004:K2005"/>
    <mergeCell ref="B2006:C2006"/>
    <mergeCell ref="F2006:K2007"/>
    <mergeCell ref="B2016:C2016"/>
    <mergeCell ref="F2016:K2017"/>
    <mergeCell ref="B2018:C2018"/>
    <mergeCell ref="F2018:K2019"/>
    <mergeCell ref="B2012:C2012"/>
    <mergeCell ref="F2012:K2013"/>
    <mergeCell ref="B2014:C2014"/>
    <mergeCell ref="F2014:K2015"/>
    <mergeCell ref="B2026:C2026"/>
    <mergeCell ref="F2026:K2027"/>
    <mergeCell ref="B2020:C2020"/>
    <mergeCell ref="F2020:K2021"/>
    <mergeCell ref="B2022:C2022"/>
    <mergeCell ref="F2022:K2023"/>
    <mergeCell ref="C6:E6"/>
    <mergeCell ref="F6:K6"/>
    <mergeCell ref="B2034:C2034"/>
    <mergeCell ref="F2034:K2035"/>
    <mergeCell ref="B2028:C2028"/>
    <mergeCell ref="F2028:K2029"/>
    <mergeCell ref="B2030:C2030"/>
    <mergeCell ref="F2030:K2031"/>
    <mergeCell ref="B2024:C2024"/>
    <mergeCell ref="F2024:K2025"/>
    <mergeCell ref="H2042:K2042"/>
    <mergeCell ref="L2051:N2051"/>
    <mergeCell ref="L2052:N2052"/>
    <mergeCell ref="B2032:C2032"/>
    <mergeCell ref="F2032:K2033"/>
    <mergeCell ref="B1:N1"/>
    <mergeCell ref="B2:N2"/>
    <mergeCell ref="B3:N3"/>
    <mergeCell ref="B4:N4"/>
    <mergeCell ref="B5:N5"/>
    <mergeCell ref="F2040:K2041"/>
    <mergeCell ref="B2036:C2036"/>
    <mergeCell ref="F2036:K2037"/>
    <mergeCell ref="B2038:C2038"/>
    <mergeCell ref="F2038:K2039"/>
    <mergeCell ref="B2040:C2040"/>
  </mergeCells>
  <printOptions/>
  <pageMargins left="0.1968503937007874" right="0" top="0.3937007874015748" bottom="0.3937007874015748" header="0" footer="0"/>
  <pageSetup horizontalDpi="600" verticalDpi="600" orientation="portrait"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Josefina Dipre Almanzar</dc:creator>
  <cp:keywords/>
  <dc:description/>
  <cp:lastModifiedBy>Yonuery De La Cruz Espinosa</cp:lastModifiedBy>
  <cp:lastPrinted>2023-04-10T18:32:02Z</cp:lastPrinted>
  <dcterms:created xsi:type="dcterms:W3CDTF">2023-04-10T14:59:28Z</dcterms:created>
  <dcterms:modified xsi:type="dcterms:W3CDTF">2023-04-11T12:06:31Z</dcterms:modified>
  <cp:category/>
  <cp:version/>
  <cp:contentType/>
  <cp:contentStatus/>
</cp:coreProperties>
</file>