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0" windowWidth="28800" windowHeight="12150" activeTab="0"/>
  </bookViews>
  <sheets>
    <sheet name="INGRESOS Y EGRESOS ENERO 2023" sheetId="1" r:id="rId1"/>
  </sheets>
  <definedNames>
    <definedName name="_xlnm.Print_Titles" localSheetId="0">'INGRESOS Y EGRESOS ENERO 2023'!$1:$6</definedName>
  </definedNames>
  <calcPr fullCalcOnLoad="1"/>
</workbook>
</file>

<file path=xl/sharedStrings.xml><?xml version="1.0" encoding="utf-8"?>
<sst xmlns="http://schemas.openxmlformats.org/spreadsheetml/2006/main" count="2243" uniqueCount="909">
  <si>
    <t>Fecha</t>
  </si>
  <si>
    <t>Doc. No.</t>
  </si>
  <si>
    <t>Concepto</t>
  </si>
  <si>
    <t>Débito</t>
  </si>
  <si>
    <t>Crédito</t>
  </si>
  <si>
    <t>Balance</t>
  </si>
  <si>
    <t>31/01/2023</t>
  </si>
  <si>
    <t>CR-687</t>
  </si>
  <si>
    <t>[] CARGOS BANCARIOS POR MANEJO DE CUENTA, CORRESPONDIENTE AL MES DE ENERO 2023, SEGUN TRANSACION NO. 9990002.</t>
  </si>
  <si>
    <t>03/01/2023</t>
  </si>
  <si>
    <t>DB-4138</t>
  </si>
  <si>
    <t>PARA REGISTRAR INGRESOS DE BIENES NACIONALES CORRESPONDIENTES AL DIA 03/01/2023; SEGUN RELACION ANEXA.</t>
  </si>
  <si>
    <t>04/01/2023</t>
  </si>
  <si>
    <t>DB-4139</t>
  </si>
  <si>
    <t>PARA REGISTRAR INGRESOS DE BIENES NACIONALES CORRESPONDIENTES AL DIA 04/01/2023; SEGUN RELACION ANEXA.</t>
  </si>
  <si>
    <t>05/01/2023</t>
  </si>
  <si>
    <t>DB-4140</t>
  </si>
  <si>
    <t>PARA REGISTRAR INGRESOS DE BIENES NACIONALES CORRESPONDIENTES AL DIA 05/01/2023; SEGUN RELACION ANEXA.</t>
  </si>
  <si>
    <t>06/01/2023</t>
  </si>
  <si>
    <t>DB-4141</t>
  </si>
  <si>
    <t>PARA REGISTRAR INGRESOS DE BIENES NACIONALES CORRESPONDIENTES AL DIA 06/01/2023; SEGUN RELACION ANEXA.</t>
  </si>
  <si>
    <t>10/01/2023</t>
  </si>
  <si>
    <t>DB-4142</t>
  </si>
  <si>
    <t>PARA REGISTRAR INGRESOS DE BIENES NACIONALES CORRESPONDIENTES AL DIA 10/01/2023; SEGUN RELACION ANEXA.</t>
  </si>
  <si>
    <t>11/01/2023</t>
  </si>
  <si>
    <t>DB-4143</t>
  </si>
  <si>
    <t>PARA REGISTRAR INGRESOS DE BIENES NACIONALES CORRESPONDIENTES AL DIA 11/01/2023; SEGUN RELACION ANEXA.</t>
  </si>
  <si>
    <t>12/01/2023</t>
  </si>
  <si>
    <t>DB-4144</t>
  </si>
  <si>
    <t>PARA REGISTRAR INGRESOS DE BIENES NACIONALES CORRESPONDIENTES AL DIA 12/01/2023; SEGUN RELACION ANEXA.</t>
  </si>
  <si>
    <t>ED-12136</t>
  </si>
  <si>
    <t>PARA REGISTRAR COBRO PENDIENTE DE APLICAR EL DIA 12 DEL MES DE ENERO 2023, SEGUN ESTADO DE BANCO ANEXO, POR NO ESTAR EN LA DISTRIBUCCION DE COBROS-DESCRIPCION - DEPOSITO 230112001540040252</t>
  </si>
  <si>
    <t>13/01/2023</t>
  </si>
  <si>
    <t>DB-4145</t>
  </si>
  <si>
    <t>PARA REGISTRAR INGRESOS DE BIENES NACIONALES CORRESPONDIENTES AL DIA 13/01/2023; SEGUN RELACION ANEXA.</t>
  </si>
  <si>
    <t>ED-11966</t>
  </si>
  <si>
    <t>ARA REVERSAR ED 11802 D/F 06/12/2022 POR SOLICITUD DE DEVOLUCION POR DE VALOR RD$3,846.31 ACREDITADOS POR ERROR EN LA CTA. COLECTORA NO.030-206526-1 SEGUN DM-EXT-0011-23 D/F 11/01/2023, VER ANEXOS</t>
  </si>
  <si>
    <t>16/01/2023</t>
  </si>
  <si>
    <t>DB-4147</t>
  </si>
  <si>
    <t>PARA REGISTRAR INGRESOS DE BIENES NACIONALES CORRESPONDIENTES AL DIA 16/01/2023; SEGUN RELACION ANEXA.</t>
  </si>
  <si>
    <t>17/01/2023</t>
  </si>
  <si>
    <t>DB-4146</t>
  </si>
  <si>
    <t>PARA REGISTRAR INGRESOS DE BIENES NACIONALES CORRESPONDIENTES AL DIA 17/01/2023; SEGUN RELACION ANEXA.</t>
  </si>
  <si>
    <t>18/01/2023</t>
  </si>
  <si>
    <t>DB-4148</t>
  </si>
  <si>
    <t>PARA REGISTRAR INGRESOS DE BIENES NACIONALES CORRESPONDIENTES AL DIA 18/01/2023; SEGUN RELACION ANEXA.</t>
  </si>
  <si>
    <t>PARA REGISTRAR INGRESOS DE BIENES NACIONALES</t>
  </si>
  <si>
    <t>19/01/2023</t>
  </si>
  <si>
    <t>DB-4149</t>
  </si>
  <si>
    <t>PARA REGISTRAR INGRESOS DE BIENES NACIONALES CORRESPONDIENTES AL DIA 19/01/2023; SEGUN RELACION ANEXA.</t>
  </si>
  <si>
    <t>20/01/2023</t>
  </si>
  <si>
    <t>DB-4150</t>
  </si>
  <si>
    <t>PARA REGISTRAR INGRESOS DE BIENES NACIONALES CORRESPONDIENTES AL DIA 20/01/2023; SEGUN RELACION ANEXA.</t>
  </si>
  <si>
    <t>23/01/2023</t>
  </si>
  <si>
    <t>DB-4151</t>
  </si>
  <si>
    <t>PARA REGISTRAR INGRESOS DE BIENES NACIONALES CORRESPONDIENTES AL DIA 23/01/2023; SEGUN RELACION ANEXA.</t>
  </si>
  <si>
    <t>ED-12137</t>
  </si>
  <si>
    <t>PARA REGISTRAR COBRO PENDIENTE DE APLICAR EL DIA 23 DEL MES DE ENERO 2023, SEGUN ESTADO DE BANCO ANEXO, POR NO ESTAR EN LA DISTRIBUCCION DE COBROS-DESCRIPCION - DEPOSITO 230123000900010337</t>
  </si>
  <si>
    <t>ED-12138</t>
  </si>
  <si>
    <t>PARA REGISTRAR COBRO PENDIENTE DE APLICAR EL DIA 23 DEL MES DE ENERO 2023, SEGUN ESTADO DE BANCO ANEXO, POR NO ESTAR EN LA DISTRIBUCCION DE COBROS-DESCRIPCION - DEPOSITO 230123005130020281</t>
  </si>
  <si>
    <t>24/01/2023</t>
  </si>
  <si>
    <t>DB-4152</t>
  </si>
  <si>
    <t>PARA REGISTRAR INGRESOS DE BIENES NACIONALES CORRESPONDIENTES AL DIA 24/01/2023; SEGUN RELACION ANEXA.</t>
  </si>
  <si>
    <t>25/01/2023</t>
  </si>
  <si>
    <t>DB-4153</t>
  </si>
  <si>
    <t>PARA REGISTRAR INGRESOS DE BIENES NACIONALES CORRESPONDIENTES AL DIA 25/01/2023; SEGUN RELACION ANEXA.</t>
  </si>
  <si>
    <t>26/01/2023</t>
  </si>
  <si>
    <t>DB-4154</t>
  </si>
  <si>
    <t>PARA REGISTRAR INGRESOS DE BIENES NACIONALES CORRESPONDIENTES AL DIA 26/01/2023; SEGUN RELACION ANEXA.</t>
  </si>
  <si>
    <t>27/01/2023</t>
  </si>
  <si>
    <t>DB-4155</t>
  </si>
  <si>
    <t>PARA REGISTRAR INGRESOS DE BIENES NACIONALES CORRESPONDIENTES AL DIA 27/01/2023; SEGUN RELACION ANEXA.</t>
  </si>
  <si>
    <t>CR-322</t>
  </si>
  <si>
    <t>DB-4156</t>
  </si>
  <si>
    <t>PARA REGISTRAR INGRESOS DE BIENES NACIONALES CORRESPONDIENTES AL DIA 31/01/2023; SEGUN RELACION ANEXA.</t>
  </si>
  <si>
    <t>ED-12010</t>
  </si>
  <si>
    <t>PAGO JORNALEROS DE LOS TRABAJO REALIZADOS EN LA CONSTRUCCION Y REPARACION DE VIVIENDAS UBICADA EN EL MUNICIPIO DE HIGUEY, PROVINCIA LA ALTAGRACIA, SEGUN COM. RR.HH.00338/2022 D/F 26/12/2022 Y SOLICITUD DE TRANF. NO. 0032 D/F 29/12/2022. (RETENCIÓN: 5% ISR). VER ANEXOS.</t>
  </si>
  <si>
    <t>PAGO JORNALEROS DE LOS TRABAJO REALIZADOS EN LA CONSTRUCCION Y REPARACION DE VIVIENDAS UBICADA EN EL MUNICIPIO DE HIGUEY, PROVINCIA LA ALTAGRACIA, SEGUN COM. RR.HH.00338/2022 D/F 26/12/2022 Y SOLICITUD DE TRANF. NO. 0032 D/F 29/12/2022. (RETENCIÓN: 5% ISR). VER</t>
  </si>
  <si>
    <t>ED-11939</t>
  </si>
  <si>
    <t>PAGO JORNALEROS DE LOS TRABAJO REALIZADOS EN LA CONSTRUCCION Y REPARACION DE VIVIENDAS UBICADA EN EL MUNICIPIO DE LOS ALCARRIZOS, PROVINCIA SANTO DOMINGO, SEGUN COM. RR.HH.0341/2022 D/F 28/12/2022 Y SOLICITUD DE TRANF. NO. 0033 D/F 29/12/2022. (RETENCIÓN: 5% ISR). VER ANEXOS.</t>
  </si>
  <si>
    <t>ED-12154</t>
  </si>
  <si>
    <t>PARA REGISTRAR PAGOS REALIZADO POR LA CUENTA INVI GENERAL NO. 010-600030-6 PARA CUBRIR OBLIGACION DE PAGOS DE IMPUESTOS A LOS BIENE INDUSTRIALIZADOS (ITBIS) DEL MES DE NOVIEMBRE 2022 POR UN MONTO DE RD$ 65,974.58, SEGUN ANEXO</t>
  </si>
  <si>
    <t>ED-12155</t>
  </si>
  <si>
    <t>PAGO MORA TSS (SEGURO FAMILIAR DE SALUD, FONDO DE PENSION Y RIESGO LABORAL) DE LAS NOMINAS RETROACTIVA CORRESPONDIENTE JULIO, AGOSTO, SEPTIEMBRE Y OCTUBRE 2022, SEGUN LOS LIB. NOS.8050-1 D/F 15/10/2022, 10625-1, 10627-1, 10633-1 Y 10635-1 D/F 20/12/2022 ANEXOS.</t>
  </si>
  <si>
    <t>ED-11923</t>
  </si>
  <si>
    <t>PARA REGISTRAR PAGO MEDIANTE TRANSFERENCIA DE FONDOS DE RECARGAS DE PEAJES (PASO RÁPIDO) DE VEHICULOS NUEVOS DE LA FLOTILLA VEHICULAR DEL MINISTERIO (MIVHED), A FAVOR DE CONSORCIO DE TARJETAS DOMINICANAS S.A., SEGUN COM. DA/1699/2022 D/F 29/12/2022 Y SOLICITUD DE TRANF. NO. 0034 D/F 29/12/2022. VER ANEXOS.</t>
  </si>
  <si>
    <t>DG-4261</t>
  </si>
  <si>
    <t>PARA REGISTRAR INGRESOS CORRESPONDIENTES AL DÍA 12/01/2023 SEGÚN RELACIÓN ANEXA.</t>
  </si>
  <si>
    <t>ED-12128</t>
  </si>
  <si>
    <t>PARA REGISTRAR COBRO PENDIENTE DE APLICAR EL DIA 19 DEL MES DE ENERO 2023, SEGUN ESTADO DE BANCO ANEXO, POR NO ESTAR EN LA DISTRIBUCCION DE COBROS- DB A LA TC PARA CR A CUENTA - TRANSFERENCIA 4524000000001</t>
  </si>
  <si>
    <t>ED-12059</t>
  </si>
  <si>
    <t>REGISTRO DE PAGO POR TRANSFERENCIA DE RD$44.41, POR COMPLETIVO DE LA FACTURA NCF NO. B1500000901 D/F 05/01/2023, POR CONCEPTO DE SEGURO DE VIDA DE LA POLIZA NO. 6430080000726, DURANTE EL PERIODO DE 01/01/2023 AL 01/02/2023, SEGÚN COM. SOL. DE TRANSF. D/F 20/01/2023, OFICIO NO. RRHH-0005 D/F 16/01/2023. (0.15 CARGOS BANCARIOS). VER ANEXOS.</t>
  </si>
  <si>
    <t>ED-12060</t>
  </si>
  <si>
    <t>PARA REGISTRAR LA CANCELACION DE TARJETA VISA FLOTILLA DE LA CORPORACION NO.404418 ASIGNACION TARJETA NO.4808-5460-3520-2116, POR VALOR DE RD$18,000.00 Y DEUDA VIGENTE POR VALOR DE RD$17,999.60 SEGUN DA-0073-23 D/F 23/01/2023.</t>
  </si>
  <si>
    <t>CR-724</t>
  </si>
  <si>
    <t>ED-11834</t>
  </si>
  <si>
    <t>PARA REGISTRAR COBRO PENDIENTE DE APLICAR EL DIA 03 DEL MES DE ENERO 2023, SEGUN ESTADO DE BANCO ANEXO, POR NO ESTAR EN LA DISTRIBUCCION DE COBROS-DESCRIPCION - DEPOSITO 002400170375</t>
  </si>
  <si>
    <t>ED-11835</t>
  </si>
  <si>
    <t>PARA REGISTRAR COBRO PENDIENTE DE APLICAR EL DIA 03 DEL MES DE ENERO 2023, SEGUN ESTADO DE BANCO ANEXO, POR NO ESTAR EN LA DISTRIBUCCION DE COBROS-DESCRIPCION - DEPOSITO 003900090229</t>
  </si>
  <si>
    <t>ED-11836</t>
  </si>
  <si>
    <t>PARA REGISTRAR COBRO PENDIENTE DE APLICAR EL DIA 03 DEL MES DE ENERO 2023, SEGUN ESTADO DE BANCO ANEXO, POR NO ESTAR EN LA DISTRIBUCCION DE COBROS-DESCRIPCION - PAGOS ACH 452400548687</t>
  </si>
  <si>
    <t>ED-11837</t>
  </si>
  <si>
    <t>PARA REGISTRAR COBRO PENDIENTE DE APLICAR EL DIA 03 DEL MES DE ENERO 2023, SEGUN ESTADO DE BANCO ANEXO, POR NO ESTAR EN LA DISTRIBUCCION DE COBROS-DESCRIPCION - DEPOSITO 005370020447</t>
  </si>
  <si>
    <t>ED-11838</t>
  </si>
  <si>
    <t>PARA REGISTRAR COBRO PENDIENTE DE APLICAR EL DIA 03 DEL MES DE ENERO 2023, SEGUN ESTADO DE BANCO ANEXO, POR NO ESTAR EN LA DISTRIBUCCION DE COBROS-DESCRIPCION - DEPOSITO 005370020451</t>
  </si>
  <si>
    <t>ED-11839</t>
  </si>
  <si>
    <t>PARA REGISTRAR COBRO PENDIENTE DE APLICAR EL DIA 03 DEL MES DE ENERO 2023, SEGUN ESTADO DE BANCO ANEXO, POR NO ESTAR EN LA DISTRIBUCCION DE COBROS-DESCRIPCION - TRANSFERENCIA 291663745</t>
  </si>
  <si>
    <t>ED-11840</t>
  </si>
  <si>
    <t>PARA REGISTRAR COBRO PENDIENTE DE APLICAR EL DIA 03 DEL MES DE ENERO 2023, SEGUN ESTADO DE BANCO ANEXO, POR NO ESTAR EN LA DISTRIBUCCION DE COBROS-DESCRIPCION - DEPOSITO 000170100592</t>
  </si>
  <si>
    <t>ED-11841</t>
  </si>
  <si>
    <t>PARA REGISTRAR COBRO PENDIENTE DE APLICAR EL DIA 03 DEL MES DE ENERO 2023, SEGUN ESTADO DE BANCO ANEXO, POR NO ESTAR EN LA DISTRIBUCCION DE COBROS-DESCRIPCION - TRANSFERENCIA 291705616</t>
  </si>
  <si>
    <t>ED-11940</t>
  </si>
  <si>
    <t>PARA REGISTRAR TRANSFERENCIA AUTOMATICA CC EMITIDA CUENTA COLECTORA MINISTERIO DE LA VIVIENDA HABITAT Y EDIFICACIONES (MIVEHD) CORRESPONDIENTE AL DIA 01/01/2023</t>
  </si>
  <si>
    <t>ED-11842</t>
  </si>
  <si>
    <t>PARA REGISTRAR COBRO PENDIENTE DE APLICAR EL DIA 04 DEL MES DE ENERO 2023, SEGUN ESTADO DE BANCO ANEXO, POR NO ESTAR EN LA DISTRIBUCCION DE COBROS-DESCRIPCION - PAGOS ACH 452400543152</t>
  </si>
  <si>
    <t>ED-11843</t>
  </si>
  <si>
    <t>PARA REGISTRAR COBRO PENDIENTE DE APLICAR EL DIA 04 DEL MES DE ENERO 2023, SEGUN ESTADO DE BANCO ANEXO, POR NO ESTAR EN LA DISTRIBUCCION DE COBROS-DESCRIPCION - TRANSFERENCIA 291740547</t>
  </si>
  <si>
    <t>ED-11844</t>
  </si>
  <si>
    <t>PARA REGISTRAR COBRO PENDIENTE DE APLICAR EL DIA 04 DEL MES DE ENERO 2023, SEGUN ESTADO DE BANCO ANEXO, POR NO ESTAR EN LA DISTRIBUCCION DE COBROS-DESCRIPCION - DEPOSITO 003420010146</t>
  </si>
  <si>
    <t>ED-11845</t>
  </si>
  <si>
    <t>PARA REGISTRAR COBRO PENDIENTE DE APLICAR EL DIA 04 DEL MES DE ENERO 2023, SEGUN ESTADO DE BANCO ANEXO, POR NO ESTAR EN LA DISTRIBUCCION DE COBROS-DESCRIPCION - TRANSFERENCIA 829176303</t>
  </si>
  <si>
    <t>ED-11846</t>
  </si>
  <si>
    <t>PARA REGISTRAR COBRO PENDIENTE DE APLICAR EL DIA 04 DEL MES DE ENERO 2023, SEGUN ESTADO DE BANCO ANEXO, POR NO ESTAR EN LA DISTRIBUCCION DE COBROS-DESCRIPCION - TRANSFERENCIA 291765153</t>
  </si>
  <si>
    <t>ED-11847</t>
  </si>
  <si>
    <t>PARA REGISTRAR COBRO PENDIENTE DE APLICAR EL DIA 04 DEL MES DE ENERO 2023, SEGUN ESTADO DE BANCO ANEXO, POR NO ESTAR EN LA DISTRIBUCCION DE COBROS-DESCRIPCION - TRANSFERENCIA 291781629</t>
  </si>
  <si>
    <t>ED-11848</t>
  </si>
  <si>
    <t>PARA REGISTRAR COBRO PENDIENTE DE APLICAR EL DIA 04 DEL MES DE ENERO 2023, SEGUN ESTADO DE BANCO ANEXO, POR NO ESTAR EN LA DISTRIBUCCION DE COBROS-DESCRIPCION - TRANSFERENCIA 291797833</t>
  </si>
  <si>
    <t>ED-11849</t>
  </si>
  <si>
    <t>PARA REGISTRAR COBRO PENDIENTE DE APLICAR EL DIA 04 DEL MES DE ENERO 2023, SEGUN ESTADO DE BANCO ANEXO, POR NO ESTAR EN LA DISTRIBUCCION DE COBROS-DESCRIPCION - DEPOSITO 003590070362</t>
  </si>
  <si>
    <t>ED-11941</t>
  </si>
  <si>
    <t>PARA REGISTRAR TRANSFERENCIA AUTOMATICA CC EMITIDA CUENTA COLECTORA MINISTERIO DE LA VIVIENDA HABITAT Y EDIFICACIONES (MIVEHD) CORRESPONDIENTE AL DIA 04/01/2023</t>
  </si>
  <si>
    <t>ED-11850</t>
  </si>
  <si>
    <t>PARA REGISTRAR COBRO PENDIENTE DE APLICAR EL DIA 05 DEL MES DE ENERO 2023, SEGUN ESTADO DE BANCO ANEXO, POR NO ESTAR EN LA DISTRIBUCCION DE COBROS-DESCRIPCION - DEPOSITO 002400230102</t>
  </si>
  <si>
    <t>ED-11851</t>
  </si>
  <si>
    <t>PARA REGISTRAR COBRO PENDIENTE DE APLICAR EL DIA 05 DEL MES DE ENERO 2023, SEGUN ESTADO DE BANCO ANEXO, POR NO ESTAR EN LA DISTRIBUCCION DE COBROS-DESCRIPCION - TRANSFERENCIA 291864806</t>
  </si>
  <si>
    <t>ED-11852</t>
  </si>
  <si>
    <t>PARA REGISTRAR COBRO PENDIENTE DE APLICAR EL DIA 05 DEL MES DE ENERO 2023, SEGUN ESTADO DE BANCO ANEXO, POR NO ESTAR EN LA DISTRIBUCCION DE COBROS-DESCRIPCION - DEPOSITO 002870080164</t>
  </si>
  <si>
    <t>ED-11853</t>
  </si>
  <si>
    <t>PARA REGISTRAR COBRO PENDIENTE DE APLICAR EL DIA 05 DEL MES DE ENERO 2023, SEGUN ESTADO DE BANCO ANEXO, POR NO ESTAR EN LA DISTRIBUCCION DE COBROS-DESCRIPCION - DEPOSITO 008000050206</t>
  </si>
  <si>
    <t>ED-11854</t>
  </si>
  <si>
    <t>PARA REGISTRAR COBRO PENDIENTE DE APLICAR EL DIA 05 DEL MES DE ENERO 2023, SEGUN ESTADO DE BANCO ANEXO, POR NO ESTAR EN LA DISTRIBUCCION DE COBROS-DESCRIPCION - DEPOSITO 008000050209</t>
  </si>
  <si>
    <t>ED-11855</t>
  </si>
  <si>
    <t>PARA REGISTRAR COBRO PENDIENTE DE APLICAR EL DIA 05 DEL MES DE ENERO 2023, SEGUN ESTADO DE BANCO ANEXO, POR NO ESTAR EN LA DISTRIBUCCION DE COBROS-DESCRIPCION - DEPOSITO 005370020409</t>
  </si>
  <si>
    <t>ED-11857</t>
  </si>
  <si>
    <t>PARA REGISTRAR COBRO PENDIENTE DE APLICAR EL DIA 05 DEL MES DE ENERO 2023, SEGUN ESTADO DE BANCO ANEXO, POR NO ESTAR EN LA DISTRIBUCCION DE COBROS-DESCRIPCION - TRANSFERENCIA 291914323</t>
  </si>
  <si>
    <t>ED-11858</t>
  </si>
  <si>
    <t>PARA REGISTRAR COBRO PENDIENTE DE APLICAR EL DIA 05 DEL MES DE ENERO 2023, SEGUN ESTADO DE BANCO ANEXO, POR NO ESTAR EN LA DISTRIBUCCION DE COBROS-DESCRIPCION - DEPOSITO 003920060345</t>
  </si>
  <si>
    <t>ED-11859</t>
  </si>
  <si>
    <t>PARA REGISTRAR COBRO PENDIENTE DE APLICAR EL DIA 05 DEL MES DE ENERO 2023, SEGUN ESTADO DE BANCO ANEXO, POR NO ESTAR EN LA DISTRIBUCCION DE COBROS-DESCRIPCION - TRANSFERENCIA 929194485</t>
  </si>
  <si>
    <t>ED-11942</t>
  </si>
  <si>
    <t>PARA REGISTRAR TRANSFERENCIA AUTOMATICA CC EMITIDA CUENTA COLECTORA MINISTERIO DE LA VIVIENDA HABITAT Y EDIFICACIONES (MIVEHD) CORRESPONDIENTE AL DIA 05/01/2023</t>
  </si>
  <si>
    <t>ED-11861</t>
  </si>
  <si>
    <t>PARA REGISTRAR COBRO PENDIENTE DE APLICAR EL DIA 06 DEL MES DE ENERO 2023, SEGUN ESTADO DE BANCO ANEXO, POR NO ESTAR EN LA DISTRIBUCCION DE COBROS-DESCRIPCION - TRANSFERENCIA 291972524</t>
  </si>
  <si>
    <t>ED-11862</t>
  </si>
  <si>
    <t>PARA REGISTRAR COBRO PENDIENTE DE APLICAR EL DIA 06 DEL MES DE ENERO 2023, SEGUN ESTADO DE BANCO ANEXO, POR NO ESTAR EN LA DISTRIBUCCION DE COBROS-DESCRIPCION - DEPOSITO 001700010097</t>
  </si>
  <si>
    <t>ED-11863</t>
  </si>
  <si>
    <t>PARA REGISTRAR COBRO PENDIENTE DE APLICAR EL DIA 06 DEL MES DE ENERO 2023, SEGUN ESTADO DE BANCO ANEXO, POR NO ESTAR EN LA DISTRIBUCCION DE COBROS-DESCRIPCION - PAGOS ACH 452400540790</t>
  </si>
  <si>
    <t>ED-11864</t>
  </si>
  <si>
    <t>PARA REGISTRAR COBRO PENDIENTE DE APLICAR EL DIA 06 DEL MES DE ENERO 2023, SEGUN ESTADO DE BANCO ANEXO, POR NO ESTAR EN LA DISTRIBUCCION DE COBROS-DESCRIPCION - TRANSFERENCIA 291986237</t>
  </si>
  <si>
    <t>ED-11865</t>
  </si>
  <si>
    <t>PARA REGISTRAR COBRO PENDIENTE DE APLICAR EL DIA 06 DEL MES DE ENERO 2023, SEGUN ESTADO DE BANCO ANEXO, POR NO ESTAR EN LA DISTRIBUCCION DE COBROS-DESCRIPCION - TRANSFERENCIA 291989197</t>
  </si>
  <si>
    <t>ED-11866</t>
  </si>
  <si>
    <t>PARA REGISTRAR COBRO PENDIENTE DE APLICAR EL DIA 06 DEL MES DE ENERO 2023, SEGUN ESTADO DE BANCO ANEXO, POR NO ESTAR EN LA DISTRIBUCCION DE COBROS-DESCRIPCION - TRANSFERENCIA 292023389</t>
  </si>
  <si>
    <t>ED-11867</t>
  </si>
  <si>
    <t>PARA REGISTRAR COBRO PENDIENTE DE APLICAR EL DIA 06 DEL MES DE ENERO 2023, SEGUN ESTADO DE BANCO ANEXO, POR NO ESTAR EN LA DISTRIBUCCION DE COBROS-DESCRIPCION - TRANSFERENCIA 929202484</t>
  </si>
  <si>
    <t>ED-11868</t>
  </si>
  <si>
    <t>PARA REGISTRAR COBRO PENDIENTE DE APLICAR EL DIA 06 DEL MES DE ENERO 2023, SEGUN ESTADO DE BANCO ANEXO, POR NO ESTAR EN LA DISTRIBUCCION DE COBROS-DESCRIPCION - DEPOSITO 003450060280</t>
  </si>
  <si>
    <t>ED-11869</t>
  </si>
  <si>
    <t>PARA REGISTRAR COBRO PENDIENTE DE APLICAR EL DIA 06 DEL MES DE ENERO 2023, SEGUN ESTADO DE BANCO ANEXO, POR NO ESTAR EN LA DISTRIBUCCION DE COBROS-DESCRIPCION - DEPOSITO 003450060284</t>
  </si>
  <si>
    <t>ED-11870</t>
  </si>
  <si>
    <t>PARA REGISTRAR COBRO PENDIENTE DE APLICAR EL DIA 06 DEL MES DE ENERO 2023, SEGUN ESTADO DE BANCO ANEXO, POR NO ESTAR EN LA DISTRIBUCCION DE COBROS-DESCRIPCION - PAGOS ACH 452400540746</t>
  </si>
  <si>
    <t>ED-11871</t>
  </si>
  <si>
    <t>PARA REGISTRAR COBRO PENDIENTE DE APLICAR EL DIA 06 DEL MES DE ENERO 2023, SEGUN ESTADO DE BANCO ANEXO, POR NO ESTAR EN LA DISTRIBUCCION DE COBROS-DESCRIPCION - DEPOSITO 003200130295</t>
  </si>
  <si>
    <t>ED-11872</t>
  </si>
  <si>
    <t>PARA REGISTRAR COBRO PENDIENTE DE APLICAR EL DIA 06 DEL MES DE ENERO 2023, SEGUN ESTADO DE BANCO ANEXO, POR NO ESTAR EN LA DISTRIBUCCION DE COBROS-DESCRIPCION - DEPOSITO 001200060267</t>
  </si>
  <si>
    <t>ED-11873</t>
  </si>
  <si>
    <t>PARA REGISTRAR COBRO PENDIENTE DE APLICAR EL DIA 06 DEL MES DE ENERO 2023, SEGUN ESTADO DE BANCO ANEXO, POR NO ESTAR EN LA DISTRIBUCCION DE COBROS-DESCRIPCION - TRANSFERENCIA 929203496</t>
  </si>
  <si>
    <t>ED-11874</t>
  </si>
  <si>
    <t>PARA REGISTRAR COBRO PENDIENTE DE APLICAR EL DIA 06 DEL MES DE ENERO 2023, SEGUN ESTADO DE BANCO ANEXO, POR NO ESTAR EN LA DISTRIBUCCION DE COBROS-DESCRIPCION - TRANSFERENCIA 292035910</t>
  </si>
  <si>
    <t>ED-11875</t>
  </si>
  <si>
    <t>PARA REGISTRAR COBRO PENDIENTE DE APLICAR EL DIA 06 DEL MES DE ENERO 2023, SEGUN ESTADO DE BANCO ANEXO, POR NO ESTAR EN LA DISTRIBUCCION DE COBROS-DESCRIPCION - TRANSFERENCIA 452400364361</t>
  </si>
  <si>
    <t>ED-11877</t>
  </si>
  <si>
    <t>PARA REGISTRAR COBRO PENDIENTE DE APLICAR EL DIA 06 DEL MES DE ENERO 2023, SEGUN ESTADO DE BANCO ANEXO, POR NO ESTAR EN LA DISTRIBUCCION DE COBROS-DESCRIPCION - TRANSFERENCIA 292066678</t>
  </si>
  <si>
    <t>ED-11943</t>
  </si>
  <si>
    <t>PARA REGISTRAR TRANSFERENCIA AUTOMATICA CC EMITIDA CUENTA COLECTORA MINISTERIO DE LA VIVIENDA HABITAT Y EDIFICACIONES</t>
  </si>
  <si>
    <t>ED-11878</t>
  </si>
  <si>
    <t>PARA REGISTRAR COBRO PENDIENTE DE APLICAR EL DIA 10 DEL MES DE ENERO 2023, SEGUN ESTADO DE BANCO ANEXO, POR NO ESTAR EN LA DISTRIBUCCION DE COBROS-DESCRIPCION - TRANSFERENCIA 292095183</t>
  </si>
  <si>
    <t>ED-11879</t>
  </si>
  <si>
    <t>PARA REGISTRAR COBRO PENDIENTE DE APLICAR EL DIA 10 DEL MES DE ENERO 2023, SEGUN ESTADO DE BANCO ANEXO, POR NO ESTAR EN LA DISTRIBUCCION DE COBROS-DESCRIPCION - TRANSFERENCIA 292137491</t>
  </si>
  <si>
    <t>ED-11880</t>
  </si>
  <si>
    <t>PARA REGISTRAR COBRO PENDIENTE DE APLICAR EL DIA 10 DEL MES DE ENERO 2023, SEGUN ESTADO DE BANCO ANEXO, POR NO ESTAR EN LA DISTRIBUCCION DE COBROS-DESCRIPCION - TRANSFERENCIA 292239602</t>
  </si>
  <si>
    <t>ED-11881</t>
  </si>
  <si>
    <t>PARA REGISTRAR COBRO PENDIENTE DE APLICAR EL DIA 10 DEL MES DE ENERO 2023, SEGUN ESTADO DE BANCO ANEXO, POR NO ESTAR EN LA DISTRIBUCCION DE COBROS-DESCRIPCION - TRANSFERENCIA 292257523</t>
  </si>
  <si>
    <t>ED-11884</t>
  </si>
  <si>
    <t>PARA REGISTRAR COBRO PENDIENTE DE APLICAR EL DIA 10 DEL MES DE ENERO 2023, SEGUN ESTADO DE BANCO ANEXO, POR NO ESTAR EN LA DISTRIBUCCION DE COBROS-DESCRIPCION - DEPOSITO 005300050368</t>
  </si>
  <si>
    <t>ED-11885</t>
  </si>
  <si>
    <t>PARA REGISTRAR COBRO PENDIENTE DE APLICAR EL DIA 10 DEL MES DE ENERO 2023, SEGUN ESTADO DE BANCO ANEXO, POR NO ESTAR EN LA DISTRIBUCCION DE COBROS-DESCRIPCION - TRANSFERENCIA 292314749</t>
  </si>
  <si>
    <t>ED-11886</t>
  </si>
  <si>
    <t>PARA REGISTRAR COBRO PENDIENTE DE APLICAR EL DIA 10 DEL MES DE ENERO 2023, SEGUN ESTADO DE BANCO ANEXO, POR NO ESTAR EN LA DISTRIBUCCION DE COBROS-DESCRIPCION - TRANSFERENCIA 292319411</t>
  </si>
  <si>
    <t>ED-11887</t>
  </si>
  <si>
    <t>PARA REGISTRAR COBRO PENDIENTE DE APLICAR EL DIA 10 DEL MES DE ENERO 2023, SEGUN ESTADO DE BANCO ANEXO, POR NO ESTAR EN LA DISTRIBUCCION DE COBROS-DESCRIPCION - TRANSFERENCIA 292325243</t>
  </si>
  <si>
    <t>ED-11888</t>
  </si>
  <si>
    <t>PARA REGISTRAR COBRO PENDIENTE DE APLICAR EL DIA 10 DEL MES DE ENERO 2023, SEGUN ESTADO DE BANCO ANEXO, POR NO ESTAR EN LA DISTRIBUCCION DE COBROS-DESCRIPCION - DEPOSITO 006400010262</t>
  </si>
  <si>
    <t>ED-11889</t>
  </si>
  <si>
    <t>PARA REGISTRAR COBRO PENDIENTE DE APLICAR EL DIA 10 DEL MES DE ENERO 2023, SEGUN ESTADO DE BANCO ANEXO, POR NO ESTAR EN LA DISTRIBUCCION DE COBROS-DESCRIPCION - DEPOSITO 001700010740</t>
  </si>
  <si>
    <t>ED-11890</t>
  </si>
  <si>
    <t>PARA REGISTRAR COBRO PENDIENTE DE APLICAR EL DIA 10 DEL MES DE ENERO 2023, SEGUN ESTADO DE BANCO ANEXO, POR NO ESTAR EN LA DISTRIBUCCION DE COBROS-DESCRIPCION - PAGOS ACH 452400546463</t>
  </si>
  <si>
    <t>ED-11891</t>
  </si>
  <si>
    <t>PARA REGISTRAR COBRO PENDIENTE DE APLICAR EL DIA 10 DEL MES DE ENERO 2023, SEGUN ESTADO DE BANCO ANEXO, POR NO ESTAR EN LA DISTRIBUCCION DE COBROS-DESCRIPCION - DEPOSITO 005800110593</t>
  </si>
  <si>
    <t>ED-11892</t>
  </si>
  <si>
    <t>PARA REGISTRAR COBRO PENDIENTE DE APLICAR EL DIA 10 DEL MES DE ENERO 2023, SEGUN ESTADO DE BANCO ANEXO, POR NO ESTAR EN LA DISTRIBUCCION DE COBROS-DESCRIPCION - DEPOSITO 005800110596</t>
  </si>
  <si>
    <t>ED-11893</t>
  </si>
  <si>
    <t>PARA REGISTRAR COBRO PENDIENTE DE APLICAR EL DIA 10 DEL MES DE ENERO 2023, SEGUN ESTADO DE BANCO ANEXO, POR NO ESTAR EN LA DISTRIBUCCION DE COBROS-DESCRIPCION - DEPOSITO 000800080766</t>
  </si>
  <si>
    <t>ED-11944</t>
  </si>
  <si>
    <t>PARA REGISTRAR TRANSFERENCIA AUTOMATICA CC EMITIDA CUENTA COLECTORA MINISTERIO DE LA VIVIENDA HABITAT Y EDIFICACIONES (MIVEHD) CORRESPONDIENTE AL DIA 10/01/2023</t>
  </si>
  <si>
    <t>DG-4260</t>
  </si>
  <si>
    <t>PARA REGISTRAR INGRESOS CORRESPONDIENTES AL DÍA 11/01/2023 SEGÚN RELACIÓN ANEXA.</t>
  </si>
  <si>
    <t>ED-11895</t>
  </si>
  <si>
    <t>PARA REGISTRAR COBRO PENDIENTE DE APLICAR EL DIA 11 DEL MES DE ENERO 2023, SEGUN ESTADO DE BANCO ANEXO, POR NO ESTAR EN LA DISTRIBUCCION DE COBROS-DESCRIPCION - DEPOSITO 000940050128</t>
  </si>
  <si>
    <t>ED-11896</t>
  </si>
  <si>
    <t>PARA REGISTRAR COBRO PENDIENTE DE APLICAR EL DIA 11 DEL MES DE ENERO 2023, SEGUN ESTADO DE BANCO ANEXO, POR NO ESTAR EN LA DISTRIBUCCION DE COBROS-DESCRIPCION - DEPOSITO 003300090199</t>
  </si>
  <si>
    <t>ED-11897</t>
  </si>
  <si>
    <t>PARA REGISTRAR COBRO PENDIENTE DE APLICAR EL DIA 11 DEL MES DE ENERO 2023, SEGUN ESTADO DE BANCO ANEXO, POR NO ESTAR EN LA DISTRIBUCCION DE COBROS-DESCRIPCION - DEPOSITO 000500040158</t>
  </si>
  <si>
    <t>ED-11898</t>
  </si>
  <si>
    <t>PARA REGISTRAR COBRO PENDIENTE DE APLICAR EL DIA 11 DEL MES DE ENERO 2023, SEGUN ESTADO DE BANCO ANEXO, POR NO ESTAR EN LA DISTRIBUCCION DE COBROS-DESCRIPCION - DEPOSITO 005280020108</t>
  </si>
  <si>
    <t>ED-11899</t>
  </si>
  <si>
    <t>PARA REGISTRAR COBRO PENDIENTE DE APLICAR EL DIA 11 DEL MES DE ENERO 2023, SEGUN ESTADO DE BANCO ANEXO, POR NO ESTAR EN LA DISTRIBUCCION DE COBROS-DESCRIPCION - DEPOSITO 001650050279</t>
  </si>
  <si>
    <t>ED-11900</t>
  </si>
  <si>
    <t>PARA REGISTRAR COBRO PENDIENTE DE APLICAR EL DIA 11 DEL MES DE ENERO 2023, SEGUN ESTADO DE BANCO ANEXO, POR NO ESTAR EN LA DISTRIBUCCION DE COBROS-DESCRIPCION - TRANSFERENCIA 292443057</t>
  </si>
  <si>
    <t>ED-11901</t>
  </si>
  <si>
    <t>PARA REGISTRAR COBRO PENDIENTE DE APLICAR EL DIA 11 DEL MES DE ENERO 2023, SEGUN ESTADO DE BANCO ANEXO, POR NO ESTAR EN LA DISTRIBUCCION DE COBROS-DESCRIPCION - PAGOS ACH 452400544682</t>
  </si>
  <si>
    <t>ED-11902</t>
  </si>
  <si>
    <t>PARA REGISTRAR COBRO PENDIENTE DE APLICAR EL DIA 11 DEL MES DE ENERO 2023, SEGUN ESTADO DE BANCO ANEXO, POR NO ESTAR EN LA DISTRIBUCCION DE COBROS-DESCRIPCION - DEPOSITO 003090040455</t>
  </si>
  <si>
    <t>ED-11903</t>
  </si>
  <si>
    <t>PARA REGISTRAR COBRO PENDIENTE DE APLICAR EL DIA 11 DEL MES DE ENERO 2023, SEGUN ESTADO DE BANCO ANEXO, POR NO ESTAR EN LA</t>
  </si>
  <si>
    <t>ED-11904</t>
  </si>
  <si>
    <t>PARA REGISTRAR COBRO PENDIENTE DE APLICAR EL DIA 11 DEL MES DE ENERO 2023, SEGUN ESTADO DE BANCO ANEXO, POR NO ESTAR EN LA DISTRIBUCCION DE COBROS-DESCRIPCION - TRANSFERENCIA 292467434</t>
  </si>
  <si>
    <t>ED-11905</t>
  </si>
  <si>
    <t>PARA REGISTRAR COBRO PENDIENTE DE APLICAR EL DIA 11 DEL MES DE ENERO 2023, SEGUN ESTADO DE BANCO ANEXO, POR NO ESTAR EN LA DISTRIBUCCION DE COBROS-DESCRIPCION - TRANSFERENCIA 292482294</t>
  </si>
  <si>
    <t>ED-11945</t>
  </si>
  <si>
    <t>PARA REGISTRAR TRANSFERENCIA AUTOMATICA CC EMITIDA CUENTA COLECTORA MINISTERIO DE LA VIVIENDA HABITAT Y EDIFICACIONES (MIVEHD) CORRESPONDIENTE AL DIA 11/01/2023</t>
  </si>
  <si>
    <t>ED-11910</t>
  </si>
  <si>
    <t>PARA REGISTRAR COBRO PENDIENTE DE APLICAR EL DIA 12 DEL MES DE ENERO 2023, SEGUN ESTADO DE BANCO ANEXO, POR NO ESTAR EN LA DISTRIBUCCION DE COBROS-DESCRIPCION - DEPOSITO 007100060070</t>
  </si>
  <si>
    <t>ED-11911</t>
  </si>
  <si>
    <t>PARA REGISTRAR COBRO PENDIENTE DE APLICAR EL DIA 12 DEL MES DE ENERO 2023, SEGUN ESTADO DE BANCO ANEXO, POR NO ESTAR EN LA DISTRIBUCCION DE COBROS-DESCRIPCION - DEPOSITO 008900040075</t>
  </si>
  <si>
    <t>ED-11912</t>
  </si>
  <si>
    <t>PARA REGISTRAR COBRO PENDIENTE DE APLICAR EL DIA 12 DEL MES DE ENERO 2023, SEGUN ESTADO DE BANCO ANEXO, POR NO ESTAR EN LA DISTRIBUCCION DE COBROS-DESCRIPCION - DEPOSITO 002560080257</t>
  </si>
  <si>
    <t>ED-11913</t>
  </si>
  <si>
    <t>PARA REGISTRAR COBRO PENDIENTE DE APLICAR EL DIA 12 DEL MES DE ENERO 2023, SEGUN ESTADO DE BANCO ANEXO, POR NO ESTAR EN LA DISTRIBUCCION DE COBROS-DESCRIPCION - TRANSFERENCIA 452400363045</t>
  </si>
  <si>
    <t>ED-11914</t>
  </si>
  <si>
    <t>PARA REGISTRAR COBRO PENDIENTE DE APLICAR EL DIA 12 DEL MES DE ENERO 2023, SEGUN ESTADO DE BANCO ANEXO, POR NO ESTAR EN LA DISTRIBUCCION DE COBROS-DESCRIPCION - DEPOSITO 003470080121</t>
  </si>
  <si>
    <t>ED-11916</t>
  </si>
  <si>
    <t>PARA REGISTRAR COBRO PENDIENTE DE APLICAR EL DIA 12 DEL MES DE ENERO 2023, SEGUN ESTADO DE BANCO ANEXO, POR NO ESTAR EN LA DISTRIBUCCION DE COBROS-DESCRIPCION - TRANSFERENCIA 929254493</t>
  </si>
  <si>
    <t>ED-11917</t>
  </si>
  <si>
    <t>PARA REGISTRAR COBRO PENDIENTE DE APLICAR EL DIA 12 DEL MES DE ENERO 2023, SEGUN ESTADO DE BANCO ANEXO, POR NO ESTAR EN LA DISTRIBUCCION DE COBROS-DESCRIPCION - DEPOSITO 002400180173</t>
  </si>
  <si>
    <t>ED-11918</t>
  </si>
  <si>
    <t>PARA REGISTRAR COBRO PENDIENTE DE APLICAR EL DIA 12 DEL MES DE ENERO 2023, SEGUN ESTADO DE BANCO ANEXO, POR NO ESTAR EN LA DISTRIBUCCION DE COBROS-DESCRIPCION - TRANSFERENCIA 452400365326</t>
  </si>
  <si>
    <t>ED-11919</t>
  </si>
  <si>
    <t>PARA REGISTRAR COBRO PENDIENTE DE APLICAR EL DIA 12 DEL MES DE ENERO 2023, SEGUN ESTADO DE BANCO ANEXO, POR NO ESTAR EN LA DISTRIBUCCION DE COBROS-DESCRIPCION - DEPOSITO 008200080112</t>
  </si>
  <si>
    <t>ED-11920</t>
  </si>
  <si>
    <t>PARA REGISTRAR COBRO PENDIENTE DE APLICAR EL DIA 12 DEL MES DE ENERO 2023, SEGUN ESTADO DE BANCO ANEXO, POR NO ESTAR EN LA DISTRIBUCCION DE COBROS-DESCRIPCION - TRANSFERENCIA 292551908</t>
  </si>
  <si>
    <t>ED-11921</t>
  </si>
  <si>
    <t>PARA REGISTRAR COBRO PENDIENTE DE APLICAR EL DIA 12 DEL MES DE ENERO 2023, SEGUN ESTADO DE BANCO ANEXO, POR NO ESTAR EN LA DISTRIBUCCION DE COBROS-DESCRIPCION - TRANSFERENCIA 292563168</t>
  </si>
  <si>
    <t>ED-11922</t>
  </si>
  <si>
    <t>PARA REGISTRAR COBRO PENDIENTE DE APLICAR EL DIA 12 DEL MES DE ENERO 2023, SEGUN ESTADO DE BANCO ANEXO, POR NO ESTAR EN LA DISTRIBUCCION DE COBROS-DESCRIPCION - TRANSFERENCIA 292569105</t>
  </si>
  <si>
    <t>ED-11924</t>
  </si>
  <si>
    <t>PARA REGISTRAR COBRO PENDIENTE DE APLICAR EL DIA 12 DEL MES DE ENERO 2023, SEGUN ESTADO DE BANCO ANEXO, POR NO ESTAR EN LA DISTRIBUCCION DE COBROS-DESCRIPCION - TRANSFERENCIA 452400365395</t>
  </si>
  <si>
    <t>ED-11946</t>
  </si>
  <si>
    <t>PARA REGISTRAR TRANSFERENCIA AUTOMATICA CC EMITIDA CUENTA COLECTORA MINISTERIO DE LA VIVIENDA HABITAT Y EDIFICACIONES (MIVEHD) CORRESPONDIENTE AL DIA 12/01/2023</t>
  </si>
  <si>
    <t>ED-11925</t>
  </si>
  <si>
    <t>PARA REGISTRAR COBRO PENDIENTE DE APLICAR EL DIA 13 DEL MES DE ENERO 2023, SEGUN ESTADO DE BANCO ANEXO, POR NO ESTAR EN LA DISTRIBUCCION DE COBROS-DESCRIPCION - PAGOS ACH 452400540416</t>
  </si>
  <si>
    <t>ED-11926</t>
  </si>
  <si>
    <t>PARA REGISTRAR COBRO PENDIENTE DE APLICAR EL DIA 13 DEL MES DE ENERO 2023, SEGUN ESTADO DE BANCO ANEXO, POR NO ESTAR EN LA DISTRIBUCCION DE COBROS-DESCRIPCION - DEPOSITO 002600140028</t>
  </si>
  <si>
    <t>ED-11927</t>
  </si>
  <si>
    <t>PARA REGISTRAR COBRO PENDIENTE DE APLICAR EL DIA 13 DEL MES DE ENERO 2023, SEGUN ESTADO DE BANCO ANEXO, POR NO ESTAR EN LA DISTRIBUCCION DE COBROS-DESCRIPCION - TRANSFERENCIA 292628441</t>
  </si>
  <si>
    <t>ED-11928</t>
  </si>
  <si>
    <t>PARA REGISTRAR COBRO PENDIENTE DE APLICAR EL DIA 13 DEL MES DE ENERO 2023, SEGUN ESTADO DE BANCO ANEXO, POR NO ESTAR EN LA DISTRIBUCCION DE COBROS-DESCRIPCION - DEPOSITO 002900080069</t>
  </si>
  <si>
    <t>ED-11929</t>
  </si>
  <si>
    <t>PARA REGISTRAR COBRO PENDIENTE DE APLICAR EL DIA 13 DEL MES DE ENERO 2023, SEGUN ESTADO DE BANCO ANEXO, POR NO ESTAR EN LA DISTRIBUCCION DE COBROS-DESCRIPCION - DEPOSITO 002900080080</t>
  </si>
  <si>
    <t>ED-11930</t>
  </si>
  <si>
    <t>PARA REGISTRAR COBRO PENDIENTE DE APLICAR EL DIA 13 DEL MES DE ENERO 2023, SEGUN ESTADO DE BANCO ANEXO, POR NO ESTAR EN LA DISTRIBUCCION DE COBROS-DESCRIPCION - DEPOSITO 005130020083</t>
  </si>
  <si>
    <t>ED-11931</t>
  </si>
  <si>
    <t>PARA REGISTRAR COBRO PENDIENTE DE APLICAR EL DIA 13 DEL MES DE ENERO 2023, SEGUN ESTADO DE BANCO ANEXO, POR NO ESTAR EN LA DISTRIBUCCION DE COBROS-DESCRIPCION - DEPOSITO 002420100090</t>
  </si>
  <si>
    <t>ED-11932</t>
  </si>
  <si>
    <t>PARA REGISTRAR COBRO PENDIENTE DE APLICAR EL DIA 13 DEL MES DE ENERO 2023, SEGUN ESTADO DE BANCO ANEXO, POR NO ESTAR EN LA DISTRIBUCCION DE COBROS-DESCRIPCION - DEPOSITO 002420100093</t>
  </si>
  <si>
    <t>ED-11933</t>
  </si>
  <si>
    <t>PARA REGISTRAR COBRO PENDIENTE DE APLICAR EL DIA 13 DEL MES DE ENERO 2023, SEGUN ESTADO DE BANCO ANEXO, POR NO ESTAR EN LA DISTRIBUCCION DE COBROS-DESCRIPCION - DEPOSITO 001250090287</t>
  </si>
  <si>
    <t>ED-11934</t>
  </si>
  <si>
    <t>PARA REGISTRAR COBRO PENDIENTE DE APLICAR EL DIA 13 DEL MES DE ENERO 2023, SEGUN ESTADO DE BANCO ANEXO, POR NO ESTAR EN LA DISTRIBUCCION DE COBROS-DESCRIPCION - DEPOSITO 008600030006</t>
  </si>
  <si>
    <t>ED-11935</t>
  </si>
  <si>
    <t>PARA REGISTRAR COBRO PENDIENTE DE APLICAR EL DIA 13 DEL MES DE ENERO 2023, SEGUN ESTADO DE BANCO ANEXO, POR NO ESTAR EN LA DISTRIBUCCION DE COBROS-DESCRIPCION - DEPOSITO 002550040316</t>
  </si>
  <si>
    <t>ED-11936</t>
  </si>
  <si>
    <t>PARA REGISTRAR COBRO PENDIENTE DE APLICAR EL DIA 13 DEL MES DE ENERO 2023, SEGUN ESTADO DE BANCO ANEXO, POR NO ESTAR EN LA DISTRIBUCCION DE COBROS-DESCRIPCION - PAGOS ACH 452400547189</t>
  </si>
  <si>
    <t>ED-11937</t>
  </si>
  <si>
    <t>PARA REGISTRAR COBRO PENDIENTE DE APLICAR EL DIA 13 DEL MES DE ENERO 2023, SEGUN ESTADO DE BANCO ANEXO, POR NO ESTAR EN LA DISTRIBUCCION DE COBROS-DESCRIPCION - TRANSFERENCIA 292675590</t>
  </si>
  <si>
    <t>ED-11938</t>
  </si>
  <si>
    <t>PARA REGISTRAR COBRO PENDIENTE DE APLICAR EL DIA 13 DEL MES DE ENERO 2023, SEGUN ESTADO DE BANCO ANEXO, POR NO ESTAR EN LA DISTRIBUCCION DE COBROS-DESCRIPCION - DEPOSITO 008500050460</t>
  </si>
  <si>
    <t>ED-11947</t>
  </si>
  <si>
    <t>PARA REGISTRAR TRANSFERENCIA AUTOMATICA CC EMITIDA CUENTA COLECTORA MINISTERIO DE LA VIVIENDA HABITAT Y EDIFICACIONES (MIVEHD) CORRESPONDIENTE AL DIA 13/01/2023</t>
  </si>
  <si>
    <t>ED-11968</t>
  </si>
  <si>
    <t>PARA REGISTRAR COBRO PENDIENTE DE APLICAR EL DIA 13 DEL MES DE ENERO 2023, SEGUN ESTADO DE BANCO ANEXO, POR NO ESTAR EN LA DISTRIBUCCION DE COBROS-DESCRIPCION - TRANSFERENCIA 292721506</t>
  </si>
  <si>
    <t>ED-11948</t>
  </si>
  <si>
    <t>PARA REGISTRAR TRANSFERENCIA AUTOMATICA CC EMITIDA CUENTA COLECTORA MINISTERIO DE LA VIVIENDA HABITAT Y EDIFICACIONES (MIVEHD) CORRESPONDIENTE AL DIA 16/01/2023</t>
  </si>
  <si>
    <t>ED-11969</t>
  </si>
  <si>
    <t>PARA REGISTRAR COBRO PENDIENTE DE APLICAR EL DIA 16 DEL MES DE ENERO 2023, SEGUN ESTADO DE BANCO ANEXO, POR NO ESTAR EN LA DISTRIBUCCION DE COBROS-DESCRIPCION - DEPOSITO 002930010096</t>
  </si>
  <si>
    <t>ED-11970</t>
  </si>
  <si>
    <t>PARA REGISTRAR COBRO PENDIENTE DE APLICAR EL DIA 16 DEL MES DE ENERO 2023, SEGUN ESTADO DE BANCO ANEXO, POR NO ESTAR EN LA DISTRIBUCCION DE COBROS-DESCRIPCION - TRANSFERENCIA 292770004</t>
  </si>
  <si>
    <t>ED-11971</t>
  </si>
  <si>
    <t>PARA REGISTRAR COBRO PENDIENTE DE APLICAR EL DIA 16 DEL MES DE ENERO 2023, SEGUN ESTADO DE BANCO ANEXO, POR NO ESTAR EN LA DISTRIBUCCION DE COBROS-DESCRIPCION - TRANSFERENCIA 292881064</t>
  </si>
  <si>
    <t>ED-11972</t>
  </si>
  <si>
    <t>PARA REGISTRAR COBRO PENDIENTE DE APLICAR EL DIA 16 DEL MES DE ENERO 2023, SEGUN ESTADO DE BANCO ANEXO, POR NO ESTAR EN LA DISTRIBUCCION DE COBROS-DESCRIPCION - DEPOSITO 005800110372</t>
  </si>
  <si>
    <t>ED-11973</t>
  </si>
  <si>
    <t>PARA REGISTRAR COBRO PENDIENTE DE APLICAR EL DIA 16 DEL MES DE ENERO 2023, SEGUN ESTADO DE BANCO ANEXO, POR NO ESTAR EN LA DISTRIBUCCION DE COBROS-DESCRIPCION - PAGOS ACH 452400549486</t>
  </si>
  <si>
    <t>ED-11974</t>
  </si>
  <si>
    <t>PARA REGISTRAR COBRO PENDIENTE DE APLICAR EL DIA 16 DEL MES DE ENERO 2023, SEGUN ESTADO DE BANCO ANEXO, POR NO ESTAR EN LA DISTRIBUCCION DE COBROS-DESCRIPCION - TRANSFERENCIA 292893580</t>
  </si>
  <si>
    <t>ED-11975</t>
  </si>
  <si>
    <t>PARA REGISTRAR COBRO PENDIENTE DE APLICAR EL DIA 16 DEL MES DE ENERO 2023, SEGUN ESTADO DE BANCO ANEXO, POR NO ESTAR EN LA DISTRIBUCCION DE COBROS-DESCRIPCION - DEPOSITO 002730050631</t>
  </si>
  <si>
    <t>ED-11976</t>
  </si>
  <si>
    <t>PARA REGISTRAR COBRO PENDIENTE DE APLICAR EL DIA 16 DEL MES DE ENERO 2023, SEGUN ESTADO DE BANCO ANEXO, POR NO ESTAR EN LA DISTRIBUCCION DE COBROS-DESCRIPCION - DEPOSITO 002660020460</t>
  </si>
  <si>
    <t>ED-11977</t>
  </si>
  <si>
    <t>PARA REGISTRAR COBRO PENDIENTE DE APLICAR EL DIA 16 DEL MES DE ENERO 2023, SEGUN ESTADO DE BANCO ANEXO, POR NO ESTAR EN LA DISTRIBUCCION DE COBROS-DESCRIPCION - DEPOSITO 007400040576</t>
  </si>
  <si>
    <t>ED-11978</t>
  </si>
  <si>
    <t>PARA REGISTRAR COBRO PENDIENTE DE APLICAR EL DIA 16 DEL MES DE ENERO 2023, SEGUN ESTADO DE BANCO ANEXO, POR NO ESTAR EN LA DISTRIBUCCION DE COBROS-DESCRIPCION - PAGOS ACH 452400541443</t>
  </si>
  <si>
    <t>ED-11979</t>
  </si>
  <si>
    <t>PARA REGISTRAR COBRO PENDIENTE DE APLICAR EL DIA 16 DEL MES DE ENERO 2023, SEGUN ESTADO DE BANCO ANEXO, POR NO ESTAR EN LA DISTRIBUCCION DE COBROS-DESCRIPCION - TRANSFERENCIA 292946125</t>
  </si>
  <si>
    <t>ED-11980</t>
  </si>
  <si>
    <t>PARA REGISTRAR COBRO PENDIENTE DE APLICAR EL DIA 16 DEL MES DE ENERO 2023, SEGUN ESTADO DE BANCO ANEXO, POR NO ESTAR EN LA DISTRIBUCCION DE COBROS-DESCRIPCION - TRANSFERENCIA 292946187</t>
  </si>
  <si>
    <t>ED-11981</t>
  </si>
  <si>
    <t>PARA REGISTRAR COBRO PENDIENTE DE APLICAR EL DIA 16 DEL MES DE ENERO 2023, SEGUN ESTADO DE BANCO ANEXO, POR NO ESTAR EN LA DISTRIBUCCION DE COBROS-DESCRIPCION - DEPOSITO 001300050370</t>
  </si>
  <si>
    <t>ED-11982</t>
  </si>
  <si>
    <t>PARA REGISTRAR COBRO PENDIENTE DE APLICAR EL DIA 16 DEL MES DE ENERO 2023, SEGUN ESTADO DE BANCO ANEXO, POR NO ESTAR EN LA</t>
  </si>
  <si>
    <t>ED-12140</t>
  </si>
  <si>
    <t>PARA REGISTRAR COBRO PENDIENTE DE APLICAR EL DIA 16 DEL MES DE ENERO 2023, SEGUN ESTADO DE BANCO ANEXO, POR NO ESTAR EN LA DISTRIBUCCION DE COBROS-DESCRIPCION - TRANSFERENCIA 292886970</t>
  </si>
  <si>
    <t>ED-12141</t>
  </si>
  <si>
    <t>PARA REGISTRAR COBRO PENDIENTE DE APLICAR EL DIA 16 DEL MES DE ENERO 2023, SEGUN ESTADO DE BANCO ANEXO, POR NO ESTAR EN LA DISTRIBUCCION DE COBROS-DESCRIPCION - DEPOSITO 005470030669</t>
  </si>
  <si>
    <t>ED-11983</t>
  </si>
  <si>
    <t>PARA REGISTRAR COBRO PENDIENTE DE APLICAR EL DIA 17 DEL MES DE ENERO 2023, SEGUN ESTADO DE BANCO ANEXO, POR NO ESTAR EN LA DISTRIBUCCION DE COBROS-DESCRIPCION - DEPOSITO 006700060036</t>
  </si>
  <si>
    <t>ED-11984</t>
  </si>
  <si>
    <t>PARA REGISTRAR COBRO PENDIENTE DE APLICAR EL DIA 17 DEL MES DE ENERO 2023, SEGUN ESTADO DE BANCO ANEXO, POR NO ESTAR EN LA DISTRIBUCCION DE COBROS-DESCRIPCION - PAGOS ACH 452400541859</t>
  </si>
  <si>
    <t>ED-11985</t>
  </si>
  <si>
    <t>PARA REGISTRAR COBRO PENDIENTE DE APLICAR EL DIA 17 DEL MES DE ENERO 2023, SEGUN ESTADO DE BANCO ANEXO, POR NO ESTAR EN LA DISTRIBUCCION DE COBROS-DESCRIPCION - DEPOSITO 000500110151</t>
  </si>
  <si>
    <t>ED-11986</t>
  </si>
  <si>
    <t>PARA REGISTRAR COBRO PENDIENTE DE APLICAR EL DIA 17 DEL MES DE ENERO 2023, SEGUN ESTADO DE BANCO ANEXO, POR NO ESTAR EN LA DISTRIBUCCION DE COBROS-DESCRIPCION - DEPOSITO 002650020232</t>
  </si>
  <si>
    <t>ED-11987</t>
  </si>
  <si>
    <t>PARA REGISTRAR COBRO PENDIENTE DE APLICAR EL DIA 17 DEL MES DE ENERO 2023, SEGUN ESTADO DE BANCO ANEXO, POR NO ESTAR EN LA DISTRIBUCCION DE COBROS-DESCRIPCION - TRANSFERENCIA 293021584</t>
  </si>
  <si>
    <t>ED-11988</t>
  </si>
  <si>
    <t>PARA REGISTRAR COBRO PENDIENTE DE APLICAR EL DIA 17 DEL MES DE ENERO 2023, SEGUN ESTADO DE BANCO ANEXO, POR NO ESTAR EN LA DISTRIBUCCION DE COBROS-DESCRIPCION - DEPOSITO 001650050233</t>
  </si>
  <si>
    <t>ED-11989</t>
  </si>
  <si>
    <t>PARA REGISTRAR COBRO PENDIENTE DE APLICAR EL DIA 17 DEL MES DE ENERO 2023, SEGUN ESTADO DE BANCO ANEXO, POR NO ESTAR EN LA DISTRIBUCCION DE COBROS-DESCRIPCION - DEPOSITO 005800030326</t>
  </si>
  <si>
    <t>ED-11990</t>
  </si>
  <si>
    <t>PARA REGISTRAR COBRO PENDIENTE DE APLICAR EL DIA 17 DEL MES DE ENERO 2023, SEGUN ESTADO DE BANCO ANEXO, POR NO ESTAR EN LA DISTRIBUCCION DE COBROS-DESCRIPCION - PAGOS ACH 452400548269</t>
  </si>
  <si>
    <t>ED-11991</t>
  </si>
  <si>
    <t>PARA REGISTRAR COBRO PENDIENTE DE APLICAR EL DIA 17 DEL MES DE ENERO 2023, SEGUN ESTADO DE BANCO ANEXO, POR NO ESTAR EN LA DISTRIBUCCION DE COBROS-DESCRIPCION - DEPOSITO 005150010372</t>
  </si>
  <si>
    <t>ED-11992</t>
  </si>
  <si>
    <t>PARA REGISTRAR COBRO PENDIENTE DE APLICAR EL DIA 17 DEL MES DE ENERO 2023, SEGUN ESTADO DE BANCO ANEXO, POR NO ESTAR EN LA DISTRIBUCCION DE COBROS-DESCRIPCION - DEPOSITO 000130130366</t>
  </si>
  <si>
    <t>ED-11993</t>
  </si>
  <si>
    <t>PARA REGISTRAR COBRO PENDIENTE DE APLICAR EL DIA 17 DEL MES DE ENERO 2023, SEGUN ESTADO DE BANCO ANEXO, POR NO ESTAR EN LA DISTRIBUCCION DE COBROS-DESCRIPCION - TRANSFERENCIA 293074251</t>
  </si>
  <si>
    <t>ED-11994</t>
  </si>
  <si>
    <t>PARA REGISTRAR COBRO PENDIENTE DE APLICAR EL DIA 17 DEL MES DE ENERO 2023, SEGUN ESTADO DE BANCO ANEXO, POR NO ESTAR EN LA DISTRIBUCCION DE COBROS-DESCRIPCION - TRANSFERENCIA 829307443</t>
  </si>
  <si>
    <t>ED-12006</t>
  </si>
  <si>
    <t>PARA REGISTRAR TRANSFERENCIA AUTOMATICA CC EMITIDA CUENTA COLECTORA MINISTERIO DE LA VIVIENDA HABITAT Y EDIFICACIONES (MIVEHD) CORRESPONDIENTE AL DIA 17/01/2023</t>
  </si>
  <si>
    <t>DG-4262</t>
  </si>
  <si>
    <t>PARA REGISTRAR INGRESOS CORRESPONDIENTES AL DÍA 18/01/2023 SEGÚN RELACIÓN ANEXA.</t>
  </si>
  <si>
    <t>ED-11995</t>
  </si>
  <si>
    <t>PARA REGISTRAR COBRO PENDIENTE DE APLICAR EL DIA 18 DEL MES DE ENERO 2023, SEGUN ESTADO DE BANCO ANEXO, POR NO ESTAR EN LA DISTRIBUCCION DE COBROS-DESCRIPCION - DEPOSITO 005610010046</t>
  </si>
  <si>
    <t>ED-11996</t>
  </si>
  <si>
    <t>PARA REGISTRAR COBRO PENDIENTE DE APLICAR EL DIA 18 DEL MES DE ENERO 2023, SEGUN ESTADO DE BANCO ANEXO, POR NO ESTAR EN LA DISTRIBUCCION DE COBROS-DESCRIPCION - DEPOSITO 002680050182</t>
  </si>
  <si>
    <t>ED-11997</t>
  </si>
  <si>
    <t>PARA REGISTRAR COBRO PENDIENTE DE APLICAR EL DIA 18 DEL MES DE ENERO 2023, SEGUN ESTADO DE BANCO ANEXO, POR NO ESTAR EN LA DISTRIBUCCION DE COBROS-DESCRIPCION - DEPOSITO 008000050244</t>
  </si>
  <si>
    <t>ED-11998</t>
  </si>
  <si>
    <t>PARA REGISTRAR COBRO PENDIENTE DE APLICAR EL DIA 18 DEL MES DE ENERO 2023, SEGUN ESTADO DE BANCO ANEXO, POR NO ESTAR EN LA DISTRIBUCCION DE COBROS-DESCRIPCION - TRANSFERENCIA 293147312</t>
  </si>
  <si>
    <t>ED-11999</t>
  </si>
  <si>
    <t>PARA REGISTRAR COBRO PENDIENTE DE APLICAR EL DIA 18 DEL MES DE ENERO 2023, SEGUN ESTADO DE BANCO ANEXO, POR NO ESTAR EN LA DISTRIBUCCION DE COBROS-DESCRIPCION - DEPOSITO 002400240126</t>
  </si>
  <si>
    <t>ED-12000</t>
  </si>
  <si>
    <t>PARA REGISTRAR COBRO PENDIENTE DE APLICAR EL DIA 18 DEL MES DE ENERO 2023, SEGUN ESTADO DE BANCO ANEXO, POR NO ESTAR EN LA DISTRIBUCCION DE COBROS-DESCRIPCION - PAGOS ACH 452400546496</t>
  </si>
  <si>
    <t>ED-12001</t>
  </si>
  <si>
    <t>PARA REGISTRAR COBRO PENDIENTE DE APLICAR EL DIA 18 DEL MES DE ENERO 2023, SEGUN ESTADO DE BANCO ANEXO, POR NO ESTAR EN LA DISTRIBUCCION DE COBROS-DESCRIPCION - DEPOSITO 005800130257</t>
  </si>
  <si>
    <t>ED-12002</t>
  </si>
  <si>
    <t>PARA REGISTRAR COBRO PENDIENTE DE APLICAR EL DIA 18 DEL MES DE ENERO 2023, SEGUN ESTADO DE BANCO ANEXO, POR NO ESTAR EN LA DISTRIBUCCION DE COBROS-DESCRIPCION - DEPOSITO 005800130260</t>
  </si>
  <si>
    <t>ED-12003</t>
  </si>
  <si>
    <t>PARA REGISTRAR COBRO PENDIENTE DE APLICAR EL DIA 18 DEL MES DE ENERO 2023, SEGUN ESTADO DE BANCO ANEXO, POR NO ESTAR EN LA DISTRIBUCCION DE COBROS-DESCRIPCION - TRANSFERENCIA 293154802</t>
  </si>
  <si>
    <t>ED-12004</t>
  </si>
  <si>
    <t>PARA REGISTRAR COBRO PENDIENTE DE APLICAR EL DIA 18 DEL MES DE ENERO 2023, SEGUN ESTADO DE BANCO ANEXO, POR NO ESTAR EN LA DISTRIBUCCION DE COBROS-DESCRIPCION - DEPOSITO 002300050410</t>
  </si>
  <si>
    <t>ED-12005</t>
  </si>
  <si>
    <t>PARA REGISTRAR COBRO PENDIENTE DE APLICAR EL DIA 18 DEL MES DE ENERO 2023, SEGUN ESTADO DE BANCO ANEXO, POR NO ESTAR EN LA DISTRIBUCCION DE COBROS-DESCRIPCION - TRANSFERENCIA 452400362647</t>
  </si>
  <si>
    <t>ED-12007</t>
  </si>
  <si>
    <t>PARA REGISTRAR TRANSFERENCIA AUTOMATICA CC EMITIDA CUENTA COLECTORA MINISTERIO DE LA VIVIENDA HABITAT Y EDIFICACIONES (MIVEHD) CORRESPONDIENTE AL DIA 18/01/2023</t>
  </si>
  <si>
    <t>ED-12008</t>
  </si>
  <si>
    <t>PARA REGISTRAR TRANSFERENCIA AUTOMATICA CC EMITIDA CUENTA COLECTORA MINISTERIO DE LA VIVIENDA HABITAT Y EDIFICACIONES (MIVEHD) CORRESPONDIENTE AL DIA 19/01/2023</t>
  </si>
  <si>
    <t>ED-12011</t>
  </si>
  <si>
    <t>PARA REGISTRAR COBRO PENDIENTE DE APLICAR EL DIA 19 DEL MES DE ENERO 2023, SEGUN ESTADO DE BANCO ANEXO, POR NO ESTAR EN LA DISTRIBUCCION DE COBROS-DESCRIPCION - TRANSFERENCIA 293216434</t>
  </si>
  <si>
    <t>ED-12012</t>
  </si>
  <si>
    <t>PARA REGISTRAR COBRO PENDIENTE DE APLICAR EL DIA 19 DEL MES DE ENERO 2023, SEGUN ESTADO DE BANCO ANEXO, POR NO ESTAR EN LA DISTRIBUCCION DE COBROS-DESCRIPCION - PAGOS ACH 452400549667</t>
  </si>
  <si>
    <t>ED-12013</t>
  </si>
  <si>
    <t>PARA REGISTRAR COBRO PENDIENTE DE APLICAR EL DIA 19 DEL MES DE ENERO 2023, SEGUN ESTADO DE BANCO ANEXO, POR NO ESTAR EN LA DISTRIBUCCION DE COBROS-DESCRIPCION - DEPOSITO 006000010178</t>
  </si>
  <si>
    <t>ED-12014</t>
  </si>
  <si>
    <t>PARA REGISTRAR COBRO PENDIENTE DE APLICAR EL DIA 19 DEL MES DE ENERO 2023, SEGUN ESTADO DE BANCO ANEXO, POR NO ESTAR EN LA DISTRIBUCCION DE COBROS-DESCRIPCION - TRANSFERENCIA 293236512</t>
  </si>
  <si>
    <t>ED-12015</t>
  </si>
  <si>
    <t>PARA REGISTRAR COBRO PENDIENTE DE APLICAR EL DIA 19 DEL MES DE ENERO 2023, SEGUN ESTADO DE BANCO ANEXO, POR NO ESTAR EN LA DISTRIBUCCION DE COBROS-DESCRIPCION - DEPOSITO 001650080268</t>
  </si>
  <si>
    <t>ED-12016</t>
  </si>
  <si>
    <t>PARA REGISTRAR COBRO PENDIENTE DE APLICAR EL DIA 19 DEL MES DE ENERO 2023, SEGUN ESTADO DE BANCO ANEXO, POR NO ESTAR EN LA DISTRIBUCCION DE COBROS-DESCRIPCION - DEPOSITO 002550010264</t>
  </si>
  <si>
    <t>ED-12017</t>
  </si>
  <si>
    <t>PARA REGISTRAR COBRO PENDIENTE DE APLICAR EL DIA 19 DEL MES DE ENERO 2023, SEGUN ESTADO DE BANCO ANEXO, POR NO ESTAR EN LA DISTRIBUCCION DE COBROS-DESCRIPCION - TRANSFERENCIA 293254248</t>
  </si>
  <si>
    <t>ED-12018</t>
  </si>
  <si>
    <t>PARA REGISTRAR COBRO PENDIENTE DE APLICAR EL DIA 19 DEL MES DE ENERO 2023, SEGUN ESTADO DE BANCO ANEXO, POR NO ESTAR EN LA DISTRIBUCCION DE COBROS-DESCRIPCION - PAGOS ACH 452400546517</t>
  </si>
  <si>
    <t>ED-12019</t>
  </si>
  <si>
    <t>PARA REGISTRAR COBRO PENDIENTE DE APLICAR EL DIA 19 DEL MES DE ENERO 2023, SEGUN ESTADO DE BANCO ANEXO, POR NO ESTAR EN LA DISTRIBUCCION DE COBROS-DESCRIPCION - TRANSFERENCIA 452400367459</t>
  </si>
  <si>
    <t>ED-12020</t>
  </si>
  <si>
    <t>PARA REGISTRAR COBRO PENDIENTE DE APLICAR EL DIA 19 DEL MES DE ENERO 2023, SEGUN ESTADO DE BANCO ANEXO, POR NO ESTAR EN LA DISTRIBUCCION DE COBROS-DESCRIPCION - TRANSFERENCIA 293262162</t>
  </si>
  <si>
    <t>ED-12021</t>
  </si>
  <si>
    <t>PARA REGISTRAR COBRO PENDIENTE DE APLICAR EL DIA 19 DEL MES DE ENERO 2023, SEGUN ESTADO DE BANCO ANEXO, POR NO ESTAR EN LA DISTRIBUCCION DE COBROS-DESCRIPCION - DEPOSITO 005580010318</t>
  </si>
  <si>
    <t>ED-12022</t>
  </si>
  <si>
    <t>PARA REGISTRAR COBRO PENDIENTE DE APLICAR EL DIA 19 DEL MES DE ENERO 2023, SEGUN ESTADO DE BANCO ANEXO, POR NO ESTAR EN LA DISTRIBUCCION DE COBROS-DESCRIPCION - TRANSFERENCIA 293277093</t>
  </si>
  <si>
    <t>ED-12023</t>
  </si>
  <si>
    <t>PARA REGISTRAR COBRO PENDIENTE DE APLICAR EL DIA 20 DEL MES DE ENERO 2023, SEGUN ESTADO DE BANCO ANEXO, POR NO ESTAR EN LA DISTRIBUCCION DE COBROS-DESCRIPCION - TRANSFERENCIA 293319892</t>
  </si>
  <si>
    <t>ED-12024</t>
  </si>
  <si>
    <t>PARA REGISTRAR COBRO PENDIENTE DE APLICAR EL DIA 20 DEL MES DE ENERO 2023, SEGUN ESTADO DE BANCO ANEXO, POR NO ESTAR EN LA DISTRIBUCCION DE COBROS-DESCRIPCION - PAGOS ACH 452400548615</t>
  </si>
  <si>
    <t>ED-12025</t>
  </si>
  <si>
    <t>PARA REGISTRAR COBRO PENDIENTE DE APLICAR EL DIA 20 DEL MES DE ENERO 2023, SEGUN ESTADO DE BANCO ANEXO, POR NO ESTAR EN LA DISTRIBUCCION DE COBROS-DESCRIPCION - TRANSFERENCIA 293329825</t>
  </si>
  <si>
    <t>ED-12026</t>
  </si>
  <si>
    <t>PARA REGISTRAR COBRO PENDIENTE DE APLICAR EL DIA 20 DEL MES DE ENERO 2023, SEGUN ESTADO DE BANCO ANEXO, POR NO ESTAR EN LA DISTRIBUCCION DE COBROS-DESCRIPCION - TRANSFERENCIA 293329963</t>
  </si>
  <si>
    <t>ED-12027</t>
  </si>
  <si>
    <t>PARA REGISTRAR COBRO PENDIENTE DE APLICAR EL DIA 20 DEL MES DE ENERO 2023, SEGUN ESTADO DE BANCO ANEXO, POR NO ESTAR EN LA DISTRIBUCCION DE COBROS-DESCRIPCION - TRANSFERENCIA 293332309</t>
  </si>
  <si>
    <t>ED-12028</t>
  </si>
  <si>
    <t>PARA REGISTRAR COBRO PENDIENTE DE APLICAR EL DIA 20 DEL MES DE ENERO 2023, SEGUN ESTADO DE BANCO ANEXO, POR NO ESTAR EN LA DISTRIBUCCION DE COBROS-DESCRIPCION - TRANSFERENCIA 293335270</t>
  </si>
  <si>
    <t>ED-12029</t>
  </si>
  <si>
    <t>PARA REGISTRAR COBRO PENDIENTE DE APLICAR EL DIA 20 DEL MES DE ENERO 2023, SEGUN ESTADO DE BANCO ANEXO, POR NO ESTAR EN LA</t>
  </si>
  <si>
    <t>ED-12030</t>
  </si>
  <si>
    <t>PARA REGISTRAR COBRO PENDIENTE DE APLICAR EL DIA 20 DEL MES DE ENERO 2023, SEGUN ESTADO DE BANCO ANEXO, POR NO ESTAR EN LA DISTRIBUCCION DE COBROS-DESCRIPCION - TRANSFERENCIA 293357335</t>
  </si>
  <si>
    <t>ED-12031</t>
  </si>
  <si>
    <t>PARA REGISTRAR COBRO PENDIENTE DE APLICAR EL DIA 20 DEL MES DE ENERO 2023, SEGUN ESTADO DE BANCO ANEXO, POR NO ESTAR EN LA DISTRIBUCCION DE COBROS-DESCRIPCION - DEPOSITO 001600110132</t>
  </si>
  <si>
    <t>ED-12032</t>
  </si>
  <si>
    <t>PARA REGISTRAR COBRO PENDIENTE DE APLICAR EL DIA 20 DEL MES DE ENERO 2023, SEGUN ESTADO DE BANCO ANEXO, POR NO ESTAR EN LA DISTRIBUCCION DE COBROS-DESCRIPCION - DEPOSITO 005190020260</t>
  </si>
  <si>
    <t>ED-12033</t>
  </si>
  <si>
    <t>PARA REGISTRAR COBRO PENDIENTE DE APLICAR EL DIA 20 DEL MES DE ENERO 2023, SEGUN ESTADO DE BANCO ANEXO, POR NO ESTAR EN LA DISTRIBUCCION DE COBROS-DESCRIPCION - DEPOSITO 005190020263</t>
  </si>
  <si>
    <t>ED-12034</t>
  </si>
  <si>
    <t>PARA REGISTRAR COBRO PENDIENTE DE APLICAR EL DIA 20 DEL MES DE ENERO 2023, SEGUN ESTADO DE BANCO ANEXO, POR NO ESTAR EN LA DISTRIBUCCION DE COBROS-DESCRIPCION - DEPOSITO 007100060419</t>
  </si>
  <si>
    <t>ED-12035</t>
  </si>
  <si>
    <t>PARA REGISTRAR COBRO PENDIENTE DE APLICAR EL DIA 20 DEL MES DE ENERO 2023, SEGUN ESTADO DE BANCO ANEXO, POR NO ESTAR EN LA DISTRIBUCCION DE COBROS-DESCRIPCION - TRANSFERENCIA 293369619</t>
  </si>
  <si>
    <t>ED-12036</t>
  </si>
  <si>
    <t>PARA REGISTRAR COBRO PENDIENTE DE APLICAR EL DIA 20 DEL MES DE ENERO 2023, SEGUN ESTADO DE BANCO ANEXO, POR NO ESTAR EN LA DISTRIBUCCION DE COBROS-DESCRIPCION - PAGOS ACH 452400546386</t>
  </si>
  <si>
    <t>ED-12037</t>
  </si>
  <si>
    <t>PARA REGISTRAR COBRO PENDIENTE DE APLICAR EL DIA 20 DEL MES DE ENERO 2023, SEGUN ESTADO DE BANCO ANEXO, POR NO ESTAR EN LA DISTRIBUCCION DE COBROS-DESCRIPCION - PAGOS ACH 452400548325</t>
  </si>
  <si>
    <t>ED-12038</t>
  </si>
  <si>
    <t>PARA REGISTRAR COBRO PENDIENTE DE APLICAR EL DIA 20 DEL MES DE ENERO 2023, SEGUN ESTADO DE BANCO ANEXO, POR NO ESTAR EN LA DISTRIBUCCION DE COBROS-DESCRIPCION - DEPOSITO 000900170324</t>
  </si>
  <si>
    <t>ED-12039</t>
  </si>
  <si>
    <t>PARA REGISTRAR COBRO PENDIENTE DE APLICAR EL DIA 20 DEL MES DE ENERO 2023, SEGUN ESTADO DE BANCO ANEXO, POR NO ESTAR EN LA DISTRIBUCCION DE COBROS-DESCRIPCION - TRANSFERENCIA 293372871</t>
  </si>
  <si>
    <t>ED-12040</t>
  </si>
  <si>
    <t>PARA REGISTRAR COBRO PENDIENTE DE APLICAR EL DIA 20 DEL MES DE ENERO 2023, SEGUN ESTADO DE BANCO ANEXO, POR NO ESTAR EN LA DISTRIBUCCION DE COBROS-DESCRIPCION - TRANSFERENCIA 293432383</t>
  </si>
  <si>
    <t>ED-12046</t>
  </si>
  <si>
    <t>PARA REGISTRAR TRANSFERENCIA AUTOMATICA CC EMITIDA CUENTA COLECTORA MINISTERIO DE LA VIVIENDA HABITAT Y EDIFICACIONES (MIVEHD) CORRESPONDIENTE AL DIA 20/01/2023</t>
  </si>
  <si>
    <t>ED-12131</t>
  </si>
  <si>
    <t>PARA REGISTRAR COBRO PENDIENTE DE APLICAR EL DIA 20 DEL MES DE ENERO 2023, SEGUN ESTADO DE BANCO ANEXO, POR NO ESTAR EN LA DISTRIBUCCION DE COBROS-DESCRIPCION - DEPOSITO 008400070425</t>
  </si>
  <si>
    <t>ED-12132</t>
  </si>
  <si>
    <t>PARA REGISTRAR COBRO PENDIENTE DE APLICAR EL DIA 20 DEL MES DE ENERO 2023, SEGUN ESTADO DE BANCO ANEXO, POR NO ESTAR EN LA DISTRIBUCCION DE COBROS-DESCRIPCION - DEPOSITO 002870030094</t>
  </si>
  <si>
    <t>ED-12133</t>
  </si>
  <si>
    <t>PARA REGISTRAR COBRO PENDIENTE DE APLICAR EL DIA 20 DEL MES DE ENERO 2023, SEGUN ESTADO DE BANCO ANEXO, POR NO ESTAR EN LA DISTRIBUCCION DE COBROS-DESCRIPCION - DEPOSITO 003470030232</t>
  </si>
  <si>
    <t>ED-12041</t>
  </si>
  <si>
    <t>PARA REGISTRAR COBRO PENDIENTE DE APLICAR EL DIA 23 DEL MES DE ENERO 2023, SEGUN ESTADO DE BANCO ANEXO, POR NO ESTAR EN LA DISTRIBUCCION DE COBROS-DESCRIPCION - DEPOSITO 006600090005</t>
  </si>
  <si>
    <t>ED-12042</t>
  </si>
  <si>
    <t>PARA REGISTRAR COBRO PENDIENTE DE APLICAR EL DIA 23 DEL MES DE ENERO 2023, SEGUN ESTADO DE BANCO ANEXO, POR NO ESTAR EN LA DISTRIBUCCION DE COBROS-DESCRIPCION - DEPOSITO 002860010087</t>
  </si>
  <si>
    <t>ED-12043</t>
  </si>
  <si>
    <t>PARA REGISTRAR COBRO PENDIENTE DE APLICAR EL DIA 23 DEL MES DE ENERO 2023, SEGUN ESTADO DE BANCO ANEXO, POR NO ESTAR EN LA DISTRIBUCCION DE COBROS-DESCRIPCION - TRANSFERENCIA 452400363835</t>
  </si>
  <si>
    <t>ED-12044</t>
  </si>
  <si>
    <t>PARA REGISTRAR COBRO PENDIENTE DE APLICAR EL DIA 23 DEL MES DE ENERO 2023, SEGUN ESTADO DE BANCO ANEXO, POR NO ESTAR EN LA DISTRIBUCCION DE COBROS-DESCRIPCION - DEPOSITO 005900050157</t>
  </si>
  <si>
    <t>ED-12045</t>
  </si>
  <si>
    <t>PARA REGISTRAR COBRO PENDIENTE DE APLICAR EL DIA 23 DEL MES DE ENERO 2023, SEGUN ESTADO DE BANCO ANEXO, POR NO ESTAR EN LA DISTRIBUCCION DE COBROS-DESCRIPCION - DEPOSITO 005350020376</t>
  </si>
  <si>
    <t>ED-12047</t>
  </si>
  <si>
    <t>PARA REGISTRAR TRANSFERENCIA AUTOMATICA CC EMITIDA CUENTA COLECTORA MINISTERIO DE LA VIVIENDA HABITAT Y EDIFICACIONES (MIVEHD) CORRESPONDIENTE AL DIA 23/01/2023</t>
  </si>
  <si>
    <t>ED-12049</t>
  </si>
  <si>
    <t>PARA REGISTRAR COBRO PENDIENTE DE APLICAR EL DIA 23 DEL MES DE ENERO 2023, SEGUN ESTADO DE BANCO ANEXO, POR NO ESTAR EN LA DISTRIBUCCION DE COBROS-DESCRIPCION - PAGOS ACH 452400542674</t>
  </si>
  <si>
    <t>ED-12050</t>
  </si>
  <si>
    <t>PARA REGISTRAR COBRO PENDIENTE DE APLICAR EL DIA 23 DEL MES DE ENERO 2023, SEGUN ESTADO DE BANCO ANEXO, POR NO ESTAR EN LA DISTRIBUCCION DE COBROS-DESCRIPCION - PAGOS ACH 452400546084</t>
  </si>
  <si>
    <t>ED-12051</t>
  </si>
  <si>
    <t>PARA REGISTRAR COBRO PENDIENTE DE APLICAR EL DIA 23 DEL MES DE ENERO 2023, SEGUN ESTADO DE BANCO ANEXO, POR NO ESTAR EN LA DISTRIBUCCION DE COBROS-DESCRIPCION - DEPOSITO 0065000060403</t>
  </si>
  <si>
    <t>ED-12052</t>
  </si>
  <si>
    <t>PARA REGISTRAR COBRO PENDIENTE DE APLICAR EL DIA 23 DEL MES DE</t>
  </si>
  <si>
    <t>ENERO 2023, SEGUN ESTADO DE BANCO ANEXO, POR NO ESTAR EN LA DISTRIBUCCION DE COBROS-DESCRIPCION - DEPOSITO 002450040597</t>
  </si>
  <si>
    <t>ED-12053</t>
  </si>
  <si>
    <t>PARA REGISTRAR COBRO PENDIENTE DE APLICAR EL DIA 23 DEL MES DE ENERO 2023, SEGUN ESTADO DE BANCO ANEXO, POR NO ESTAR EN LA DISTRIBUCCION DE COBROS-DESCRIPCION - DEPOSITO 005080070644</t>
  </si>
  <si>
    <t>ED-12054</t>
  </si>
  <si>
    <t>PARA REGISTRAR COBRO PENDIENTE DE APLICAR EL DIA 23 DEL MES DE ENERO 2023, SEGUN ESTADO DE BANCO ANEXO, POR NO ESTAR EN LA DISTRIBUCCION DE COBROS-DESCRIPCION - DEPOSITO 003450030436</t>
  </si>
  <si>
    <t>ED-12055</t>
  </si>
  <si>
    <t>PARA REGISTRAR COBRO PENDIENTE DE APLICAR EL DIA 23 DEL MES DE ENERO 2023, SEGUN ESTADO DE BANCO ANEXO, POR NO ESTAR EN LA DISTRIBUCCION DE COBROS-DESCRIPCION - DEPOSITO 003450030439</t>
  </si>
  <si>
    <t>ED-12056</t>
  </si>
  <si>
    <t>PARA REGISTRAR COBRO PENDIENTE DE APLICAR EL DIA 23 DEL MES DE ENERO 2023, SEGUN ESTADO DE BANCO ANEXO, POR NO ESTAR EN LA DISTRIBUCCION DE COBROS-DESCRIPCION - DEPOSITO 003450030442</t>
  </si>
  <si>
    <t>ED-12057</t>
  </si>
  <si>
    <t>PARA REGISTRAR COBRO PENDIENTE DE APLICAR EL DIA 23 DEL MES DE ENERO 2023, SEGUN ESTADO DE BANCO ANEXO, POR NO ESTAR EN LA DISTRIBUCCION DE COBROS-DESCRIPCION - TRANSFERENCIA 293669061</t>
  </si>
  <si>
    <t>ED-12061</t>
  </si>
  <si>
    <t>PARA REGISTRAR TRANSFERENCIA AUTOMATICA CC EMITIDA CUENTA COLECTORA MINISTERIO DE LA VIVIENDA HABITAT Y EDIFICACIONES (MIVEHD) CORRESPONDIENTE AL DIA 24/01/2023</t>
  </si>
  <si>
    <t>ED-12064</t>
  </si>
  <si>
    <t>PARA REGISTRAR COBRO PENDIENTE DE APLICAR EL DIA 24 DEL MES DE ENERO 2023, SEGUN ESTADO DE BANCO ANEXO, POR NO ESTAR EN LA DISTRIBUCCION DE COBROS-DESCRIPCION - TRANSFERENCIA 293689045</t>
  </si>
  <si>
    <t>ED-12065</t>
  </si>
  <si>
    <t>PARA REGISTRAR COBRO PENDIENTE DE APLICAR EL DIA 24 DEL MES DE ENERO 2023, SEGUN ESTADO DE BANCO ANEXO, POR NO ESTAR EN LA DISTRIBUCCION DE COBROS-DESCRIPCION - DEPOSITO 005500070097</t>
  </si>
  <si>
    <t>ED-12066</t>
  </si>
  <si>
    <t>PARA REGISTRAR COBRO PENDIENTE DE APLICAR EL DIA 24 DEL MES DE ENERO 2023, SEGUN ESTADO DE BANCO ANEXO, POR NO ESTAR EN LA DISTRIBUCCION DE COBROS-DESCRIPCION - PAGOS ACH 452400542778</t>
  </si>
  <si>
    <t>ED-12068</t>
  </si>
  <si>
    <t>PARA REGISTRAR COBRO PENDIENTE DE APLICAR EL DIA 24 DEL MES DE ENERO 2023, SEGUN ESTADO DE BANCO ANEXO, POR NO ESTAR EN LA DISTRIBUCCION DE COBROS-DESCRIPCION - PAGOS ACH 452400542939</t>
  </si>
  <si>
    <t>ED-12069</t>
  </si>
  <si>
    <t>PARA REGISTRAR COBRO PENDIENTE DE APLICAR EL DIA 24 DEL MES DE ENERO 2023, SEGUN ESTADO DE BANCO ANEXO, POR NO ESTAR EN LA DISTRIBUCCION DE COBROS-DESCRIPCION - TRANSFERENCIA 293706867</t>
  </si>
  <si>
    <t>ED-12070</t>
  </si>
  <si>
    <t>PARA REGISTRAR COBRO PENDIENTE DE APLICAR EL DIA 24 DEL MES DE ENERO 2023, SEGUN ESTADO DE BANCO ANEXO, POR NO ESTAR EN LA DISTRIBUCCION DE COBROS-DESCRIPCION - DEPOSITO 002600090200</t>
  </si>
  <si>
    <t>ED-12071</t>
  </si>
  <si>
    <t>PARA REGISTRAR COBRO PENDIENTE DE APLICAR EL DIA 24 DEL MES DE ENERO 2023, SEGUN ESTADO DE BANCO ANEXO, POR NO ESTAR EN LA DISTRIBUCCION DE COBROS-DESCRIPCION - TRANSFERENCIA 293732132</t>
  </si>
  <si>
    <t>ED-12072</t>
  </si>
  <si>
    <t>PARA REGISTRAR COBRO PENDIENTE DE APLICAR EL DIA 24 DEL MES DE ENERO 2023, SEGUN ESTADO DE BANCO ANEXO, POR NO ESTAR EN LA DISTRIBUCCION DE COBROS-DESCRIPCION - TRANSFERENCIA 929373245</t>
  </si>
  <si>
    <t>ED-12073</t>
  </si>
  <si>
    <t>PARA REGISTRAR COBRO PENDIENTE DE APLICAR EL DIA 24 DEL MES DE ENERO 2023, SEGUN ESTADO DE BANCO ANEXO, POR NO ESTAR EN LA DISTRIBUCCION DE COBROS-DESCRIPCION - PAGOS ACH 452400545600</t>
  </si>
  <si>
    <t>ED-12074</t>
  </si>
  <si>
    <t>PARA REGISTRAR COBRO PENDIENTE DE APLICAR EL DIA 24 DEL MES DE ENERO 2023, SEGUN ESTADO DE BANCO ANEXO, POR NO ESTAR EN LA DISTRIBUCCION DE COBROS-DESCRIPCION - DEPOSITO 002600130360</t>
  </si>
  <si>
    <t>ED-12075</t>
  </si>
  <si>
    <t>PARA REGISTRAR COBRO PENDIENTE DE APLICAR EL DIA 24 DEL MES DE ENERO 2023, SEGUN ESTADO DE BANCO ANEXO, POR NO ESTAR EN LA DISTRIBUCCION DE COBROS-DESCRIPCION - TRANSFERENCIA 293772527</t>
  </si>
  <si>
    <t>ED-12077</t>
  </si>
  <si>
    <t>PARA REGISTRAR COBRO PENDIENTE DE APLICAR EL DIA 24 DEL MES DE ENERO 2023, SEGUN ESTADO DE BANCO ANEXO, POR NO ESTAR EN LA DISTRIBUCCION DE COBROS-DESCRIPCION - DEPOSITO 002480060534</t>
  </si>
  <si>
    <t>ED-12078</t>
  </si>
  <si>
    <t>PARA REGISTRAR COBRO PENDIENTE DE APLICAR EL DIA 24 DEL MES DE ENERO 2023, SEGUN ESTADO DE BANCO ANEXO, POR NO ESTAR EN LA DISTRIBUCCION DE COBROS-DESCRIPCION - TRANSFERENCIA 929381296</t>
  </si>
  <si>
    <t>ED-12130</t>
  </si>
  <si>
    <t>PARA REGISTRAR COBRO PENDIENTE DE APLICAR EL DIA 24 DEL MES DE ENERO 2023, SEGUN ESTADO DE BANCO ANEXO, POR NO ESTAR EN LA DISTRIBUCCION DE COBROS-DESCRIPCION - DEPOSITO 001240100296</t>
  </si>
  <si>
    <t>ED-12062</t>
  </si>
  <si>
    <t>PARA REGISTRAR TRANSFERENCIA AUTOMATICA CC EMITIDA CUENTA COLECTORA MINISTERIO DE LA VIVIENDA HABITAT Y EDIFICACIONES (MIVEHD) CORRESPONDIENTE AL DIA 25/01/2023</t>
  </si>
  <si>
    <t>ED-12079</t>
  </si>
  <si>
    <t>PARA REGISTRAR COBRO PENDIENTE DE APLICAR EL DIA 25 DEL MES DE ENERO 2023, SEGUN ESTADO DE BANCO ANEXO, POR NO ESTAR EN LA DISTRIBUCCION DE COBROS-DESCRIPCION - PAGOS ACH 452400542135</t>
  </si>
  <si>
    <t>ED-12080</t>
  </si>
  <si>
    <t>PARA REGISTRAR COBRO PENDIENTE DE APLICAR EL DIA 25 DEL MES DE ENERO 2023, SEGUN ESTADO DE BANCO ANEXO, POR NO ESTAR EN LA DISTRIBUCCION DE COBROS-DESCRIPCION - TRANSFERENCIA 929386620</t>
  </si>
  <si>
    <t>ED-12081</t>
  </si>
  <si>
    <t>PARA REGISTRAR COBRO PENDIENTE DE APLICAR EL DIA 25 DEL MES DE ENERO 2023, SEGUN ESTADO DE BANCO ANEXO, POR NO ESTAR EN LA DISTRIBUCCION DE COBROS-DESCRIPCION - TRANSFERENCIA 293866205</t>
  </si>
  <si>
    <t>ED-12082</t>
  </si>
  <si>
    <t>PARA REGISTRAR COBRO PENDIENTE DE APLICAR EL DIA 25 DEL MES DE ENERO 2023, SEGUN ESTADO DE BANCO ANEXO, POR NO ESTAR EN LA DISTRIBUCCION DE COBROS-DESCRIPCION - TRANSFERENCIA 829386718</t>
  </si>
  <si>
    <t>ED-12083</t>
  </si>
  <si>
    <t>PARA REGISTRAR COBRO PENDIENTE DE APLICAR EL DIA 25 DEL MES DE ENERO 2023, SEGUN ESTADO DE BANCO ANEXO, POR NO ESTAR EN LA DISTRIBUCCION DE COBROS-DESCRIPCION - DEPOSITO 003270010288</t>
  </si>
  <si>
    <t>ED-12084</t>
  </si>
  <si>
    <t>PARA REGISTRAR COBRO PENDIENTE DE APLICAR EL DIA 25 DEL MES DE ENERO 2023, SEGUN ESTADO DE BANCO ANEXO, POR NO ESTAR EN LA DISTRIBUCCION DE COBROS-DESCRIPCION - DEPOSITO 008200020403</t>
  </si>
  <si>
    <t>ED-12085</t>
  </si>
  <si>
    <t>PARA REGISTRAR COBRO PENDIENTE DE APLICAR EL DIA 25 DEL MES DE ENERO 2023, SEGUN ESTADO DE BANCO ANEXO, POR NO ESTAR EN LA DISTRIBUCCION DE COBROS-DESCRIPCION - TRANSFERENCIA 293892764</t>
  </si>
  <si>
    <t>ED-12086</t>
  </si>
  <si>
    <t>PARA REGISTRAR COBRO PENDIENTE DE APLICAR EL DIA 25 DEL MES DE ENERO 2023, SEGUN ESTADO DE BANCO ANEXO, POR NO ESTAR EN LA DISTRIBUCCION DE COBROS-DESCRIPCION - TRANSFERENCIA 293896058</t>
  </si>
  <si>
    <t>ED-12087</t>
  </si>
  <si>
    <t>PARA REGISTRAR COBRO PENDIENTE DE APLICAR EL DIA 25 DEL MES DE ENERO 2023, SEGUN ESTADO DE BANCO ANEXO, POR NO ESTAR EN LA DISTRIBUCCION DE COBROS-DESCRIPCION - TRANSFERENCIA 293901834</t>
  </si>
  <si>
    <t>ED-12088</t>
  </si>
  <si>
    <t>PARA REGISTRAR COBRO PENDIENTE DE APLICAR EL DIA 25 DEL MES DE ENERO 2023, SEGUN ESTADO DE BANCO ANEXO, POR NO ESTAR EN LA DISTRIBUCCION DE COBROS-DESCRIPCION - TRANSFERENCIA 293915255</t>
  </si>
  <si>
    <t>ED-12089</t>
  </si>
  <si>
    <t>PARA REGISTRAR COBRO PENDIENTE DE APLICAR EL DIA 25 DEL MES DE ENERO 2023, SEGUN ESTADO DE BANCO ANEXO, POR NO ESTAR EN LA DISTRIBUCCION DE COBROS-DESCRIPCION - TRANSFERENCIA 293917838</t>
  </si>
  <si>
    <t>ED-12063</t>
  </si>
  <si>
    <t>PARA REGISTRAR TRANSFERENCIA AUTOMATICA CC EMITIDA CUENTA COLECTORA MINISTERIO DE LA VIVIENDA HABITAT Y EDIFICACIONES (MIVEHD) CORRESPONDIENTE AL DIA 26/01/2023</t>
  </si>
  <si>
    <t>ED-12100</t>
  </si>
  <si>
    <t>PARA REGISTRAR COBRO PENDIENTE DE APLICAR EL DIA 26 DEL MES DE ENERO 2023, SEGUN ESTADO DE BANCO ANEXO, POR NO ESTAR EN LA DISTRIBUCCION DE COBROS-DESCRIPCION - PAGOS ACH 452400548776</t>
  </si>
  <si>
    <t>ED-12101</t>
  </si>
  <si>
    <t>PARA REGISTRAR COBRO PENDIENTE DE APLICAR EL DIA 26 DEL MES DE ENERO 2023, SEGUN ESTADO DE BANCO ANEXO, POR NO ESTAR EN LA DISTRIBUCCION DE COBROS-DESCRIPCION - DEPOSITO 002500110155</t>
  </si>
  <si>
    <t>ED-12102</t>
  </si>
  <si>
    <t>PARA REGISTRAR COBRO PENDIENTE DE APLICAR EL DIA 26 DEL MES DE ENERO 2023, SEGUN ESTADO DE BANCO ANEXO, POR NO ESTAR EN LA DISTRIBUCCION DE COBROS-DESCRIPCION - DEPOSITO 002500220115</t>
  </si>
  <si>
    <t>ED-12103</t>
  </si>
  <si>
    <t>PARA REGISTRAR COBRO PENDIENTE DE APLICAR EL DIA 26 DEL MES DE ENERO 2023, SEGUN ESTADO DE BANCO ANEXO, POR NO ESTAR EN LA DISTRIBUCCION DE COBROS-DESCRIPCION - TRANSFERENCIA 294023386</t>
  </si>
  <si>
    <t>ED-12104</t>
  </si>
  <si>
    <t>PARA REGISTRAR COBRO PENDIENTE DE APLICAR EL DIA 26 DEL MES DE ENERO 2023, SEGUN ESTADO DE BANCO ANEXO, POR NO ESTAR EN LA DISTRIBUCCION DE COBROS-DESCRIPCION - DEPOSITO 001650100472</t>
  </si>
  <si>
    <t>ED-12105</t>
  </si>
  <si>
    <t>PARA REGISTRAR COBRO PENDIENTE DE APLICAR EL DIA 26 DEL MES DE ENERO 2023, SEGUN ESTADO DE BANCO ANEXO, POR NO ESTAR EN LA DISTRIBUCCION DE COBROS-DESCRIPCION - TRANSFERENCIA 294037783</t>
  </si>
  <si>
    <t>ED-12098</t>
  </si>
  <si>
    <t>PARA REGISTRAR TRANSFERENCIA AUTOMATICA CC EMITIDA CUENTA COLECTORA MINISTERIO DE LA VIVIENDA HABITAT Y EDIFICACIONES (MIVEHD) CORRESPONDIENTE AL DIA 27/01/2023</t>
  </si>
  <si>
    <t>ED-12106</t>
  </si>
  <si>
    <t>PARA REGISTRAR COBRO PENDIENTE DE APLICAR EL DIA 27 DEL MES DE ENERO 2023, SEGUN ESTADO DE BANCO ANEXO, POR NO ESTAR EN LA DISTRIBUCCION DE COBROS-DESCRIPCION - TRANSFERENCIA 294122487</t>
  </si>
  <si>
    <t>ED-12107</t>
  </si>
  <si>
    <t>PARA REGISTRAR COBRO PENDIENTE DE APLICAR EL DIA 27 DEL MES DE ENERO 2023, SEGUN ESTADO DE BANCO ANEXO, POR NO ESTAR EN LA DISTRIBUCCION DE COBROS-DESCRIPCION - DEPOSITO 003300070482</t>
  </si>
  <si>
    <t>ED-12108</t>
  </si>
  <si>
    <t>PARA REGISTRAR COBRO PENDIENTE DE APLICAR EL DIA 27 DEL MES DE ENERO 2023, SEGUN ESTADO DE BANCO ANEXO, POR NO ESTAR EN LA DISTRIBUCCION DE COBROS-DESCRIPCION - TRANSFERENCIA 294175770</t>
  </si>
  <si>
    <t>ED-12109</t>
  </si>
  <si>
    <t>PARA REGISTRAR COBRO PENDIENTE DE APLICAR EL DIA 27 DEL MES DE ENERO 2023, SEGUN ESTADO DE BANCO ANEXO, POR NO ESTAR EN LA DISTRIBUCCION DE COBROS-DESCRIPCION - PAGOS ACH 452400546628</t>
  </si>
  <si>
    <t>ED-12110</t>
  </si>
  <si>
    <t>PARA REGISTRAR COBRO PENDIENTE DE APLICAR EL DIA 27 DEL MES DE ENERO 2023, SEGUN ESTADO DE BANCO ANEXO, POR NO ESTAR EN LA DISTRIBUCCION DE COBROS-DESCRIPCION - TRANSFERENCIA 294192979</t>
  </si>
  <si>
    <t>ED-12111</t>
  </si>
  <si>
    <t>PARA REGISTRAR COBRO PENDIENTE DE APLICAR EL DIA 27 DEL MES DE ENERO 2023, SEGUN ESTADO DE BANCO ANEXO, POR NO ESTAR EN LA DISTRIBUCCION DE COBROS-DESCRIPCION - TRANSFERENCIA 294239386</t>
  </si>
  <si>
    <t>ED-12099</t>
  </si>
  <si>
    <t>PARA REGISTRAR TRANSFERENCIA AUTOMATICA CC EMITIDA CUENTA COLECTORA MINISTERIO DE LA VIVIENDA HABITAT Y EDIFICACIONES (MIVEHD) CORRESPONDIENTE AL DIA 31/01/2023</t>
  </si>
  <si>
    <t>ED-12112</t>
  </si>
  <si>
    <t>PARA REGISTRAR COBRO PENDIENTE DE APLICAR EL DIA 31 DEL MES DE ENERO 2023, SEGUN ESTADO DE BANCO ANEXO, POR NO ESTAR EN LA DISTRIBUCCION DE COBROS-DESCRIPCION - TRANSFERENCIA 294345303</t>
  </si>
  <si>
    <t>ED-12113</t>
  </si>
  <si>
    <t>PARA REGISTRAR COBRO PENDIENTE DE APLICAR EL DIA 31 DEL MES DE ENERO 2023, SEGUN ESTADO DE BANCO ANEXO, POR NO ESTAR EN LA</t>
  </si>
  <si>
    <t>ED-12114</t>
  </si>
  <si>
    <t>PARA REGISTRAR COBRO PENDIENTE DE APLICAR EL DIA 31 DEL MES DE ENERO 2023, SEGUN ESTADO DE BANCO ANEXO, POR NO ESTAR EN LA DISTRIBUCCION DE COBROS-DESCRIPCION - PAGOS ACH 452400549985</t>
  </si>
  <si>
    <t>ED-12115</t>
  </si>
  <si>
    <t>PARA REGISTRAR COBRO PENDIENTE DE APLICAR EL DIA 31 DEL MES DE ENERO 2023, SEGUN ESTADO DE BANCO ANEXO, POR NO ESTAR EN LA DISTRIBUCCION DE COBROS-DESCRIPCION - TRANSFERENCIA 294512620</t>
  </si>
  <si>
    <t>ED-12116</t>
  </si>
  <si>
    <t>PARA REGISTRAR COBRO PENDIENTE DE APLICAR EL DIA 31 DEL MES DE ENERO 2023, SEGUN ESTADO DE BANCO ANEXO, POR NO ESTAR EN LA DISTRIBUCCION DE COBROS-DESCRIPCION - DEPOSITO 002620090897</t>
  </si>
  <si>
    <t>ED-12117</t>
  </si>
  <si>
    <t>PARA REGISTRAR COBRO PENDIENTE DE APLICAR EL DIA 31 DEL MES DE ENERO 2023, SEGUN ESTADO DE BANCO ANEXO, POR NO ESTAR EN LA DISTRIBUCCION DE COBROS-DESCRIPCION - DEPOSITO 001650100663</t>
  </si>
  <si>
    <t>ED-12118</t>
  </si>
  <si>
    <t>PARA REGISTRAR COBRO PENDIENTE DE APLICAR EL DIA 31 DEL MES DE ENERO 2023, SEGUN ESTADO DE BANCO ANEXO, POR NO ESTAR EN LA DISTRIBUCCION DE COBROS-DESCRIPCION - DEPOSITO 001650100666</t>
  </si>
  <si>
    <t>ED-12119</t>
  </si>
  <si>
    <t>PARA REGISTRAR COBRO PENDIENTE DE APLICAR EL DIA 31 DEL MES DE ENERO 2023, SEGUN ESTADO DE BANCO ANEXO, POR NO ESTAR EN LA DISTRIBUCCION DE COBROS-DESCRIPCION - DEPOSITO 008900040695</t>
  </si>
  <si>
    <t>ED-12120</t>
  </si>
  <si>
    <t>PARA REGISTRAR COBRO PENDIENTE DE APLICAR EL DIA 31 DEL MES DE ENERO 2023, SEGUN ESTADO DE BANCO ANEXO, POR NO ESTAR EN LA DISTRIBUCCION DE COBROS-DESCRIPCION - DEPOSITO 005150010384</t>
  </si>
  <si>
    <t>ED-12121</t>
  </si>
  <si>
    <t>PARA REGISTRAR COBRO PENDIENTE DE APLICAR EL DIA 31 DEL MES DE ENERO 2023, SEGUN ESTADO DE BANCO ANEXO, POR NO ESTAR EN LA DISTRIBUCCION DE COBROS-DESCRIPCION - DEPOSITO 001650090434</t>
  </si>
  <si>
    <t>ED-12122</t>
  </si>
  <si>
    <t>PARA REGISTRAR COBRO PENDIENTE DE APLICAR EL DIA 31 DEL MES DE ENERO 2023, SEGUN ESTADO DE BANCO ANEXO, POR NO ESTAR EN LA DISTRIBUCCION DE COBROS-DESCRIPCION - PAGOS ACH 452400544824</t>
  </si>
  <si>
    <t>ED-12123</t>
  </si>
  <si>
    <t>PARA REGISTRAR COBRO PENDIENTE DE APLICAR EL DIA 31 DEL MES DE ENERO 2023, SEGUN ESTADO DE BANCO ANEXO, POR NO ESTAR EN LA DISTRIBUCCION DE COBROS-DESCRIPCION - DEPOSITO 003950031037</t>
  </si>
  <si>
    <t>ED-12124</t>
  </si>
  <si>
    <t>PARA REGISTRAR COBRO PENDIENTE DE APLICAR EL DIA 31 DEL MES DE ENERO 2023, SEGUN ESTADO DE BANCO ANEXO, POR NO ESTAR EN LA DISTRIBUCCION DE COBROS-DESCRIPCION - DEPOSITO 003950031040</t>
  </si>
  <si>
    <t>ED-12125</t>
  </si>
  <si>
    <t>PARA REGISTRAR COBRO PENDIENTE DE APLICAR EL DIA 31 DEL MES DE ENERO 2023, SEGUN ESTADO DE BANCO ANEXO, POR NO ESTAR EN LA DISTRIBUCCION DE COBROS-DESCRIPCION - DEPOSITO 003950031044</t>
  </si>
  <si>
    <t>ED-12126</t>
  </si>
  <si>
    <t>PARA REGISTRAR COBRO PENDIENTE DE APLICAR EL DIA 31 DEL MES DE ENERO 2023, SEGUN ESTADO DE BANCO ANEXO, POR NO ESTAR EN LA DISTRIBUCCION DE COBROS-DESCRIPCION - DEPOSITO 003950031047</t>
  </si>
  <si>
    <t>ED-12127</t>
  </si>
  <si>
    <t>PARA REGISTRAR COBRO PENDIENTE DE APLICAR EL DIA 31 DEL MES DE ENERO 2023, SEGUN ESTADO DE BANCO ANEXO, POR NO ESTAR EN LA DISTRIBUCCION DE COBROS-DESCRIPCION - TRANSFERENCIA 294623164</t>
  </si>
  <si>
    <t>ED-12129</t>
  </si>
  <si>
    <t>PARA REGISTRAR COBRO PENDIENTE DE APLICAR EL DIA 31 DEL MES DE ENERO 2023, SEGUN ESTADO DE BANCO ANEXO, POR NO ESTAR EN LA DISTRIBUCCION DE COBROS-DESCRIPCION - TRANSFERENCIA 294629904</t>
  </si>
  <si>
    <t>01/01/2023</t>
  </si>
  <si>
    <t>CH-1916</t>
  </si>
  <si>
    <t>[IMPLEMENTOS Y MAQUINARIAS (IMCA) S A] LIB-11045. PRIMER PAGO AL CONTRATO NO. MIVHED/CB/BS/LPN/008/2022 CON EL PROCESO NO. MIVHED-CCC-LPN-2022-0007 Y ADENDUM NO. MIVHED-CB-AD-141-2022 (POR MODIFICACION EN LAS ESPECIFICACIONES TECNICAS DE LOS BIENES DEL CONTRATO), FACTS. NCF NO. B1500001130 D/F 21/12/2022, B1500001132 D/F 22/12/2022, B1500001148 Y ABONO A LA FACTURA NCF NO. B1500001149 D/F 28/12/2022 POR RD$277,907.56, POR CONCEPTO DE ADQUISICION DE CUATRO (04) UNIDADES DE MINICARGADORES VEHICULOS LIGEROS Y PESADOS PARA USOS DE ESTE MINISTERIO, LOTE 2, SEGUN DA/1698/2022 D/F 29/12/2022. (RETENCION 5% DEL ISR) VER ANEXOS</t>
  </si>
  <si>
    <t>CH-1928</t>
  </si>
  <si>
    <t>[ESCONSA SRL] LIB-10876. SALDO CUBICACIÓN CB-02(26.80%) DEL CONTRATO MIVHED-CB-CCO-001-2021, FICHA CBE00515, LOTE A, POR CESION DE OBRA A FAVOR DE ESCONSA, SRL, POR CONSTRUCCION DEL LOTE A, OBRA CIVIL Y ARQUITECTONICA, HOSPITAL REGIONAL SAN VICENTE DE PAUL, PROYECTO NO.00499, PROVINCIA DUARTE, SEGÚN VMC-SP-426-2022 D/F 22/09/2022 Y FACTURA CON NCF. NO. B1500000017 D/F 29/09/2022.</t>
  </si>
  <si>
    <t>CH-1929</t>
  </si>
  <si>
    <t>[CAPITAL AUTO IMPORT SRL] LIB-10913. PAGO DEL CONTRATO NO. MIVHED/CB/BS/CP/003/2022 CON EL PROCESO NO. MIVHED-CCC-CP-2022-0009, CON LA FACT. NCF NO. B1500000006 D/F 20/12/2022, POR ADQUISICION DE VEINTE (20) MOTOCICLETAS, MARCA: LONCIN PRUSS, MODELO: 200CC, AÑO: 2023, COLOR: NEGRO Y BLANCO, OTRAS ESPECIFICACIONES, PARA SER UTILIZADAS EN SUPERVISIONES POR EL EQUIPO DE SEGURIDAD MILITAR DE ESTE MINISTERIO., SEGUN DA/1634/2022 D/F 21/12/2022. (RETENCION 5% DEL ISR) VER ANEXOS.</t>
  </si>
  <si>
    <t>CH-1930</t>
  </si>
  <si>
    <t>[JOSE BLAS ALTAGRACIA DURAN ZAPATA] LIB-11044. PRIMER PAGO CORRESPONDIENTE AL 50% DEL CONTRATO NO. MIVHED-CB-BS-2022-002, PROCESO NO.MIVHED-CCC-PEPU-2022-0009, POR ADQUISICION DE TERRENO PARA DESARROLLAR EL SUBCENTRO UNIVERSIDAD AUTONOMA SANTO DOMINGO (UASD) EN SANTIAGO RODRIGUEZ, 14,754.62 M2 DEL INMUEBLE IDENTIFICADO COMO 215524756165 MATRICULA NUM. 3000713749, UBICADO EN SAN IGNACIO DE SABANETA , PROVINCIA DE SANTIAGO RODRIGUEZ, SEGUN COMUNICACION NO. VPP-SP-011-2022 D/F 23/12/2022, (RET.5% ISR) VER ANEXOS.</t>
  </si>
  <si>
    <t>CH-1931</t>
  </si>
  <si>
    <t>[COMPAÑIA ANONIMA DE EXPLOTACIONES INDUSTRIALES S A] LIB-10935. PRIMER PAGO CORRESPONDIENTE AL 50% DEL CONTRATO NO. MIVHED-CB-BS-2022-001, PROCESO NO. MIVHED-CCC-PEPU-2022-0008, CON LA FACTURA NCF NO. B1500000016 D/F 26/12/2022, POR ADQUISICION DE TERRENO PARA DESARROLLAR LA CIUDAD SANITARIA DE SAN CRISTOBAL, EN LA PROVINCIA DE SAN CRISTOBAL, UNA (1) PORCION DE TERRENO CON UNA SUPERFICIE TERRITORIAL DE CIENTO QUINCE MIL METROS CUADRADOS (115,000.00 M2), DENTRO DE LA PARCELA 144-B, DISTRITO CATASTRAL 03, UBICADA EN LA AVENIDA LIBERTAD, ESQ. PASO A DESNIVEL DE LA CARRETERA SANCHEZ, YAGUATE, SAN CRISTOBAL, SEGUN COMUNICACION NO. VPP-SP-010-2022 D/F 26/12/2022, (RET.5% ISR) VER ANEXOS.</t>
  </si>
  <si>
    <t>CH-1932</t>
  </si>
  <si>
    <t>[ALL MEDIA SRL] LIB-10925. PAGO CONTRATO NO. MIVHED-CB-CS-085-2022 CON EL PROCESO MIVHED-CCC-PEOR-2022-0006 CON LA FACTURA NCF NO. B1500000071 D/F 26/12/2022, POR CONCEPTO DE SERVICIOS DE PRODUCCION PARA CONTENIDOS PUBLICITARIOS INSTITUCIONALES DE LOS PROYECTOS DE VIVIENDAS, SALUD Y EDUCACION, SEGUN DA/1657/2022 D/F 26/12/2022. (RETENCIÓN: 5% DEL ISR Y 30% ITBIS) VER ANEXOS.</t>
  </si>
  <si>
    <t>CH-1933</t>
  </si>
  <si>
    <t>[GARENA SRL] LIB-10982. PAGO ORDEN DE COMPRA NO. MIVHED-2022-00494, PROCESO MIVHED-DAF-CM-2022-0133 D/F 08/12/2022 CON LA FACTURA NCF NO. B1500000366 D/F 26/12/2022, POR ADQUISICION DE PRODUCTOS DE HIGUIENE Y LIMPIEZA, PARA REABASTECER LOS ALMACENES DE ESTE MINISTERIO, SEGUN DA/1673/2022 D/F 26/12/2022. (RETENCION: 5% DEL ISR) VER ANEXOS.</t>
  </si>
  <si>
    <t>CH-1934</t>
  </si>
  <si>
    <t>[CARIBE TOURS, SA.] LIB-10978. PAGO DE LA ORDEN DE SERVICIOS NO. MIVHED-2022-00523, PROCESO NO. MIVHED-DAF-CM-2022-0153 D/F 15/12/2022, NCF NO. B1500005467 D/F 22/12/2022, POR SERVICIO DE ALQUILER DE TRANSPORTE PARA SER UTILIZADO EN EL TRASLADO DEL PERSONAL PARA NUESTRA ACTIVIDAD DE INTEGRACION DE ESTE MINISTERIO, SEGUN DA/1663/2022 D/F 26/12/2022. (RETENCION DEL 5% DEL ISR). VER ANEXOS.</t>
  </si>
  <si>
    <t>[CARIBE TOURS, SA.] LIB-10978. PAGO DE LA ORDEN DE SERVICIOS NO. MIVHED-2022-00523, PROCESO NO. MIVHED-DAF-CM-2022-0153 D/F 15/12/2022, NCF NO. B1500005467 D/F 22/12/2022, POR SERVICIO DE ALQUILER DE TRANSPORTE PARA SER UTILIZADO EN EL TRASLADO DEL PERSONAL PARA NUESTRA ACTIVIDAD DE INTEGRACION DE ESTE</t>
  </si>
  <si>
    <t>CH-1935</t>
  </si>
  <si>
    <t>[AURELIO AUTO SOLUTIONS FRENYSSA SRL] LIB-10979. PAGO DE LA ORDEN DE SERVICIOS NO. MIVHED-2022-00524, PROCESO NO. MIVHED-UC-CD-2022-0114 D/F 15/12/2022, NCF NO. B1500000072 D/F 21/12/2022, POR CONCEPTO DE SERVICIOS DE PINTURA PARA FURGONES, SEGUN DA/1658/2022 D/F 26/12/2022. (RETENCION DEL 5% DEL ISR). VER ANEXOS.</t>
  </si>
  <si>
    <t>CH-1936</t>
  </si>
  <si>
    <t>[SOLVEX DOMINICANA, SRL] LIB-10981. PAGO ORDEN DE SERVICIOS NO. MIVHED-2022-00529, PROCESO NO. MIVHED-DAF-CM-2022-0149 D/F 15/12/2022, FACTURA NO. SXDO-2022-1447, CON NCF NO. B1500000415 D/F 23/12/2022, POR CONCEPTO DE RENOVACION DE LOS SERVICIOS DE INFRAESTRUCTURA EN NUBE PARA LAS OPERACIONES DEL PORTAL DEL PROYECTO MI VIVIENDA, PERIODO: 26/12/2022 - 25/01/2023, SEGUN DA/1672/2022 D/F 26/12/2022. (RETENCION: 5% DEL ISR) VER ANEXOS.</t>
  </si>
  <si>
    <t>CH-1937</t>
  </si>
  <si>
    <t>[FERRETERLS EIRL] LIB-10980. PAGO DE LA ORDEN DE COMPRA NO. MIVHED-2022-00518, PROCESO NO. MIVHED-UC-CD-2022-0109 D/F 13/12/2022, CON LA FACTURA NCF NO. B1500000229 D/F 22/12/2022, POR ADQUISICION DE LAMPARAS LED, PARA UTILIZAR EN ALGUNAS OFICINAS DE ESTE MINISTERIO, SEGUN DA/1669/2022 D/F 26/12/2022. (RETENCION DEL 5% DEL ISR) VER ANEXOS.</t>
  </si>
  <si>
    <t>CH-1938</t>
  </si>
  <si>
    <t>[PRODUCCIONES OMMC SRL] LIB-10984. PAGO DEL CONTRATO NO. MIVHED-CB-CS-091-2022, PROCESO NO. MIVHED-CCC-PEPB-2022-0017, CON LA FACTURA NO. B1500000322 D/F 26/12/2022, POR SERVICIOS DE PUBLICIDAD EN MEDIOS DE COMUNICACIÓN SOCIAL: TELEVISION, RADIO Y DIGITAL, QUE SERA TRANSMITIDO POR EL PROGRAMA HOY MISMO CANAL 9, POR UN PERIODO DE UN (1) MES, CORRESPONDIENTE AL MES DE DICIEMBRE DEL 2022. SEGUN DA/1676/2022 D/F 27/12/2022. (RETENCIÓN: 5% ISR). VER ANEXOS.</t>
  </si>
  <si>
    <t>CH-1939</t>
  </si>
  <si>
    <t>[COINSA, S.R.L.] LIB-10968. ABONO A CUBICACIÓN CB-01(26.19%) DEL CONTRATO MIVHED-CB-OB-LPN-064-2022, FICHA CBE00616,LOTE 6, POR EJECUCIÓN DEL PROYECTO DE TERMINACIÓN Y REHABILITACIÓN DE EDIFICACIONES Y ÁREAS EXTERIORES EN EL SECTOR INVIVIENDA, SANTO DOMINGO ESTE, PROYECTO NO.00533, SEGÚN VMC-SP-709-2022 D/F 16/12/2022 ANEXO</t>
  </si>
  <si>
    <t>[COINSA, S.R.L.] LIB-10968. ABONO A CUBICACIÓN CB-01(26.19%) DEL CONTRATO MIVHED-CB-OB-LPN-064-2022, FICHA CBE00616,LOTE 6, POR EJECUCIÓN DEL PROYECTO DE TERMINACIÓN Y REHABILITACIÓN DE</t>
  </si>
  <si>
    <t>CH-1940</t>
  </si>
  <si>
    <t>[TRADENERGY, SRL] LIB-10977. PAGO DEL CONTRATO MIVHED-CB-CS-CP-002-2022 POR SERVICIOS DE MANTENIMIENTO CORRECTIVO Y REACONDICIONAMIENTO DE LOS CHILLERS DE AIRES ACONDICIONADS INSTALADOS EN LA CIUDAD SANITARIA DR. LUIS E. AYBAR, SEGUN COMUNICACION VMC-SP-717-2022 D/F 27/12/2022 Y CONTRATO ANEXO</t>
  </si>
  <si>
    <t>CH-1941</t>
  </si>
  <si>
    <t>[AGUA PLANETA AZUL, S. A.] LIB-11018. SEXTO PAGO DE LA ORDEN DE SERVICIOS NO. MIVHED-2022-00268, PROCESO NO. MIVHED-DAF-CM-2022-0094 D/F 05/08/2022, CON LAS FACTURAS NCF NO. B1500148738 D/F 04/11/2022, B1500149948 D/F 15/12/2022, B1500154737 Y B1500154738 D/F 16/12/2022, B1500154746 D/F 20/12/2022, B1500149953 D/F 21/12/2022, B1500153590 Y B1500149947 D/F 15/12/2022, B1500147638 D/F 07/11/2022, POR SERVICIO PARA EL SUMINISTRO DE AGUA POTABLE A LOS EDIFICIOS I Y II DE ESTE MINISTERIO Y LA ADQUISICION DE BOTELLONES DE AGUA, SEGUN DA/1674/2022 D/F 27/12/2022. (RETENCIÓN: 5% ISR). VER ANEXOS.</t>
  </si>
  <si>
    <t>CH-1942</t>
  </si>
  <si>
    <t>[EMPRESA DISTRIBUIDORA DE ELECTRICIDAD DEL ESTE (EDEESTE)] LIB-11035. PAGO FACTS. CON NCF NO. B1500244047, B1500245720 D/F 19/12/2022, B1500238776 D/F 14/11/2022, POR SUMINISTRO DE ENERGIA ELECTRICA DE LA OFICINA REGIONAL ESTE LA ROMANA NIC 1660642 Y DEL EDIFICIO I, NIC 1511156, DESDE EL 18/11/2022 - 19/12/2022 Y 20/01/2022 - 18/04/2022, SEGUN DA/1683/2022 D/F 27/12/2022. (RETENCIÓN: 5% ISR) VER ANEXOS.</t>
  </si>
  <si>
    <t>CH-1943</t>
  </si>
  <si>
    <t>[GL PROMOCIONES SRL] LIB-11043. PAGO DE LA ORDEN DE COMPRA NO. MIVHED-2022-00466 PROCESO NO. MIVHED-UC-CD-2022-0099 D/F 29/11/2022, CON LA FACTURA NCF NO. B1500001584 D/F 22/12/2022, POR CONCEPTO DE ADQUISICION DE SESENTA (60) TABLE TENT ACRILICOS, QUE SERAN UTILIZADOS POR EL DEPARTAMENTO DE PROTOCOLO PARA LAS ACTIVIDADES Y EVENTOS DE ESTE MINISTERIO. SEGUN DA/1684/2022 D/F 27/12/2022. (RETENCION DEL 5% DEL ISR) VER ANEXOS.</t>
  </si>
  <si>
    <t>CH-1944</t>
  </si>
  <si>
    <t>[GTG INDUSTRIAL, SRL] LIB-11034. PRIMER PAGO ORDEN DE COMPRA NO. MIVHED-2022-00487, PROCESO NO. MIVHED-DAF-CM-2022-0147 D/F 06/12/2022, CON LA FACT. NCF NO. B1500003008 D/F 15/12/2022, POR ADQUISICION DE PRODUCTOS COMESTIBLES PARA SER UTILIZADOS EN DIFERENTES AREAS DEL MIVHED, SEGUN DA/1691/2022 D/F 28/12/2022. (RETENCION: 5% DEL ISR) VER ANEXOS.</t>
  </si>
  <si>
    <t>CH-1945</t>
  </si>
  <si>
    <t>[HJP MERCADEO REGIONAL CIBAO, SRL] LIB-11042. PAGO DEL CONTRATO NO. MIVHED-CB-CS-087-2022, PROCESO MIVHED-CCC-PEPB-2022-0017, CON LA FACTURA NCF NO. B1500000121 D/F 28/12/2022, POR SERVICIO DE PUBLICIDAD EN MEDIOS DE COMUNICACIÓN SOCIAL: TELEVISION, RADIO Y MEDIOS DIGITALES, QUE SERAN DESARROLLADO DE LA FORMA SIGUIENTE: TELEUNIVERSO AL DIA; SE DIFUNDE DE LUNES A VIERNES, DE 1:00 P.M. A 2:30 P.M. DOS SPOTS DIARIOS, POR UN PERIODO DE UN (1) MES:</t>
  </si>
  <si>
    <t>[HJP MERCADEO REGIONAL CIBAO, SRL] LIB-11042. PAGO DEL CONTRATO NO. MIVHED-CB-CS-087-2022, PROCESO MIVHED-CCC-PEPB-2022-0017, CON LA FACTURA NCF NO. B1500000121 D/F 28/12/2022, POR SERVICIO DE PUBLICIDAD EN MEDIOS DE COMUNICACIÓN SOCIAL: TELEVISION, RADIO Y MEDIOS DIGITALES, QUE SERAN DESARROLLADO DE LA FORMA SIGUIENTE: TELEUNIVERSO AL DIA; SE DIFUNDE DE LUNES A VIERNES, DE 1:00 P.M. A 2:30 P.M. DOS SPOTS DIARIOS, POR UN PERIODO DE UN (1) MES: CORRESPONDIENTE AL MES DE DICIEMBRE DEL 2022, SEGUN DA/1689/2022 D/F 28/12/2022. (RETENCION: 5% DEL ISR). VER ANEXOS.</t>
  </si>
  <si>
    <t>CH-1946</t>
  </si>
  <si>
    <t>[INVERSIONES WENDOLINA SRL] LIB-11056. PAGO ORDEN DE SERVICIOS NO. MIVHED-2022-00485, PROCESO MIVHED-DAF-CM-2022-0143 D/F 05/12/2022, CON LA FACTURA NCF NO. B1500000032 D/F 28/12/2022, POR CONCEPTO DE SERVICIO DE DECORACION NAVIDEÑA PARA LAS DIFERENTES AREAS DE ESTE MINISTERIO, SEGUN DA/1694/2022 D/F 28/12/2022. (RETENCION 5% DEL ISR Y 30% ITBIS) VER ANEXOS.</t>
  </si>
  <si>
    <t>CH-1947</t>
  </si>
  <si>
    <t>[SINERGIT, S. A.] LIB-11046. PAGO ORDEN DE SERVICIOS NO. MIVHED-2022-00534, PROCESO MIVHED-DAF-CM-2022-0150 D/F 16/12/2022, CON LA FACTURA NCF NO. B1500000736 D/F 27/12/2022, POR RENOVACION DE LOS SERVICIOS TECNICOS HP FOUNDATION CARE 24*7 SERVICE (HPE TECH CARE ESSENTIAL SVC), SEGUN DA/1692/2022 D/F 28/12/2022. (RETENCION 5% DEL ISR) VER ANEXOS.</t>
  </si>
  <si>
    <t>CH-1948</t>
  </si>
  <si>
    <t>[FERROELECTRO INDUSTRIAL Y REFRIGERACION F &amp; H SRL] LIB-11036. PAGO ORDEN DE COMPRA NO. MIVHED-2022-00519, PROCESO NO. MIVHED-UC-CD-2022-0112 D/F 13/12/2022, CON LA FACT. NCF NO. B1500000334 D/F 21/12/2022, POR ADQUISICION DE UN MOTOR ELECTRICO PARA MANEJADORA DE AIRE ACONDICIONADO, SEGUN DA/1695/2022 D/F 28/12/2022. (RETENCION: 5% DEL ISR) VER ANEXOS.</t>
  </si>
  <si>
    <t>CH-1949</t>
  </si>
  <si>
    <t>[SERVICIOS LOGÍSTICOS EXPRESS, SRL] LIB-11038. PAGO DE LA ORDEN DE COMPRA NO. MIVHED-2022-00411 PROCESO NO. MIVHED-DAF-CM-2022-0121 D/F 28/10/2022, CON LA FACTURA NCF NO. B1500000141 D/F 05/12/2022, POR CONCEPTO DE ADQUISICION DE EXTINTORES PARA SER INSTALADOS EN EL EDIFICIO II Y II-B DE ESTE MINISTERIO, SEGUN DA/1661/2022 D/F 26/12/2022. (RETENCION DEL 5% DEL ISR) VER ANEXOS.</t>
  </si>
  <si>
    <t>CH-1950</t>
  </si>
  <si>
    <t>[CONSULTORES DE DATOS DEL CARIBE, S. R. L.] LIB-11039. CUARTO PAGO DE LA ORDEN DE SERVICIOS NO. MIVHED-2022-00114, PROCESO NO. MIVHED-DAF-CM-2022-0052 D/F 16/05/2022 CON LA FACT. NO. B1500001305 D/F 15/12/2022 POR SERVICIOS DE CONSULTAS DE BURO DE CRÉDITO DEL SISTEMA DE DATA CREDITO PARA APOYO DE LA CARTERA HIPOTECARIA DE CREDITOS Y COBROS DEL MINISTERIO. CORRESPONDIENTE AL PERIODO DESDE EL 15/11/2022 AL 14/12/2022, SEGUN DA/1675/2022 D/F 27/12/2022. (RETENCIÓN: 5% ISR Y 30% DEL ITBIS).</t>
  </si>
  <si>
    <t>CH-1951</t>
  </si>
  <si>
    <t>[GRUPO TO DO SRL] LIB-11037. PAGO ORDEN DE SERVICIOS NO. MIVHED-2022-00520, PROCESO MIVHED-DAF-CM-2022-0151 D/F 13/12/2022, CON LA FACTURA NCF NO. B1500000087 D/F 28/12/2022, POR SERVICIO DE ALQUILER DE EQUIPOS AUDIOVISUALES, PARA ENTREGA DE PROYECTOS DE VIVIENDAS, RECREACION, OBRAS DE SALUD Y EDIFICACIONES, A NIVEL NACIONAL, DIRIGIDOS A MIPYME, SEGUN DA/1697/2022 D/F 28/12/2022. (RETENCION: 5% DEL ISR Y 30% ITBIS). VER ANEXOS.</t>
  </si>
  <si>
    <t>CH-1952</t>
  </si>
  <si>
    <t>[SERVIAMED DOMINICANA SRL] LIB-10397. ABONO CUBICACIÓN CB-02(43.85%) DEL CONTRATO MIVHED-BS-CB-LPN-012-2021, FICHA CBE00424, LOTE 9 SUB-LOTE 1, POR ADQUISICIÓN E INSTALACIÓN DE EQUIPOS MÉDICOS Y MOBILIARIOS MÉDICOS, DEL HOSPITAL DOCENTE PADRE BILLINI, UBICADO EN EL MUNICIPIO SANTO DOMINGO DE GUZMÁN, DISTRITO NACIONAL, PROYECTO NO.00432, SEGÚN VMC-SP-621-2022 D/F 02/12/2022</t>
  </si>
  <si>
    <t>CH-1953</t>
  </si>
  <si>
    <t>[JFD &amp; ETC IDEAS QUE VENDEN, SRL] LIB-10983. PAGO ORDEN DE COMPRA NO. MIVHED-2022-00410, PROCESO MIVHED-DAF-CM-2022-0127 D/F 27/10/2022 CON LA FACTURA NCF NO. B1500000197 D/F 14/12/2022, POR ADQUISICION DE LETREROS PARA SEÑALIZAR LAS RUTAS DE EVACUACION DE LOS EDIFICIOS 2 Y 2-B DE ESTE MINISTERIO, SEGUN DA/1668/2022 D/F 26/12/2022. (RETENCION: 5% DEL ISR) VER ANEXOS.</t>
  </si>
  <si>
    <t>CH-1954</t>
  </si>
  <si>
    <t>[EDITORA HOY, SAS.] LIB-10995. PAGO DE LA ORDEN DE SERVICIOS NO. MIVHED-2022-00532 PROCESO NO. MIVHED-CCC-PEPB-2022-0021 D/F 15/12/2022, CON LAS FACTURAS NCF NO. B1500005853 Y B1500005854 D/F 23/12/2022, POR CONCEPTO DE LA CONTRATACION DE LOS SERVICIOS DE COLOCACION EN MEDIOS IMPRESOS DE CIRCULACION NACIONAL, CORRESPONDIENTE AL MES DE DICIEMBRE DEL 2022. SEGUN DA/1671/2022 D/F 26/12/2022. (RETENCION: 5% DEL ISR) VER ANEXOS.</t>
  </si>
  <si>
    <t>CH-1955</t>
  </si>
  <si>
    <t>[GRUPO TO DO SRL] LIB-11017. PAGO ORDEN DE SERVICIOS NO. MIVHED-2022-00522, PROCESO MIVHED-DAF-CM-2022-0152 D/F 14/12/2022, CON LA FACTURA NCF NO. B1500000086 D/F 28/12/2022, POR SERVICIO DE MONTAJE DE EVENTOS PARA ENTREGA DE PROYECTOS DE VIVIENDAS, RECREACION, OBRAS DE SALUD Y EDIFICACIONES, A NIVEL NACIONAL, DIRIGIDOS A MIPYME, SEGUN DA/1690/2022 D/F 28/12/2022. (RETENCION: 5% DEL ISR). VER ANEXOS.</t>
  </si>
  <si>
    <t>CH-1956</t>
  </si>
  <si>
    <t>[RADIOCADENA COMERCIAL SRL] LIB-11049. PAGO CONTRATO NO. MIVHED-CB-CS-089-2022, PROCESO NO. MIVHED-CCC-PEPB-2022-0017, CON LA FACT. NO. B1500001473 D/F 29/12/2022, POR SERVICIOS DE PUBLICIDAD EN MEDIOS DE COMUNICACIÓN SOCIAL: TELEVISION, RADIO Y DIGITAL EN LOS PROGRAMAS DE EL SOL DE LA MAÑANA Y EL SOL DE LA TARDE POR ZOL 106.5FM, POR UN PERIODO DE (1) UN MES, DICIEMBRE 2022, SEGUN DA/1704/2022 D/F 29/12/2022. (RETENCION: 5% DEL ISR) VER ANEXOS.</t>
  </si>
  <si>
    <t>CH-1957</t>
  </si>
  <si>
    <t>[OBI TV SRL] LIB-11050. SEGUNDO Y ULTIMO PAGO DEL CONTRATO NO. MIVHED-CB-CS-075-2022, PROCESO MIVHED-CCC-PEPB-2022-0011, CON LA FACTURA NCF NO. B1500000452 D/F 29/12/2022, POR SERVICIOS DE PUBLICIDAD EN MEDIOS DE COMUNICACION SOCIAL, TELEVISION, PRENSA Y DIGITAL, NOTICIAS RNN, CORRESPONDIENTE AL PERIODO DESDE EL 01 AL 31 DE DICIEMBRE DEL 2022, SEGUN DA/1707/2022 D/F 29/12/2022. (RETENCION: 5% DEL ISR) VER ANEXOS.</t>
  </si>
  <si>
    <t>CH-1958</t>
  </si>
  <si>
    <t>[ECONOMIA URBANA, SRL] LIB-10559. ABONO A CUBICACIÓN CB-07(47.11%), DEL CONTRATO FP-003-2019 (MIVHED-CB-MOD-002-2022), FICHA CBE00451, LOTE D, POR LA CONSTRUCCION DEL LOTE A, OBRA CIVIL Y ARQUITECTONICA Y PARTIDAS ADICIONALES, SUMINISTRO E INSTALACION ELECTRICAS LOTE D, DEL HOSPITAL DEL DISTRITO MUNICIPAL TURISTICO DE VERON PUNTA CANA, PROVINCIA LA ALTAGRACIA, PROYECTO NO. 00445, SEGÚN VMC-SP-618-2022 D/F 02/12/2022.</t>
  </si>
  <si>
    <t>CH-1959</t>
  </si>
  <si>
    <t>[ECONOMIA URBANA, SRL] LIB-10548. SEGUNDO ABONO A CUBICACIÓN CB-07(47.11%), DEL CONTRATO FP-003-2019 (MIVHED-CB-MOD-002-2022), FICHA CBE00451, LOTE D, POR LA CONSTRUCCION DEL LOTE A, OBRA CIVIL Y ARQUITECTONICA Y PARTIDAS ADICIONALES, SUMINISTRO E INSTALACION ELECTRICAS LOTE D, DEL HOSPITAL DEL DISTRITO MUNICIPAL TURISTICO DE VERON PUNTA CANA, PROVINCIA LA ALTAGRACIA, PROYECTO NO. 00445, SEGÚN VMC-SP-618-2022 D/F 02/12/2022.</t>
  </si>
  <si>
    <t>[ECONOMIA URBANA, SRL] LIB-10548. SEGUNDO ABONO A CUBICACIÓN CB-07(47.11%), DEL CONTRATO FP-003-2019 (MIVHED-CB-MOD-002-2022), FICHA CBE00451, LOTE D, POR LA CONSTRUCCION DEL LOTE A, OBRA CIVIL Y ARQUITECTONICA Y PARTIDAS ADICIONALES, SUMINISTRO E INSTALACION ELECTRICAS LOTE D, DEL HOSPITAL DEL DISTRITO MUNICIPAL TURISTICO</t>
  </si>
  <si>
    <t>DE VERON PUNTA CANA, PROVINCIA LA ALTAGRACIA, PROYECTO NO. 00445, SEGÚN VMC-SP-618-2022 D/F 02/12/2022.</t>
  </si>
  <si>
    <t>CH-1960</t>
  </si>
  <si>
    <t>[SERVIAMED DOMINICANA SRL] LIB-10402. AVANCE A CUBICACIÓN POR ADQUISICIÓN E INSTALACIÓN DE EQUIPOS MÉDICOS Y MOBILIARIOS MÉDICOS, DEL HOSPITAL DOCENTE PADRE BILLINI, UBICADO EN EL MUNICIPIO SANTO DOMINGO DE GUZMÁN, DISTRITO NACIONAL, LOTE 9, SUB-LOTE 1.. PROY: EQUIPAMIENTO Y MOBILIARIO MEDICO HOSPITAL PADRE BILLINI [00432], PROV. SANTO DOMINGO (FICHA # CBE00424) SEGÚN VMC-621-2022 D/F 02/12/2020001000011</t>
  </si>
  <si>
    <t>CH-1961</t>
  </si>
  <si>
    <t>[CORPORACION DEL ACUEDUCTO Y ALC. DE STO. DGO. (CAASD)] LIB-10230. PAGO FACTURAS NCF NO. B1500107849, 107645, 108292, 108330, 108296, 107879, 107881, D/F 01/12/2022, 108585 D/F 05/12/2022, 108652, D/F 06/12/2022, 108582 D/F 05/12/2022, POR SUMINISTRO DE AGUA POTABLE DEL EDIFICIOS I, EDIFICIO II, LA CASITA 2B Y DEL ALMACEN DE HATO NUEVO DEL MINISTERIO, CON LOS CODIGO NO. 432493, 513523, 15401, 15402, 456024, 45727 Y 45728, 45941, 570807 CORRESPONDIENTE AL MES DE DICIEMBRE DEL 2022, SEGUN DA/1562/2022 D/F 07/12/2022. VER ANEXOS</t>
  </si>
  <si>
    <t>CH-1972</t>
  </si>
  <si>
    <t>[ORLANDO RAFAEL GUILLEN TEJEDA] LIB-4474. PAGO FACTURA NCF NO. B1500000005 D/F 11/01/2022 POR CONCEPTO DE HONORARIOS POR SERVICIOS NOTARIALES DE QUINCE (15) ACTOS AUTENTICOS, SEGÚN COMUNICACION: MIVED-DJ/211-2022 D/F 21/03/2022. (RETENCIÓN: 100% DEL ITBIS RD $2,700.00 Y 10% DEL ISR RD$1,500.00) VER ANEXOS.</t>
  </si>
  <si>
    <t>CH-1973</t>
  </si>
  <si>
    <t>[OFICINA NACIONAL DE ESTADISTICAS] LIB-8513. CONVENIO DE COLABORACION INTERINSTITUCIONAL ENTRE EL MINISTERIO DE LA VIVIENDA, HABITAT Y EDIFICACIONES (MIVHED) Y LA OFICINA NACIONAL DE ESTADISTICA (ONE) PARA LA REALIZACION DEL REGISTRO DE OFERTAS DE EDIFICACONES EN SU SEGUNDA VERSION 2021 (ROE-2), SEGUN VPP-034-2022 D/F 31/05/2022. VER ANEXOS.</t>
  </si>
  <si>
    <t>CH-1974</t>
  </si>
  <si>
    <t>[ARZOBISPADO DE SANTIAGO DE LOS CABALLEROS] LIB-10111. SALDO A CUBICACIÓN CUB-01 Y ABONO A CUB.02 , DEL CONVENIO DE COLABORACION INTERINSTITUCIONAL, FICHA CBE00584, POR CONSTRUCCIÓN RESIDENCIA DE OBISPO EMÉRITO DE SANTIAGO, PROVINCIA SANTIAGO, PROYECTO CONSTRUCCIÓN RESIDENCIA DE OBISPO EMÉRITO DE SANTIAGO, NO. 00505, SEGÚN VMC-SP-441-2022 D/F 26/09/2022 Y VMC-SP-565-2022 D/F 07/11/2022</t>
  </si>
  <si>
    <t>CH-1975</t>
  </si>
  <si>
    <t>[TORCONS, SRL] LIB-9707. PAGO DEL 20% DE AVANCE INICIAL DEL CONTRATO MIVHED-CB-CS-LPN-004-2022,POR CONTRATACION DE SERVICIOS TECNICOS DE AGRIMENSURA PARA TITULACION MASIVA, PROYECTO SABANA PERDIDA, MUNICIPIO SANTO DOMINGO NORTE , SEGÚN COM. VPP-SP-008-2022 D/F 14/11/2022 Y CONTRATO ANEXO</t>
  </si>
  <si>
    <t>CH-1976</t>
  </si>
  <si>
    <t>[SANDRA MARGARITA LEROUX PICHARDO] LIB-10344. PAGO FACTURA NCF NO. B1500000138 D/F 01/11/2022, POR CONCEPTO DE HONORARIOS POR SERVICIOS DE NOTARIZACIONES DE CIENTO CUATRO (104) ACTOS, REALIZADOS A DIFERENTES PROCESOS LLEVADOS A CABO POR EL MINISTERIO. SEGÚN COMUNICACIONES: DA/1391/2022 10/11/2022 Y MIVED-DJ/919/2022 D/F 02/11/2022. (RETENCIÓN: 100% DEL ITBIS RD$31,680.00 Y 10% DEL ISR RD$ 17,600.00) VER ANEXOS.</t>
  </si>
  <si>
    <t>CH-1977</t>
  </si>
  <si>
    <t>[CONSORCIO ENCO-CLICK] LIB-10226. PAGO 20% DE AVANCE INICIAL DEL CONTRATO FP-005-2019, FICHA CBE00450, LOTE C, POR CONSTRUCCION DEL LOTE C, SUMINISTRO. E INSTALACIONES DE REDES Y DATA, DEL HOSPITALMUNICIPAL TURISTICO DE VERON PUNTA CANA, PROV. LA ALTAGRACIA , PROYECTO NO. 00444, SEGÚN VMC-SP-599-2022 D/F 24/11/2022. PRESUPUESTO Y CONTRATO ANEXOS</t>
  </si>
  <si>
    <t>CH-1978</t>
  </si>
  <si>
    <t>[MOHE DEVELOPMENT, S.R.L.] LIB-10617. ABONO CUBICACION(ES) CB-10(98.30%) DEL CONTRATO MP-110-2013, FICHA CBE00555, POR CONSTRUCCION CENTRO DE DIAGNOSTICO Y ATENCION PRIMARIA (CDAP) EL GRINGO DE HAINA, PROV. SAN CRISTOBAL.. PROYECTO NO.00504, SEGÚN VMC-SP-611-2022 D/F 01/12/2022</t>
  </si>
  <si>
    <t>CH-1979</t>
  </si>
  <si>
    <t>[GRUPO BISERICI, S.R.L] LIB-10815. ABONO CUBICACIÓN CB-03(95.63%) DEL CONTRATO MIVHED-OB-003-2021, FICHA CBE00368, LOTE 2 POR PROYECTO DE TERMINACION DEL CENTRO TECNOLÓGICO COMUNITARIO LOS LLANOS, PROYECTO NO. 00425, SEGÚN VMC-SP-623-2022 D/F 02/12/2022 ANEXO</t>
  </si>
  <si>
    <t>[GRUPO BISERICI, S.R.L] LIB-10815. ABONO CUBICACIÓN CB-03(95.63%) DEL CONTRATO MIVHED-OB-003-2021, FICHA CBE00368, LOTE 2 POR</t>
  </si>
  <si>
    <t>PROYECTO DE TERMINACION DEL CENTRO TECNOLÓGICO COMUNITARIO LOS LLANOS, PROYECTO NO. 00425, SEGÚN VMC-SP-623-2022 D/F</t>
  </si>
  <si>
    <t>CH-1980</t>
  </si>
  <si>
    <t>[ESCONSA SRL] LIB-10722. ABONO CUBICACIÓN CB-03(34.41%), DEL CONTRATO MIVHED-CB-CCO-001-2021, FICHA CBE00515, LOTE A, POR CESION DE OBRA A FAVOR DE ESCONSA, SRL, POR CONSTRUCCION DEL LOTE A, OBRA CIVIL Y ARQUITECTONICA, HOSPITAL REGIONAL SAN VICENTE DE PAUL, PROYECTO NO.00499, PROVINCIA DUARTE, SEGÚN VMC-SP-695-2022 D/F 14/12/2022.</t>
  </si>
  <si>
    <t>CH-1981</t>
  </si>
  <si>
    <t>[CARARO, S.A.] LIB-10708. PRIMER PAGO DE LA ORDEN DE SERVICIOS NO. MIVHED-2022-00361, PROCESO MIVHED-DAF-CM-2022-0122 D/F 20/10/222, CON LA FACTURA NCF NO. B1500000074 D/F 06/12/2022 POR SERVICIO DE VACIADO DE HORMIGON CON BOMBEO PARA PROYECTO HABITACIONAL EN LAS MATAS DE FARFAN, SEGUN VMC-SP-689-2022 D/F 02/12/2022. (RETENCION: 5% DEL ISR)</t>
  </si>
  <si>
    <t>CH-1982</t>
  </si>
  <si>
    <t>[CONSTRUCTORA TRADECO SRL] LIB-10836. ABONO A CUBICACIÓN CUB-02(76.47%) DEL CONTRATO MIVHED-OB-CB-CP-066-2021, FICHA CBE00477, POR CONSTRUCCIÓN CENTRO PERIFÉRICO LA JOYA, PROVINCIA SANTIAGO, PROYECTO NO.00471, SEGÚN VMC-SP-708-2022 D/F 16/12/2022</t>
  </si>
  <si>
    <t>CH-2008</t>
  </si>
  <si>
    <t>[ESCONSA SRL] LIB-10890. SEGUNDO ABONO CUBICACIÓN CB-03(34.41%), DEL CONTRATO MIVHED-CB-CCO-001-2021, FICHA CBE00515, LOTE A, POR CESION DE OBRA A FAVOR DE ESCONSA, SRL, POR CONSTRUCCION DEL LOTE A, OBRA CIVIL Y ARQUITECTONICA, HOSPITAL REGIONAL SAN VICENTE DE PAUL, PROYECTO NO.00499, PROVINCIA DUARTE, SEGÚN VMC-SP-695-2022 D/F 14/12/2022.</t>
  </si>
  <si>
    <t>[ESCONSA SRL] LIB-10890. SEGUNDO ABONO CUBICACIÓN CB-03(34.41%), DEL CONTRATO MIVHED-CB-CCO-001-2021, FICHA CBE00515, LOTE A, POR CESION DE OBRA A FAVOR DE ESCONSA, SRL, POR CONSTRUCCION DEL LOTE A, OBRA CIVIL Y ARQUITECTONICA, HOSPITAL REGIONAL SAN VICENTE DE PAUL, PROYECTO NO.00499, PROVINCIA DUARTE, SEGÚN VMC-SP-695-</t>
  </si>
  <si>
    <t>ED-11833</t>
  </si>
  <si>
    <t>LIB-9194. D/F 22/11/2022 APORTE A HABITAT FOR HUMANITY INTERNACIONAL, INC PARA EL PROGRAMA DE DESARROLLO DE SOLUCIONES HABITACIONALES, CONSTRUCCION DE VIVIENDAS DIGNAS A FAVOR DE FAMILIAS DOMINICANA VULNERABLES. SEGÚN COM. DF/0050/2022 D/F 18/11/2022 Y DF/0051/2022 D/F 21/11/2022. VER ANEXOS.</t>
  </si>
  <si>
    <t>ED-12058</t>
  </si>
  <si>
    <t>AJUSTE PARCIAL DE LA CUENTA NO. 1113-18 (LIBRAMIENTO TESORERIA NACIONAL MIVED) POR VALOR DE RD$0.06 PARA CONCILIAR BALANCES AL 01/01/2023, POR DIFERENCIA ENTRE EL LIBRAMIENTO NO. 11045 Y LA SOLICITUD DE LIBRAMIENTO NO.2214.</t>
  </si>
  <si>
    <t>ED-12076</t>
  </si>
  <si>
    <t>PARA REGISTRAR COMPENSACION EXTRAORDINARIA ANUAL 2022, SEGUN LO ESTABLECIDO EN EL SISTEMA INTEGRADO DE GESTION FINANCIERA (SIGEF), COM. D/F 30/12/2022 Y LIB. NO. 11058-1 Y COM. D/F 30/12/2022 . RETENCION ISR POR VALOR DE RD$5,402,525.32.</t>
  </si>
  <si>
    <t>ED-12135</t>
  </si>
  <si>
    <t>PARA REGISTRAR COMPENSACION EXTRAORDINARIA ANUAL 2022 (FUENTE 20), SEGUN LO ESTABLECIDO EN EL SISTEMA INTEGRADO DE GESTION FINANCIERA (SIGEF), LIB. NO. 11060-1 Y COM. D/F 30/12/2022 . RETENCION ISR POR VALOR DE RD$2,996,049.78</t>
  </si>
  <si>
    <t>ED-12139</t>
  </si>
  <si>
    <t>PAGO PRESTACIONES LABORALES OCTUBRE 2022. SEGUN LIBRAMIENTO NO. 10756-1 Y COM. D/F 22/12/2022. VER ANEXOS.</t>
  </si>
  <si>
    <t>ED-12198</t>
  </si>
  <si>
    <t>REGISTRO Y PAGO NOMINA PERSONAL TEMPORAL EN CARGOS DE CARRERA CORRESPONDIENTE AL MES DE DICIEMBRE 2022. RETENCIONES POR VALOR DE RD$42,686.20Y APORTES TSS POR VALOR DE RD$59,636.50. SEGUN LIBRAMIENTO NO.10623-1 D/F 20/12/2022 Y COM. D/F 22/12/2022.</t>
  </si>
  <si>
    <t>ED-11949</t>
  </si>
  <si>
    <t>PARA REGISTRAR INGRESOS POR DEDUCCION RECIBIDAS DE SUPERVISION DE OBRAS, POR LA SUBCUENTA TESORERIA NACIONAL MINISTERIO DE LA VIVIENDA HABITAT Y EDIFICACIONES (MIVEHD) CORRESPONDIENTE AL LIB-10669 D/F 21/12/2022</t>
  </si>
  <si>
    <t>ED-11950</t>
  </si>
  <si>
    <t>PARA REGISTRAR INGRESOS POR DEDUCCION RECIBIDAS DE SUPERVISION DE OBRAS, POR LA SUBCUENTA TESORERIA NACIONAL MINISTERIO DE LA VIVIENDA HABITAT Y EDIFICACIONES (MIVEHD) CORRESPONDIENTE AL LIB-10684 D/F 21/12/2022</t>
  </si>
  <si>
    <t>ED-11951</t>
  </si>
  <si>
    <t>PARA REGISTRAR INGRESOS POR DEDUCCION RECIBIDAS DE SUPERVISION DE OBRAS, POR LA SUBCUENTA TESORERIA NACIONAL MINISTERIO DE LA VIVIENDA HABITAT Y EDIFICACIONES (MIVEHD) CORRESPONDIENTE AL LIB-10749 D/F 22/12/2022</t>
  </si>
  <si>
    <t>ED-11952</t>
  </si>
  <si>
    <t>PARA REGISTRAR INGRESOS POR DEDUCCION RECIBIDAS DE SUPERVISION DE OBRAS, POR LA SUBCUENTA TESORERIA NACIONAL MINISTERIO DE LA VIVIENDA HABITAT Y EDIFICACIONES (MIVEHD) CORRESPONDIENTE AL LIB-10744 D/F 22/12/2022</t>
  </si>
  <si>
    <t>ED-11953</t>
  </si>
  <si>
    <t>PARA REGISTRAR INGRESOS POR DEDUCCION RECIBIDAS DE SUPERVISION DE OBRAS, POR LA SUBCUENTA TESORERIA NACIONAL MINISTERIO DE LA VIVIENDA HABITAT Y EDIFICACIONES (MIVEHD) CORRESPONDIENTE AL LIB-10722 D/F 22/12/2022</t>
  </si>
  <si>
    <t>ED-11954</t>
  </si>
  <si>
    <t>PARA REGISTRAR INGRESOS POR DEDUCCION RECIBIDAS DE SUPERVISION DE OBRAS, POR LA SUBCUENTA TESORERIA NACIONAL MINISTERIO DE LA VIVIENDA HABITAT Y EDIFICACIONES (MIVEHD) CORRESPONDIENTE AL LIB-10890 D/F 26/12/2022</t>
  </si>
  <si>
    <t>ED-11967</t>
  </si>
  <si>
    <t>PARA REGISTRAR ASIGNACION COUTA DE PAGO DEBITO DE LA CTA. SUBCUENTA TESORERIA MIVED NO. 211-900100-0, HACIA LA CTA. LIBRAMIENTO TESORERIA NACIOANL MIVED P 1113-18 PARA CUBRIR PAGO.</t>
  </si>
  <si>
    <t>ED-11955</t>
  </si>
  <si>
    <t>PARA REGISTRAR INGRESOS POR DEDUCCION RECIBIDAS DE SUPERVISION DE OBRAS, POR LA SUBCUENTA TESORERIA NACIONAL MINISTERIO DE LA VIVIENDA HABITAT Y EDIFICACIONES (MIVEHD) CORRESPONDIENTE AL LIB-10856 D/F 23/12/2022</t>
  </si>
  <si>
    <t>ED-11956</t>
  </si>
  <si>
    <t>PARA REGISTRAR INGRESOS POR DEDUCCION RECIBIDAS DE SUPERVISION DE OBRAS, POR LA SUBCUENTA TESORERIA NACIONAL MINISTERIO DE LA VIVIENDA HABITAT Y EDIFICACIONES (MIVEHD) CORRESPONDIENTE AL LIB-10815 D/F 23/12/2022</t>
  </si>
  <si>
    <t>ED-11957</t>
  </si>
  <si>
    <t>PARA REGISTRAR INGRESOS POR DEDUCCION RECIBIDAS DE SUPERVISION DE OBRAS, POR LA SUBCUENTA TESORERIA NACIONAL MINISTERIO DE LA VIVIENDA HABITAT Y EDIFICACIONES (MIVEHD) CORRESPONDIENTE AL LIB-10876 D/F 26/12/2022</t>
  </si>
  <si>
    <t>ED-11958</t>
  </si>
  <si>
    <t>PARA REGISTRAR INGRESOS POR DEDUCCION RECIBIDAS DE SUPERVISION DE OBRAS, POR LA SUBCUENTA TESORERIA NACIONAL MINISTERIO DE LA VIVIENDA HABITAT Y EDIFICACIONES (MIVEHD) CORRESPONDIENTE AL LIB-10617 D/F 20/12/2022</t>
  </si>
  <si>
    <t>ED-11959</t>
  </si>
  <si>
    <t>PARA REGISTRAR INGRESOS POR DEDUCCION RECIBIDAS DE SUPERVISION DE OBRAS, POR LA SUBCUENTA TESORERIA NACIONAL MINISTERIO DE LA VIVIENDA HABITAT Y EDIFICACIONES (MIVEHD) CORRESPONDIENTE AL LIB-10836 D/F 23/12/2022</t>
  </si>
  <si>
    <t>ED-11960</t>
  </si>
  <si>
    <t>PARA REGISTRAR INGRESOS POR DEDUCCION RECIBIDAS DE SUPERVISION DE OBRAS, POR LA SUBCUENTA TESORERIA NACIONAL MINISTERIO DE LA VIVIENDA HABITAT Y EDIFICACIONES (MIVEHD) CORRESPONDIENTE AL LIB-10968 D/F 28/12/2022</t>
  </si>
  <si>
    <t>ED-11961</t>
  </si>
  <si>
    <t>PARA REGISTRAR INGRESOS POR DEDUCCION RECIBIDAS DE SUPERVISION DE OBRAS, POR LA SUBCUENTA TESORERIA NACIONAL MINISTERIO DE LA VIVIENDA HABITAT Y EDIFICACIONES (MIVEHD) CORRESPONDIENTE AL LIB-10111 D/F 21/12/2022</t>
  </si>
  <si>
    <t>CH-1917</t>
  </si>
  <si>
    <t>[CONVEXA &amp; ASOCIADOS, S.R.L.] LIB-51. SALDO CUBICACIÓN CB-01(69.88%) DEL CONTRATO FP-013-2019, FICHA CBE00643, POR CONSTRUCCION DEL LOTE D, SUMINISTRO E INSTALACIONES ELECTRICAS, DEL HOSPITAL MUNICIPAL DE VILLA HERMOSA, PROV. LA ROMANA, PROYECTO NO. 0000541, SEGÚN VMC-SP-698-2022 D/F 14/12/2022.</t>
  </si>
  <si>
    <t>CH-1963</t>
  </si>
  <si>
    <t>[ALCALDIA DEL DISTRITO NACIONAL (ADN)] LIB-93. PAGO FACTURAS NCF NO. B1500038796, 38797, 38798, 38799 Y 38866 D/F 03/01/2023 POR LA RECOGIDA</t>
  </si>
  <si>
    <t>CH-1918</t>
  </si>
  <si>
    <t>[CORPORACION TURISTICA DE SERVICIOS PUNTA CANA S.A.S.] LIB-100. PAGO FACTURA NCF NO. B1500000292 D/F 30/12/2022 POR SERVICIO DE ELECTRICIDAD Y AGUA POTABLE DEL LOCAL DE ALQUILER UBICADO EN PUNTA CANA, CORRESPONDIENTE AL PERIODO DESDE EL 26 DE NOVIEMBRE AL 25 DICIEMBRE DEL 2022, SEGUN DA/0013/2023 D/F 05/01/2023. (RETENCION: 5% DEL ISR).</t>
  </si>
  <si>
    <t>CH-1919</t>
  </si>
  <si>
    <t>[EMPRESA DISTRIBUIDORA DE ELECTRICIDAD DEL NORTE (EDENORTE)] LIB-71. PAGO FACTURAS NCF NOS. B1500329062, 329123 Y 329170 D/F 04/01/2023, POR CONCEPTO DE SERVICIO DE ENERGIA ELECTRICA SUMINISTRADA EN LAS OFICINA REGIONAL CIBAO (SANTIAGO, LA VEGA, SAN FRANCISCO) CONTRATOS NOS. 5159623, 6822634, 6825841, CORRESP. A LOS PERIODOS: (01/12/2022 - 01/01/2023), (01/12/2022 - 01/01/2023), (04/12/2022 - 04/01/2023), SEGUN COM. DA/0025/2023 D/F 10/01/2023. (RETENCION: 5% DEL ISR) VER ANEXOS.</t>
  </si>
  <si>
    <t>CH-1920</t>
  </si>
  <si>
    <t>[CONSESAR HERNANDEZ TAVAREZ] LIB-121. NOVENO PAGO DEL CONTRATO NO. MIVHED-CA-2022-002 CON LA FACTURA NCF NO. B1500000151 D/F 03/01/2023 POR ARRENDAMIENTO DEL LOCAL COMERCIAL UBICADO EN LA CALLE E. JENNER, APARTAMENTO A-2, CONDOMINIO NO. 16, DISTRITO NACIONAL, CORRESPONDIENTE AL MES DE ENERO DEL 2023, SEGUN DA/0012/2023 D/F 05/01/2023. VER ANEXOS. (RETENCION: 10% DEL ISR Y 100% DEL ITBIS)</t>
  </si>
  <si>
    <t>CH-1921</t>
  </si>
  <si>
    <t>[AGROINDUSTRIAL FREYSA SRL] LIB-127. TRECEAVO PAGO DEL CONTRATO NO. INVI-CS-041-2021, ADENDUM NO. MIVHED-AD-014-2021 (POR CAMBIO EN FORMA DE PAGO AL CONTRATO DE SERVICIO DE ALQUILER DE PARQUEOS), CON LA FACTURA NCF NO. B1500000101 D/F 06/01/2023 POR ALQUILER DE 38 PARQUEOS PARA AUTOS Y 8 PARA MOTORES, UBICADOS EN LA CALLE 30 DE MARZO NO. 41, SECTOR SAN CARLOS, D.N. CORRESP. AL MES DE ENERO DEL 2023, SEGUN DA/0021/2023 D/F 10/01/2023. (RETENCION: 5% DEL ISR). VER ANEXOS.</t>
  </si>
  <si>
    <t>CH-1922</t>
  </si>
  <si>
    <t>[MERCEDES LOPEZ INMOBILIARIA, S.R.L.] LIB-119. QUINTO PAGO DEL CONTRATO NO. MIVHED-CA-2022-005, PROCESO NO. MIVHED-CCC-PEPU-2022-0004, CON LA FACTURA NCF NO. B1500000005 D/F 10/01/2023, POR CONCEPTO DE ALQUILER DEL SOLAR PARA SER UTILIZADO COMO PARQUEO PARA LOS COLABORADORES DEL EDIFICIO II DE ESTE MINISTERIO, CORRESPONDIENTE AL MES DE ENERO 2023, SEGUN DA/0031 /2023 D/F 11/01/2023. (RETENCCION 5% DEL ISR) VER ANEXOS.</t>
  </si>
  <si>
    <t>[MERCEDES LOPEZ INMOBILIARIA, S.R.L.] LIB-119. QUINTO PAGO DEL CONTRATO NO. MIVHED-CA-2022-005, PROCESO NO. MIVHED-CCC-PEPU-2022-0004, CON LA FACTURA NCF NO. B1500000005 D/F 10/01/2023, POR CONCEPTO DE ALQUILER DEL SOLAR PARA SER UTILIZADO COMO PARQUEO PARA LOS COLABORADORES DEL EDIFICIO II DE ESTE MINISTERIO, CORRESPONDIENTE AL MES DE ENERO 2023, SEGUN DA/0031 /2023 D/F</t>
  </si>
  <si>
    <t>CH-1923</t>
  </si>
  <si>
    <t>[CONSTRUCTORA VICASA S R L] LIB-118. NOVENO PAGO DEL CONTRATO NO. MIVHED-CA-2022-001 CON LA FACT. NCF NO. B1500002159 D/F 06/01/2023 POR EL ARRENDAMIENTO DE LOCAL COMERCIAL PARA LAS OFICINAS DE LA REGION NORTE DEL MINISTERIO, CORRESPONDIENTE AL MES DE ENERO 2023, SEGUN COM. DA/0030/2023 D/F 10/01/2023. (RETENCIÓN: 5% DEL ISR) VER ANEXOS.</t>
  </si>
  <si>
    <t>CH-1924</t>
  </si>
  <si>
    <t>[SEGURO NACIONAL DE SALUD (ARS SENASA)] LIB-123. PAGO FACTURA NCF NO. B1500007820 D/F 20/12/2022, POLIZA NO. 12974, CORRESPONDIENTE AL SEGURO MEDICO DE LOS EMPLEADOS FIJOS, DEL PERIODO 01/01/2023 AL 31/01/2023, POR RD$ 1,423,736.29 MENOS NOTAS DE CREDITO NCF NO. B0400009386 Y B0400009397 RD$ 2,550.60 Y RD$119,396.74 EL CUAL SERA DESCONTADO EN LA NOMINA DE ENERO 2023, SEGUN COM. RRHH-0008 D/F 16/01/2023. VER ANEXOS.</t>
  </si>
  <si>
    <t>CH-1925</t>
  </si>
  <si>
    <t>[HUMANO SEGUROS, S. A.] LIB-125. PAGO FACTURAS CON NCF NO. B1500026384 D/F 01/01/2023 Y B1500026385 D/F 01/01/2023 (POR RD$1,145,196.93 MENOS RD$94,559.04 EL CUAL SERÁ DESCONTADO Y PAGADO EN LA NOMINA DE ENERO 2023) POR CONCEPTO DE SEGURO MEDICO DE EMPLEADOS FIJOS Y DEPENDIENTES OPCIONALES, DURANTE EL PERIODO DESDE EL 01/01/2023 AL 31/01/2023. SEGUN COM. RRHH-0007 D/F 16/01/2023. (RETENCIÓN: 5% DEL ISR) VER ANEXOS.</t>
  </si>
  <si>
    <t>CH-1926</t>
  </si>
  <si>
    <t>[HUMANO SEGUROS, S. A.] LIB-124. PAGO FACTURA NCF NO. B1500026353 D/F 01/01/2023 POR USD$4,078.43, MENOS NOTA DE CREDITO NCF NO. B0400361409 D/F 01/01/2023 POR USD$301.27 (CON LA TASA DEL DOLAR A RD$56.8319 AL 16 DE ENERO DEL 2023), POR RD$231,784.93 MENOS 13,694.42 EL CUAL SERA DESCONTADO POR NOMINA Y RD$17,121.75 DE LA NOTA DE CREDITO, POR CONCEPTO DE SEGURO MEDICO MÁSTER IND DE SALUD INTERNACIONAL, CORRESPONDIENTE A LA POLIZA NO. 30-93-015688, DURANTE EL PERIODO DESDE 01/01/2023 AL 31/01/2023, SEGUN COM. RRHH-0006 D/F 16/01/2023. VER ANEXOS (RETENCION: 5% DEL ISR).</t>
  </si>
  <si>
    <t>CH-1927</t>
  </si>
  <si>
    <t>[MULTIGESTIONES CENREX, S.A.S] LIB-131. SEPTIMO PAGO DEL CONTRATO NO. MIVHED-CA-2022-004, PROCESO NO. MIVHED-CCC-PEPU-2022-0002, CON LAS FACTURAS NCF NO. B1500000424 Y B1500000425 D/F 16/01/2023 POR ALQUILER DE LOCAL PARA LA OFICINA DE TRAMITACION DE PLANOS Y SUPERVISION DE OBRAS PRIVADAS DEL MINISTERIO, EN PUNTA CANA, MUNICIPIO HIGUEY, PROVINCIA LA ALTAGRACIA, CORRESPONDIENTE AL MES DE ENERO 2023, SEGUN DA/0053/2023 D/F 16/01/2023. (RETENCION 5% DEL ISR).</t>
  </si>
  <si>
    <t>CH-1962</t>
  </si>
  <si>
    <t>[MINISTERIO DE LA VIVIENDA HABITAT Y EDIFICACIONES (MIVHED)] LIB-137. PAGO DE VIATICOS EN OPERATIVOS DE SUPERVISION, CONSTRUCCION Y RECONSTRUCCION DE VIVIENDAS PARA PERSONAL DESCRITO EN EL EXPEDIENTE ANEXO, GRUPO 43, SEGUN COM. DA-1536-22 D/F 05/12/2022. (VER ANEXOS).</t>
  </si>
  <si>
    <t>CH-1984</t>
  </si>
  <si>
    <t>[ESCONSA SRL] LIB-132. SALDO CUBICACIÓN CB-03(34.41%), DEL CONTRATO MIVHED-CB-CCO-001-2021, FICHA CBE00515, LOTE A, POR CESION DE OBRA A FAVOR DE ESCONSA, SRL, POR CONSTRUCCION DEL LOTE A, OBRA CIVIL Y ARQUITECTONICA, HOSPITAL REGIONAL SAN VICENTE DE PAUL, PROYECTO NO.00499, PROVINCIA DUARTE, SEGÚN VMC-SP-695-2022 D/F 14/12/2022.</t>
  </si>
  <si>
    <t>[ESCONSA SRL] LIB-132. SALDO CUBICACIÓN CB-03(34.41%), DEL CONTRATO MIVHED-CB-CCO-001-2021, FICHA CBE00515, LOTE A, POR CESION DE OBRA A FAVOR DE ESCONSA, SRL, POR CONSTRUCCION DEL LOTE A, OBRA CIVIL Y</t>
  </si>
  <si>
    <t>CH-1985</t>
  </si>
  <si>
    <t>[NILSON JIMMY MARICHAL] LIB-122. SALDO CUBICACIÓN CB-07(62.65%), DEL CONTRATO FP-021-2017, MIVHED-MOD-029-2021, FICHA CBE00444, POR REPARACIÓN GENERAL DEL HOSPITAL LA ESPERANZA, PROV. VALVERDE, PROYECTO NO. 00438, SEGÚN VMC-SP-696-2022 D/F 14/12/2022.</t>
  </si>
  <si>
    <t>CH-1987</t>
  </si>
  <si>
    <t>[INGENIEROS CONSULTORES ESPECIALIZADOS, S.R.L., (INCONESA)] LIB-126. PAGO CUBICACIÓN CB-01(77.24%) DEL CONTRATO FP-016-2019, FICHA CBE00675, LOTE G, POR CONSTRUCCIÓN DEL LOTE G, SUMINISTRO E INSTALACIONES DEL SISTEMA CONTRA INCENDIOS, DEL HOSPITAL MUNICIPAL DE VILLA HERMOSA, PROVINCIA LA ROMANA, PROYECTO NO. 00549,SEGÚN VMC-SP-010-2023 D/F 12/01/2023, ANEXO</t>
  </si>
  <si>
    <t>CH-1965</t>
  </si>
  <si>
    <t>[EDESUR DOMINICANA, S. A.] LIB-150. PAGO DE FACTS. CON NCF B1500345601, 345606, 345642, 347367 Y 349863 D/F 31/12/2022 POR CONSUMO DE ENERGIA ELECTRICA DEL NIC. 5368777 DEL ALMACEN DE HATO NUEVO, NIC. 5017176 DE SAN JUAN DE LA MAGUANA, NIC. 7219931 DEL EDIFICIO 2B, NIC. 5393659 DEL EDIFICIO ANEXO II Y NIC. 6002583, DEL EDIFICIO I, CORRESPONDIENTE A LOS PERIODOS: 09/11/2022 - 08/12/2022, 02/11/2022 - 03/12/2022, 09/11/2022 -08/12/2022, 04/11/2022, 04/12/2022 - 08/11/2022-07/12/2022, SEGUN COMUNICACION DA/0047/2023 D/F 13/01/2023. (RETENCION 5% DEL ISR) VER ANEXOS.</t>
  </si>
  <si>
    <t>[EDESUR DOMINICANA, S. A.] LIB-150. PAGO DE FACTS. CON NCF B1500345601, 345606, 345642, 347367 Y 349863 D/F 31/12/2022 POR CONSUMO DE ENERGIA ELECTRICA DEL NIC. 5368777 DEL ALMACEN DE HATO NUEVO,</t>
  </si>
  <si>
    <t>CH-1966</t>
  </si>
  <si>
    <t>[CORPORACION DEL ACUEDUCTO Y ALC. DE STO. DGO. (CAASD)] LIB-142. PAGO FACTURAS NCF NO. B1500108975, 109179, 109208, 109210, 109622, 109626, 109660, D/F 03/01/2023, 110004, 110005, D/F 04/01/2023 POR SUMINISTRO DE AGUA POTABLE DEL EDIFICIOS I, EDIFICIO II, LA CASITA 2B Y DEL ALMACEN DE HATO NUEVO DEL MINISTERIO, CON LOS CODIGO NO. 513523, 432493, 45727, 45728, 15402, 456024, 15401, 45941, 570807, CORRESPONDIENTE AL MES DE ENERO DEL 2023, SEGUN DA/0048/2023 D/F 13/01/2023. VER ANEXOS.</t>
  </si>
  <si>
    <t>CH-1969</t>
  </si>
  <si>
    <t>[SOFIA ISABEL ROJAS GOICO] LIB-168. PAGO FACTURA NCF NO. B1500000118 D/F 10/01/2023, POR SERVICIOS DE NOTARIZACIONES DE SIETE (7) ACTOS, SEGUN COM. NO. DA/0052/2023 D/F 16/01/2023 Y MIVED-DJ/007/2023 D/F 11/01/2023. (RETENCIÓN: 100% DEL ITBIS Y 10% DEL ISR). VER ANEXOS.</t>
  </si>
  <si>
    <t>CH-1994</t>
  </si>
  <si>
    <t>[BANCO DE RESERVAS DE LA REPUBLICA DOMINICANA BANCO DE SERVICIOS MULTIPLES S A] LIB-149. PAGO DE COMBUSTIBLE, CORRESPONDIENTE AL MES DE ENERO 2023 (CORTE D/F 02/01/2023). SEGUN DA/0018/2023 D/F 06/01/2023. (INTERESES Y COMISIONES RD$56,404.38). VER ANEXOS.</t>
  </si>
  <si>
    <t>CH-1995</t>
  </si>
  <si>
    <t>[COMPAÑIA DOMINICANA DE TELEFONOS, S. A. (CLARO)] LIB-160. PAGO FACTURAS NCF NO. B1500190935, 192114 Y 192120 D/F 28/12/2022, POR SERVICIOS DE TELEFONO E INTERNET DE LAS CUENTAS NO. 715410261, 729082933 Y 709926216, CORRESPONDIENTE AL CORTE DEL MES DE DICIEMBRE DEL 2022 DEL EDIFICIO I, SEGUN DA/0020/2023 D/F 06/01/2023, (RETENCION DEL 5% DEL ISR). VER ANEXOS.</t>
  </si>
  <si>
    <t>CH-1996</t>
  </si>
  <si>
    <t>[LEYDA AMARILIS DE LOS SANTOS LEREBOURS] LIB-154. PAGO FACTURAS NCF NO. B1500000166 Y B1500000167 D/F 06/09/2022, POR CONCEPTO DE HONORARIOS POR SERVICIOS NOTARIALES DE SEIS (6) ACTOS AUTENTICOS, SEGÚN COMUNICACIONES: DA/1703/2022 D/F 29/12/2022, MIVED-DJ/707/2022 Y MIVED-DJ/711/2022 D/F 12/09/2022 (RETENCIÓN: 100% DEL ITBIS Y 10% DEL ISR) VER ANEXOS.</t>
  </si>
  <si>
    <t>CH-1997</t>
  </si>
  <si>
    <t>[CLARA LUCIANO AQUINO] LIB-158. PAGO FACTURA NCF NO. B1500000174 D/F 18/08/2022, POR SERVICIOS DE NOTARIZACIONES DE DOS (2) ACTOS, SEGUN COM. NO. DA/0001/2023 D/F 03/01/2023 Y MIVED-DJ/655/2022 D/F 18/08/2022. (RETENCIÓN: 100% DEL ITBIS Y 10% DEL ISR). VER ANEXOS.</t>
  </si>
  <si>
    <t>CH-1998</t>
  </si>
  <si>
    <t>[OLD CREEK SRL] LIB-162. PRIMER PAGO DE LA ORDEN DE COMPRA NO. MIVHED-2022-00501, PROCESO MIVHED-DAF-CM-2022-0142 D/F 09/12/2022, CON LAS FACTS. NCF NO. B1500000142 Y B1500000143 D/F 21/12/2022, POR ADQUISICION E INSTALACION DE BATERIAS: ENERGY-CA 850- 15/12 Y ENERGY P 100AH 820 CCA, PARA LOS VEHICULOS: CAMIONETA NISSAN FROTIER 2017, PLACA NO. EL06965 Y MAZDA BT-50, PLACA NO. EL05753, PARA USO DE LA FLOTILLA VEHICULAR DE ESTE MINISTERIO. SEGUN</t>
  </si>
  <si>
    <t>DA/0003/2023 D/F 03/01/2023. (RETENCION DEL 5% DE ISR). VER ANEXOS.</t>
  </si>
  <si>
    <t>[OLD CREEK SRL] LIB-162. PRIMER PAGO DE LA ORDEN DE COMPRA NO. MIVHED-2022-00501, PROCESO MIVHED-DAF-CM-2022-0142 D/F 09/12/2022, CON LAS FACTS. NCF NO. B1500000142 Y B1500000143 D/F 21/12/2022, POR ADQUISICION E INSTALACION DE BATERIAS: ENERGY-CA 850- 15/12 Y ENERGY P 100AH 820 CCA, PARA LOS VEHICULOS: CAMIONETA NISSAN FROTIER 2017, PLACA NO. EL06965 Y MAZDA BT-50, PLACA NO. EL05753, PARA USO DE LA FLOTILLA VEHICULAR DE ESTE MINISTERIO. SEGUN DA/0003/2023 D/F 03/01/2023. (RETENCION DEL 5% DE ISR). VER ANEXOS.</t>
  </si>
  <si>
    <t>CH-1964</t>
  </si>
  <si>
    <t>[SERVIATESA SRL] LIB-278. SEGUNDO PAGO DEL CONTRATO NO. MIVHED-CA-2022-006, PROCESO MIVHED-CCC-PEPU-2022-0006 CON LA FACTURA NCF NO. B1500000039 D/F 03/01/2023, POR ARRENDAMIENTO DE LOCAL COMERCIAL, CALLE MOISES GARCIA #4, GAZCUE, SANTO DOMINGO, CORRESPONDIENTE AL MES ENERO DEL 2023, SEGUN DA/0009/2023 D/F 04/01/2023. (RETENCION DEL 5% DEL ISR). VER ANEXOS.</t>
  </si>
  <si>
    <t>CH-1967</t>
  </si>
  <si>
    <t>[SORAYA DEL CORAZON DE J PERALTA BIDO] LIB-194. PAGO DE FACTURA NCF NO. B1500000116 D/F 04/01/2023, POR CONCEPTO DE HONORARIOS POR SERVICIOS NOTARIALES DE DOS (02) ACTO AUTENTICOS, SEGÚN COMUNICACIONES: DA/0042/2023 D/F 13/01/2023 Y MIVED-DJ/004/2023 D/F 10/01/202. (RETENCIÓN: 100% DEL ITBIS RD $ 18,000.00 Y 10% DEL ISR RD$ 10,000.00) VER ANEXOS.</t>
  </si>
  <si>
    <t>CH-1968</t>
  </si>
  <si>
    <t>[CLARA LUCIANO AQUINO] LIB-196. PAGO FACTURA NCF NO. B1500000190 D/F 03/01/2023, POR SERVICIOS DE NOTARIZACIONES DE DOS (2) ACTOS, SEGUN COM. NO. DA/0041/2023 D/F 12/01/2023 Y MIVED-DJ/005/2023 D/F 10/01/2023. (RETENCIÓN: 100% DEL ITBIS Y 10% DEL ISR). VER ANEXOS.</t>
  </si>
  <si>
    <t>CH-1970</t>
  </si>
  <si>
    <t>[BATISSA, SRL] LIB-279. PAGO DE LA ORDEN DE COMPRA NO. MIVHED-2022-00475, PROCESO NO. MIVHED-UC-CD-2022-0103 D/F 01/12/2022, CON LA FACTURA NCF NO. B1500001064 D/F 04/01/2023, POR ADQUISICION DE DIEZ (10) UNIFORMES PARA EL USO DEL PERSONAL DE LA UNIDAD MEDICA DEL MINISTERIO, SEGUN DA/0023/2023 D/F 10/01/2023. (RETENCION DEL 5% DEL ISR) VER ANEXOS.</t>
  </si>
  <si>
    <t>CH-1971</t>
  </si>
  <si>
    <t>[CONSORCIO CARRASCO LUCIANO] LIB-176. PAGO CUBICACIÓN CB-11(79.95%) DEL CONTRATO FP-010-2019, FICHA CBE00488, LOTE A, POR CONSTRUCCION DEL LOTE A, OBRA CIVIL Y ARQUITECTONICA, DEL HOSPITAL MUNICIPAL DE VILLA HERMOSA, PROVINCIA LA ROMANA, PROYECTO NO. 00482, SEGÚN VMC-SP-008-2023 D/F 12/01/2023 ANEXA</t>
  </si>
  <si>
    <t>[CONSORCIO CARRASCO LUCIANO] LIB-176. PAGO CUBICACIÓN CB-11</t>
  </si>
  <si>
    <t>(79.95%) DEL CONTRATO FP-010-2019, FICHA CBE00488, LOTE A, POR CONSTRUCCION DEL LOTE A, OBRA CIVIL Y ARQUITECTONICA, DEL HOSPITAL MUNICIPAL DE VILLA HERMOSA, PROVINCIA LA ROMANA, PROYECTO NO. 00482, SEGÚN VMC-SP-008-2023 D/F 12/01/2023 ANEXA</t>
  </si>
  <si>
    <t>CH-1986</t>
  </si>
  <si>
    <t>[CONSTRUCTORA TRADECO SRL] LIB-301. PAGO CUBICACIÓN CB-01(16.59%) DEL CONTRATO MIVHED-CB-OB-LPN-032-2022, FICHA CBE00537, LOTE 21, POR CONSTRUCCION Y MEJORAMIENTO DE VIVIENDAS SOCIALES, DOMINICANA SE RECONSTRUYE III, PROYECTO NO. 00503, LOTE 21, SEGÚN VMC-SP-702-2022 D/F 14/12/2022</t>
  </si>
  <si>
    <t>CH-1988</t>
  </si>
  <si>
    <t>[FORGOSA, S.R.L.] LIB-290. PAGO CUBICACIÓN CB-01(18.04%) DEL CONTRATO MIVHED-CB-OB-LPN-022-2022, FICHA CBE00527, LOTE 11, POR CONSTRUCCION Y MEJORAMIENTO DE VIVIENDAS SOCIALES, DOMINICANA SE RECONSTRUYE III, PROVINCIA PUERTO PLATA, PROYECTO NO. 00503 SEGÚN VMC-SP-715-2022 D/F 23/12/2022 ANEXA</t>
  </si>
  <si>
    <t>CH-1989</t>
  </si>
  <si>
    <t>[HENRY VELOZ CIVIL GROUP, S.R.L.] LIB-300. PAGO CUBICACIÓN CB-06(91.12%) DEL CONTRATO MIVHED-OB-CB-LPN-053-2021, FICHA CBE00417, LOTE 34, POR CONSTRUCCIÓN Y MEJORAMIENTO DE VIVIENDAS SOCIALES, DOMINICANA SE RECONSTRUYE II, DISTRITO NACIONAL, PROYECTO NO. 00427,SEGÚN VMC-SP-685-2022 D/F 12/12/2022 ANEXA</t>
  </si>
  <si>
    <t>CH-1990</t>
  </si>
  <si>
    <t>[FASA CONSTRUCTORES, S.R.L.] LIB-303. PAGO CUBICACIÓN CB-01(17.24%) DEL CONTRATO MIVHED-CB-OB-LPN-035-2022, FICHA CBE00540, LOTE 24, POR CONSTRUCCION Y MEJORAMIENTO DE VIVIENDAS SOCIALES, DOMINICANA SE RECONSTRUYE III, PROVINCIA HATO MAYOR, PROYECTO NO. 00503, SEGÚN VMC-SP-707-2022 D/F 16/12/2022, ANEXO</t>
  </si>
  <si>
    <t>CH-1999</t>
  </si>
  <si>
    <t>[AGUA PLANETA AZUL, S. A.] LIB-238. SEXTO PAGO DE LA ORDEN DE SERVICIOS NO. MIVHED-2022-00268, PROCESO NO. MIVHED-DAF-CM-2022-0094 D/F 05/08/2022, CON LAS FACTURAS NCF NO. B1500148906 D/F 26/12/2022, 149767 D/F 26/12/2022, 154865 D/F 26/12/2022, 154868 D/F 27/12/2022, 154917 D/F 04/01/2023, 154918 D/F 04/01/2023, 154920, 154922 D/F 10/01/2023, 154972, D/F 03/01/2023, 154974, D/F 04/01/2023, 157064 D/F 10/01/2023, POR SERVICIO PARA EL SUMINISTRO DE AGUA POTABLE A LOS EDIFICIOS I Y II DE ESTE MINISTERIO Y LA ADQUISICION DE BOTELLONES DE AGUA, SEGUN DA/0037/2023 D/F 11/01/2023.</t>
  </si>
  <si>
    <t>CH-2000</t>
  </si>
  <si>
    <t>[SBC SOCIAL BUSINESS EIRL] LIB-260. PAGO DEL CONTRATO NO. MIVHED-CB-CS-088-2022, PROCESO NO. MIVHED-CCC-PEPB-2022-0017, CON LA FACTURA NO. B1500000425 D/F 06/01/2023, POR SERVICIOS DE PUBLICIDAD EN MEDIOS DIGITALES DE WWW.ROBERTOCAVADA.COM, POR UN PERIODO DE UN (1) MES: CORRESPONDIENTE AL PERIODO DEL MES DE DICIEMBRE 2022, SEGUN DA/0049/2023 D/F 16/01/2023. (RETENCIÓN: 5% DEL ISR). VER ANEXOS.</t>
  </si>
  <si>
    <t>CH-2006</t>
  </si>
  <si>
    <t>[O´ REILLY &amp; ASOCIADOS, SRL] LIB-185. PAGO CUBICACIÓN CB-01(37.06%), DEL CONTRATO MIVHED-CB-OB-LPN-017-2022, FICHA CBE00522, LOTE 6, POR CONSTRUCCION Y MEJORAMIENTO DE VIVIENDAS SOCIALES, DOMINICANA SE RECONSTRUYE III, PROVINCIA LA ALTAGRACIA, PROYECTO NO. 00503, SEGUN SEGÚN VMC-SP-659-2022 D/F 12/12/2022.</t>
  </si>
  <si>
    <t>[O´ REILLY &amp; ASOCIADOS, SRL] LIB-185. PAGO CUBICACIÓN CB-01(37.06%), DEL CONTRATO MIVHED-CB-OB-LPN-017-2022, FICHA CBE00522, LOTE 6, POR CONSTRUCCION Y MEJORAMIENTO DE VIVIENDAS SOCIALES, DOMINICANA SE RECONSTRUYE III, PROVINCIA LA ALTAGRACIA, PROYECTO NO. 00503,</t>
  </si>
  <si>
    <t>SEGUN SEGÚN VMC-SP-659-2022 D/F 12/12/2022.</t>
  </si>
  <si>
    <t>ED-12090</t>
  </si>
  <si>
    <t>REGISTRO Y PAGO NOMINA TRAMITE DE PENSION, CORRESPONDIENTE AL MES DE ENERO 2023. RETENCIONES POR VALOR DE RD$15,706.01 Y APORTES TSS POR VALOR DE RD$25,607.84. SEGUN LIBRAMIENTO NO. 282-1 Y COM. D/F 23/01/2023.</t>
  </si>
  <si>
    <t>ED-12092</t>
  </si>
  <si>
    <t>REGISTRO Y PAGO NOMINA PERSONAL DE CARACTER EVENTUAL CORRESPONDIENTE AL MES DE ENERO 2023 . RETENCIONES POR VALOR DE RD$469,524.84 Y APORTES TSS POR VALOR DE RD$284,802.06. SEGUN LIBRAMIENTO NO. 287-1 D/F 20/01/2023 Y COM. D/F 23/01/2023.</t>
  </si>
  <si>
    <t>CH-2001</t>
  </si>
  <si>
    <t>[GTG INDUSTRIAL, SRL] LIB-318. PAGO ORDEN DE COMPRA NO. MIVHED-2022-00495, PROCESO NO. MIVHED-DAF-CM-2022-0133 D/F 08/12/2022, CON LA FACTURA NCF NO. B1500003054 D/F 06/01/2023, POR ADQUISICION DE PRODUCTOS DE HIGIENE, LIMPIEZA, PARA SER UTILIZADOS EN DIFERENTES AREAS DEL MINISTERIO, SEGUN DA/0032/2023 D/F 11/01/2023. (RETENCION: 5% DEL ISR) VER ANEXOS.</t>
  </si>
  <si>
    <t>ED-12048</t>
  </si>
  <si>
    <t>PARA REGISTRAR INGRESOS POR DEDUCCION RECIBIDAS DE SUPERVISION DE OBRAS, POR LA SUBCUENTA TESORERIA NACIONAL MINISTERIO DE LA VIVIENDA HABITAT Y EDIFICACIONES (MIVEHD) CORRESPONDIENTE AL LIB-51 D/F 16/01/2023</t>
  </si>
  <si>
    <t>ED-12091</t>
  </si>
  <si>
    <t>REGISTRO Y PAGO NOMINA COMPENSACION MILITARES, CORRESPONDIENTE AL MES DE ENERO 2023. SEGUN LIB. NO. 285-1 D/F 20/01/2023 Y COM. D/F 23/01/2022.</t>
  </si>
  <si>
    <t>ED-12093</t>
  </si>
  <si>
    <t>REGISTRO Y PAGO NOMINA NUEVO INGRESO, PERSONAL TEMPORAL EN</t>
  </si>
  <si>
    <t>CARGOS DE CARRERA CORRESPONDIENTE AL MES DE ENERO 2023. RETENCIONES POR VALOR DE RD$46,135.05 Y APORTES TSS POR VALOR DE RD$69,540.65. SEGUN LIBRAMIENTO NO. 312-1 Y COM. D/F 23/01/2023.</t>
  </si>
  <si>
    <t>REGISTRO Y PAGO NOMINA NUEVO INGRESO, PERSONAL TEMPORAL EN CARGOS DE CARRERA CORRESPONDIENTE AL MES DE ENERO 2023. RETENCIONES POR VALOR DE RD$46,135.05 Y APORTES TSS POR VALOR DE RD$69,540.65. SEGUN LIBRAMIENTO NO. 312-1 Y COM. D/F 23/01/2023.</t>
  </si>
  <si>
    <t>ED-12094</t>
  </si>
  <si>
    <t>REGISTRO Y PAGO NOMINA EMPLEADOS FIJOS CORRESPONDIENTE AL MES DE ENERO 2023 Y LAS RETENCIONES POR VALOR DE RD$6,404,095.21. TSS POR VALOR DE RD$7,541,444.20. SEGUN LIBRAMIENTO NO. 355-1 Y COM. D/F 23/01/2023.</t>
  </si>
  <si>
    <t>ED-12134</t>
  </si>
  <si>
    <t>REGISTRO Y PAGO NOMINA PERSONAL TEMPORAL EN CARGOS DE CARRERA CORRESPONDIENTE AL MES DE ENERO 2023 . RETENCIONES POR VALOR DE RD$5,075,012.28 Y APORTES TSS POR VALOR DE RD$5,282,770.42. SEGUN LIBRAMIENTO NO. 358-1 Y COM. D/F 23/01/2023.</t>
  </si>
  <si>
    <t>REGISTRO Y PAGO NOMINA PERSONAL TEMPORAL EN CARGOS DE CARRERA CORRESPONDIENTE AL MES DE ENERO 2023 . RETENCIONES</t>
  </si>
  <si>
    <t>POR VALOR DE RD$5,075,012.28 Y APORTES TSS POR VALOR DE RD$5,282,770.42. SEGUN LIBRAMIENTO NO. 358-1 Y COM. D/F 23/01/2023.</t>
  </si>
  <si>
    <t>CH-1983</t>
  </si>
  <si>
    <t>[RODELA CONSTRUCCIONES (RODECO) S.R.L.] LIB-425. PAGO CUBICACIÓN CB-04(62.71%) DEL CONTRATO MIVHED-OB-CB-LPN-059-2021, FICHA CBE00402, LOTE 19, POR CONSTRUCCIÓN Y MEJORAMIENTO DE VIVIENDAS SOCIALES DOMINICANA SE RECONSTRUYE II, HERMANAS MIRABAL, PROYECTO NO. 00427, SEGÚN VMC-SP-677-2022 D/F 12/12/2022 ANEXA</t>
  </si>
  <si>
    <t>CH-1991</t>
  </si>
  <si>
    <t>[CONSTRUCTORA AGEMAR, S.R.L.] LIB-402. PAGO CUBICACIÓN CB-02(22.06%) DEL CONTRATO MIVHED-CB-OB-LPN-031-2022, FICHA CBE 00536, LOTE 20, POR CONSTRUCCION Y MEJORAMIENTO DE VIVIENDAS SOCIALES, DOMINICANA SE RECONSTRUYE III, PROVINCIA SAMANA, PROYECTO NO.00503, SEGÚN VMC-SP-678-2022 D/F 12/12/2022, ANEXA</t>
  </si>
  <si>
    <t>CH-1993</t>
  </si>
  <si>
    <t>[V H OFFICE SUPPLY SRL] LIB-419. SEXTO PAGO DEL CONTRATO NO. MIVHED/CB/BS/PEEN/002/2022, PROCESO NO. MIVHED-MAE-PEEN-2022-</t>
  </si>
  <si>
    <t>0001, CON LA FACTURA NO. B1500000057 D/F 13/12/2022, POR ADQUISICION DE MATERIALES DE CARPINTERIA Y HERRAMIENTAS PARA LA REPARACION DE VIVIENDAS AFECTADAS POR EL HURACAN FIONA LOTES 1 Y 2. SEGUN DA/1600/2022 D/F 13/12/2022. (RETENCIÓN: 5% ISR). VER ANEXOS.</t>
  </si>
  <si>
    <t>[V H OFFICE SUPPLY SRL] LIB-419. SEXTO PAGO DEL CONTRATO NO. MIVHED/CB/BS/PEEN/002/2022, PROCESO NO. MIVHED-MAE-PEEN-2022-0001, CON LA FACTURA NO. B1500000057 D/F 13/12/2022, POR ADQUISICION DE MATERIALES DE CARPINTERIA Y HERRAMIENTAS PARA LA REPARACION DE VIVIENDAS AFECTADAS POR EL HURACAN FIONA LOTES 1 Y 2. SEGUN DA/1600/2022 D/F 13/12/2022. (RETENCIÓN: 5% ISR). VER ANEXOS.</t>
  </si>
  <si>
    <t>CH-2002</t>
  </si>
  <si>
    <t>[MERCADO MEDIA NETWORK, S.R.L.] LIB-421. PAGO DE LA ORDEN DE SERVICIOS NO. MIVHED-2022-00504 PROCESO NO. MIVHED-CCC-PEPB-2022-0018 D/F 09/12/2022, CON LA FACTURA NCF NO. B1500000878 D/F 12/01/2023, POR SERVICIOS DE PUBLICIDAD EN LA EDICION EMPRESAS MAS ADMIRADAS 2022, ESPECIAL INSTITUCIONES GUBERNAMENTALES DE LA REVISTA MERCADO MEDIA NETWORK, SEGUN DA/0059/2023 D/F 18/01/2023. (RETENCION: 5% DEL ISR) VER ANEXOS.</t>
  </si>
  <si>
    <t>CH-2004</t>
  </si>
  <si>
    <t>[CONSTRUCTORA MACDOUGALL, S.R.L.] LIB-410. PAGO CUBICACIÓN CB-01(22.97%) DEL CONTRATO MIVHED-CB-OB-LPN-036-2022, FICHA CBE00541 POR CONSTRUCCION Y MEJORAMIENTO DE VIVIENDAS SOCIALES, DOMINICANA SE RECONSTRUYE III, LOTE 25, PROVINCIA LA ROMANA.. PROYECTO 00503, SEGÚN VMC-SP-629-2022 D/F 02/12/2022 Y FACTURA CON NCF. NO. B1500000036 D/F 22/11/2022 ANEXA</t>
  </si>
  <si>
    <t>CH-2005</t>
  </si>
  <si>
    <t>[NUESPI INGENIERIA SRL] LIB-420. PAGO CUBICACIÓN CB-04, (CB-05 NEGATIVA) Y CB-06(77.46%), DEL CONTRATO MIVHED-OB-LPN-CB-047-2021, FICHA CBE00411, LOTE 28, POR CONSTRUCCION Y MEJORAMIENTO DE VIVIENDAS SOCIALES, PROYECTO DOMINICANA SE RECONSTRUYE II NO.00427, SEGÚN VMC-SP-624-2022 D/F 02/12/2022 Y FACTURA CON NCF. NO. B1500000013 D/F 02/11/2022.</t>
  </si>
  <si>
    <t>[NUESPI INGENIERIA SRL] LIB-420. PAGO CUBICACIÓN CB-04, (CB-05 NEGATIVA) Y CB-06(77.46%), DEL CONTRATO MIVHED-OB-LPN-CB-047-2021, FICHA CBE00411, LOTE 28, POR CONSTRUCCION Y MEJORAMIENTO DE</t>
  </si>
  <si>
    <t>VIVIENDAS SOCIALES, PROYECTO DOMINICANA SE RECONSTRUYE II NO.00427, SEGÚN VMC-SP-624-2022 D/F 02/12/2022 Y FACTURA CON NCF. NO. B1500000013 D/F 02/11/2022.</t>
  </si>
  <si>
    <t>CH-1992</t>
  </si>
  <si>
    <t>[BANCO DE DESARROLLO Y EXPORTACIONES] LIB-463. TERCER PAGO DEL CONTRATO NO. MIVHED/BS/CB/LPN/086/2021 PROCESO NO. INVI-CCC-LPN-2021-0008, CON LA FACTURA NCF NO. B1500000075 D/F 06/12/2022, ABONO A CESION DE LINEA DE CREDITO DE BANDEX (ELECPROF, SRL SEDE CESION DE CREDITO A BANDEX (POR VALOR DE RD$ 788,272.33 MENOS RD$157,654.47 CORRESP. AL 20% DE LA FACTURA AMORTIZADO DEL AVANCE INICIAL) POR ADQUISICION DE MATERIALES DE CONSTRUCCION PARA LA REPARACION DE VIVIENDAS A TRAVES DE LAS BRIGADAS DE ACCION RAPIDA DE MIVHED, LOTE 11, SUB-LOTE 2, SEGUN DA/1564/2022 D/F 07/12/2022. (RETENCION: 5% DEL ISR) VER ANEXOS.</t>
  </si>
  <si>
    <t>CH-2003</t>
  </si>
  <si>
    <t>[ALBEN RAFAEL HERNANDEZ FELIX] LIB-473. OCTAVO PAGO DEL CONTRATO NO. MIVHED-CA-2022-003, CON LA FACTURA CON NCF. NO. B1500000010 D/F 05/01/2023, POR ALQUILER DE LOCALES PARA LA OFICINA DE TRAMITACION DE PLANOS Y SUPERVISION DE OBRAS PRIVADAS DEL MIVHED EN EL MUNICIPIO DE SAN FRANCISCO DE MACORIS, PROV. DUARTE. CORRESPONDIENTE AL MES DE ENERO DEL 2023, SEGUN DA/0056/2023 D/F 18/01/2023. (RETENCION: 10% ISR Y EL 100% DEL ITBIS) VER ANEXOS.</t>
  </si>
  <si>
    <t>CH-2007</t>
  </si>
  <si>
    <t>[CONSTRUCTORA MEJÍA DRAIBY SRL] LIB-455. PAGO CUBICACIÓN CB-04(70%) DEL CONTRATO MIVHED-OB-CB-LPN-048-2021, FICHA CBE00412, LOTE 29, POR CONSTRUCCIÓN Y MEJORAMIENTO DE VIVIENDAS SOCIALES DOMINICANA SE RECONSTRUYE II, MONTE PLATA, PROYECTO NO. 00427, SEGÚN VMC-SP-694-2022 D/F 14/12/2022 ANEXA</t>
  </si>
  <si>
    <t>ED-12067</t>
  </si>
  <si>
    <t>PARA REGISTRAR INGRESOS POR DEDUCCION RECIBIDAS DE SUPERVISION DE OBRAS, POR LA SUBCUENTA TESORERIA NACIONAL MINISTERIO DE LA VIVIENDA HABITAT Y EDIFICACIONES (MIVEHD) CORRESPONDIENTE AL LIB-176 D/F 20/01/2023</t>
  </si>
  <si>
    <t>ED-12097</t>
  </si>
  <si>
    <t>PARA REGISTRAR INGRESOS POR DEDUCCION RECIBIDAS DE SUPERVISION DE OBRAS, POR LA SUBCUENTA TESORERIA NACIONAL MINISTERIO DE LA VIVIENDA HABITAT Y EDIFICACIONES (MIVEHD) CORRESPONDIENTE AL LIB-303 D/F 20/01/2023</t>
  </si>
  <si>
    <t>ED-12157</t>
  </si>
  <si>
    <t>PAGO NOMINA JORNALEROS SAN PEDRO, SANTIAGO, SAMANA CORRESPONDIENTE AL PERIODO SEPT. - DICIEMBRE 2022. RETENCION POR $5,191.92. SEGUN LIB. 543-1 Y COM. D/F 27/03/2023.</t>
  </si>
  <si>
    <t>ED-12158</t>
  </si>
  <si>
    <t>REGISTRO Y PAGO NOMINA PERSONALN TEMPORAL DOMINICANA SE RECONSTRUYE, CORRESPONDIENTE AL MES DE ENERO 2023 Y LAS RETENCIONES POR VALOR DE RD$1,813,826.58 Y TSS POR VALOR DE RD$1,560,519.40. SEGUN LIBRAMIENTO NO. 537-1 Y COMUNICACION D/F 27/01/2023.</t>
  </si>
  <si>
    <t>ED-12095</t>
  </si>
  <si>
    <t>PARA REGISTRAR APORTES DEL GOBIERNO CENTRAL, CUENTA NO. 100010102384894, DEL MES DE ENERO 2023. SUB-CUENTAS NO. 0100001294 POR RD$402,373,263.40, VER ANEXOS</t>
  </si>
  <si>
    <t>ED-12096</t>
  </si>
  <si>
    <t>PARA REGISTRAR APORTES DEL GOBIERNO CENTRAL, CUENTA NO. 100010102384894, DEL MES DE ENERO 2023. SUB-CUENTAS NO. 5010001046 POR RD$90,382,068.32, VER ANEXOS</t>
  </si>
  <si>
    <t>ED-11965</t>
  </si>
  <si>
    <t>PARA REVERSAR ED 9740 D/F 10/08/2022 POR SOLICITUD DE DEVOLUCION POR DE VALOR RD$1,200.00 ACREDITADOS POR ERROR EN LA CTA. COLECTORA NO.010-252253-7 SEGUN DM-EXT-0577-22 D/F 28/12/2022, VER ANEXOS</t>
  </si>
  <si>
    <t>ED-11962</t>
  </si>
  <si>
    <t>INGRESOS POR SUPERVISION DE OBRAS DEL MINISTERIO DE EDUCACION AL MINISTERIO DE LA VIVIENDA Y EDIFICACIONES (MIVED) CORRESPONDIENTE AL LIB-20975 POR CUB. #23 DEL CONTRATO NO. 2082/2013 A DIA 04/01/2023</t>
  </si>
  <si>
    <t>ED-11963</t>
  </si>
  <si>
    <t>INGRESOS POR SUPERVISION DE OBRAS DEL MINISTERIO DE EDUCACION AL MINISTERIO DE LA VIVIENDA Y EDIFICACIONES (MIVED) CORRESPONDIENTE AL LIB-21137 POR CUB. #18 DEL CONTRATO NO. 1504/2012 A DIA 04/01/2023</t>
  </si>
  <si>
    <t>ED-11964</t>
  </si>
  <si>
    <t>INGRESOS POR SUPERVISION DE OBRAS DEL MINISTERIO DE EDUCACION AL MINISTERIO DE LA VIVIENDA Y EDIFICACIONES (MIVED) CORRESPONDIENTE AL LIB-20906 POR CUB. #15 DEL CONTRATO NO. 0598/2013 A DIA 04/01/2023</t>
  </si>
  <si>
    <t>PARA REGISTRAR TRANSFERENCIA AUTOMATICA CC EMITIDA CUENTA COLECTORA MINISTERIO DE LA VIVIENDA HABITAT Y EDIFICACIONES (MIVEHD) CORRESPONDIENTE AL DIA 06/01/2023</t>
  </si>
  <si>
    <t>ED-12152</t>
  </si>
  <si>
    <t>PARA REGISTRAR COBRO PENDIENTE DE APLICAR EL DIA 18 DEL MES DE ENERO 2023, SEGUN ESTADO DE BANCO ANEXO, POR NO ESTAR EN LA DISTRIBUCCION DE COBROS-DESCRIPCION -DEDUCION RECIBIDA DEL MINISTERIO DE HACIENDA (OBLIGACIONES DEL TESORO)</t>
  </si>
  <si>
    <t>ED-12153</t>
  </si>
  <si>
    <t>CR-11</t>
  </si>
  <si>
    <t>Totales:</t>
  </si>
  <si>
    <t>CR-03</t>
  </si>
  <si>
    <t>MINISTERIO DE LA VIVIENDA, HABITAT Y EDIFICACIONES</t>
  </si>
  <si>
    <t>MIVHED</t>
  </si>
  <si>
    <t>LIBRO BANCO</t>
  </si>
  <si>
    <t xml:space="preserve">CUENTA BANCARIA </t>
  </si>
  <si>
    <t>Balance Inicial al 31/12/2022</t>
  </si>
  <si>
    <t>Del 01 al 31 de enero 2023</t>
  </si>
  <si>
    <t xml:space="preserve">   Enc. Departamento de  Contabilidad </t>
  </si>
  <si>
    <t xml:space="preserve">    Directora Financiera</t>
  </si>
  <si>
    <r>
      <t xml:space="preserve">                </t>
    </r>
    <r>
      <rPr>
        <b/>
        <u val="single"/>
        <sz val="12"/>
        <color indexed="8"/>
        <rFont val="Times New Roman"/>
        <family val="1"/>
      </rPr>
      <t>Licda. Yajaira Villar</t>
    </r>
  </si>
  <si>
    <r>
      <t xml:space="preserve">  </t>
    </r>
    <r>
      <rPr>
        <b/>
        <u val="single"/>
        <sz val="12"/>
        <rFont val="Times New Roman"/>
        <family val="1"/>
      </rPr>
      <t>Licda. Giannina Méndez</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</si>
</sst>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77">
    <font>
      <sz val="11"/>
      <color theme="1"/>
      <name val="Calibri"/>
      <family val="2"/>
    </font>
    <font>
      <sz val="11"/>
      <color indexed="8"/>
      <name val="Calibri"/>
      <family val="2"/>
    </font>
    <font>
      <b/>
      <sz val="10"/>
      <name val="Times New Roman"/>
      <family val="1"/>
    </font>
    <font>
      <b/>
      <sz val="12"/>
      <name val="Times New Roman"/>
      <family val="1"/>
    </font>
    <font>
      <b/>
      <sz val="8"/>
      <name val="Times New Roman"/>
      <family val="1"/>
    </font>
    <font>
      <b/>
      <u val="single"/>
      <sz val="12"/>
      <color indexed="8"/>
      <name val="Times New Roman"/>
      <family val="1"/>
    </font>
    <font>
      <b/>
      <u val="single"/>
      <sz val="12"/>
      <name val="Times New Roman"/>
      <family val="1"/>
    </font>
    <font>
      <sz val="12"/>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9"/>
      <color indexed="8"/>
      <name val="Calibri"/>
      <family val="2"/>
    </font>
    <font>
      <sz val="8"/>
      <color indexed="8"/>
      <name val="Calibri"/>
      <family val="2"/>
    </font>
    <font>
      <b/>
      <sz val="9"/>
      <color indexed="8"/>
      <name val="Times New Roman"/>
      <family val="1"/>
    </font>
    <font>
      <b/>
      <sz val="6"/>
      <color indexed="8"/>
      <name val="Times New Roman"/>
      <family val="1"/>
    </font>
    <font>
      <sz val="6"/>
      <color indexed="8"/>
      <name val="Arial"/>
      <family val="2"/>
    </font>
    <font>
      <sz val="6"/>
      <color indexed="8"/>
      <name val="Calibri"/>
      <family val="2"/>
    </font>
    <font>
      <b/>
      <sz val="8"/>
      <color indexed="8"/>
      <name val="Calibri"/>
      <family val="2"/>
    </font>
    <font>
      <sz val="12"/>
      <color indexed="8"/>
      <name val="Calibri Light"/>
      <family val="2"/>
    </font>
    <font>
      <sz val="7"/>
      <color indexed="8"/>
      <name val="Times New Roman"/>
      <family val="1"/>
    </font>
    <font>
      <sz val="18"/>
      <color indexed="8"/>
      <name val="Times New Roman"/>
      <family val="1"/>
    </font>
    <font>
      <b/>
      <sz val="12"/>
      <color indexed="8"/>
      <name val="Times New Roman"/>
      <family val="1"/>
    </font>
    <font>
      <sz val="12"/>
      <color indexed="8"/>
      <name val="Times New Roman"/>
      <family val="1"/>
    </font>
    <font>
      <sz val="11"/>
      <color indexed="8"/>
      <name val="Times New Roman"/>
      <family val="1"/>
    </font>
    <font>
      <sz val="8"/>
      <color indexed="8"/>
      <name val="Times New Roman"/>
      <family val="1"/>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000000"/>
      <name val="Arial"/>
      <family val="2"/>
    </font>
    <font>
      <sz val="9"/>
      <color theme="1"/>
      <name val="Calibri"/>
      <family val="2"/>
    </font>
    <font>
      <sz val="8"/>
      <color theme="1"/>
      <name val="Calibri"/>
      <family val="2"/>
    </font>
    <font>
      <b/>
      <sz val="9"/>
      <color rgb="FF000000"/>
      <name val="Times New Roman"/>
      <family val="1"/>
    </font>
    <font>
      <b/>
      <sz val="6"/>
      <color rgb="FF000000"/>
      <name val="Times New Roman"/>
      <family val="1"/>
    </font>
    <font>
      <sz val="6"/>
      <color rgb="FF000000"/>
      <name val="Arial"/>
      <family val="2"/>
    </font>
    <font>
      <sz val="6"/>
      <color theme="1"/>
      <name val="Calibri"/>
      <family val="2"/>
    </font>
    <font>
      <b/>
      <sz val="8"/>
      <color rgb="FF000000"/>
      <name val="Calibri"/>
      <family val="2"/>
    </font>
    <font>
      <sz val="12"/>
      <color rgb="FF000000"/>
      <name val="Calibri Light"/>
      <family val="2"/>
    </font>
    <font>
      <sz val="7"/>
      <color theme="1"/>
      <name val="Times New Roman"/>
      <family val="1"/>
    </font>
    <font>
      <sz val="18"/>
      <color theme="1"/>
      <name val="Times New Roman"/>
      <family val="1"/>
    </font>
    <font>
      <b/>
      <sz val="12"/>
      <color theme="1"/>
      <name val="Times New Roman"/>
      <family val="1"/>
    </font>
    <font>
      <sz val="12"/>
      <color rgb="FF000000"/>
      <name val="Times New Roman"/>
      <family val="1"/>
    </font>
    <font>
      <sz val="11"/>
      <color theme="1"/>
      <name val="Times New Roman"/>
      <family val="1"/>
    </font>
    <font>
      <sz val="8"/>
      <color rgb="FF000000"/>
      <name val="Times New Roman"/>
      <family val="1"/>
    </font>
    <font>
      <b/>
      <sz val="11"/>
      <color rgb="FF000000"/>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EA9DB"/>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8">
    <xf numFmtId="0" fontId="0" fillId="0" borderId="0" xfId="0" applyFont="1" applyAlignment="1">
      <alignment/>
    </xf>
    <xf numFmtId="0" fontId="0" fillId="0" borderId="0" xfId="0" applyBorder="1" applyAlignment="1">
      <alignment/>
    </xf>
    <xf numFmtId="169" fontId="60" fillId="0" borderId="0" xfId="0" applyNumberFormat="1" applyFont="1" applyBorder="1" applyAlignment="1">
      <alignment horizontal="right" vertical="top" wrapText="1"/>
    </xf>
    <xf numFmtId="169" fontId="60" fillId="0" borderId="0" xfId="0" applyNumberFormat="1" applyFont="1" applyBorder="1" applyAlignment="1">
      <alignment vertical="top" wrapText="1"/>
    </xf>
    <xf numFmtId="0" fontId="60" fillId="0" borderId="0" xfId="0" applyFont="1" applyBorder="1" applyAlignment="1">
      <alignment vertical="top" wrapText="1"/>
    </xf>
    <xf numFmtId="0" fontId="60" fillId="0" borderId="0" xfId="0" applyFont="1" applyBorder="1" applyAlignment="1">
      <alignment horizontal="center" vertical="top" wrapText="1"/>
    </xf>
    <xf numFmtId="0" fontId="0" fillId="0" borderId="0" xfId="0" applyBorder="1" applyAlignment="1">
      <alignment wrapText="1"/>
    </xf>
    <xf numFmtId="0" fontId="0" fillId="0" borderId="0" xfId="0" applyAlignment="1">
      <alignment/>
    </xf>
    <xf numFmtId="0" fontId="61" fillId="0" borderId="0" xfId="0" applyFont="1" applyAlignment="1">
      <alignment/>
    </xf>
    <xf numFmtId="43" fontId="62" fillId="0" borderId="0" xfId="42" applyFont="1" applyAlignment="1">
      <alignment/>
    </xf>
    <xf numFmtId="0" fontId="62" fillId="0" borderId="0" xfId="0" applyFont="1" applyBorder="1" applyAlignment="1">
      <alignment/>
    </xf>
    <xf numFmtId="0" fontId="62" fillId="0" borderId="0" xfId="0" applyFont="1" applyBorder="1" applyAlignment="1">
      <alignment wrapText="1"/>
    </xf>
    <xf numFmtId="0" fontId="62" fillId="0" borderId="0" xfId="0" applyFont="1" applyAlignment="1">
      <alignment/>
    </xf>
    <xf numFmtId="0" fontId="63" fillId="33" borderId="10" xfId="0" applyFont="1" applyFill="1" applyBorder="1" applyAlignment="1">
      <alignment horizontal="center" vertical="center" wrapText="1"/>
    </xf>
    <xf numFmtId="0" fontId="61" fillId="34" borderId="0" xfId="0" applyFont="1" applyFill="1" applyAlignment="1">
      <alignment/>
    </xf>
    <xf numFmtId="0" fontId="63" fillId="35" borderId="0" xfId="0" applyFont="1" applyFill="1" applyBorder="1" applyAlignment="1">
      <alignment horizontal="center" vertical="center" wrapText="1"/>
    </xf>
    <xf numFmtId="0" fontId="64" fillId="35" borderId="0" xfId="0" applyFont="1" applyFill="1" applyBorder="1" applyAlignment="1">
      <alignment horizontal="center" vertical="center" wrapText="1"/>
    </xf>
    <xf numFmtId="0" fontId="65" fillId="0" borderId="0" xfId="0" applyFont="1" applyBorder="1" applyAlignment="1">
      <alignment vertical="top" wrapText="1"/>
    </xf>
    <xf numFmtId="0" fontId="66" fillId="0" borderId="0" xfId="0" applyFont="1" applyAlignment="1">
      <alignment/>
    </xf>
    <xf numFmtId="43" fontId="67" fillId="33" borderId="11" xfId="0" applyNumberFormat="1" applyFont="1" applyFill="1" applyBorder="1" applyAlignment="1">
      <alignment vertical="center" wrapText="1"/>
    </xf>
    <xf numFmtId="0" fontId="0" fillId="0" borderId="0" xfId="0" applyAlignment="1">
      <alignment horizontal="center"/>
    </xf>
    <xf numFmtId="0" fontId="68" fillId="0" borderId="0" xfId="0" applyFont="1" applyAlignment="1">
      <alignment vertical="center"/>
    </xf>
    <xf numFmtId="0" fontId="69" fillId="0" borderId="0" xfId="0" applyFont="1" applyAlignment="1">
      <alignment wrapText="1"/>
    </xf>
    <xf numFmtId="0" fontId="70" fillId="0" borderId="0" xfId="0" applyFont="1" applyAlignment="1">
      <alignment/>
    </xf>
    <xf numFmtId="0" fontId="71" fillId="0" borderId="0" xfId="0" applyFont="1" applyAlignment="1">
      <alignment/>
    </xf>
    <xf numFmtId="0" fontId="72" fillId="0" borderId="0" xfId="0" applyFont="1" applyAlignment="1">
      <alignment vertical="center"/>
    </xf>
    <xf numFmtId="0" fontId="73" fillId="0" borderId="0" xfId="0" applyFont="1" applyAlignment="1">
      <alignment wrapText="1"/>
    </xf>
    <xf numFmtId="43" fontId="73" fillId="0" borderId="0" xfId="42" applyFont="1" applyAlignment="1">
      <alignment wrapText="1"/>
    </xf>
    <xf numFmtId="43" fontId="74" fillId="0" borderId="0" xfId="42" applyFont="1" applyAlignment="1">
      <alignment vertical="top" wrapText="1"/>
    </xf>
    <xf numFmtId="0" fontId="75" fillId="33" borderId="10" xfId="0" applyFont="1" applyFill="1" applyBorder="1" applyAlignment="1">
      <alignment horizontal="right" vertical="center" wrapText="1"/>
    </xf>
    <xf numFmtId="0" fontId="75" fillId="33" borderId="12" xfId="0" applyFont="1" applyFill="1" applyBorder="1" applyAlignment="1">
      <alignment horizontal="right" vertical="center" wrapText="1"/>
    </xf>
    <xf numFmtId="0" fontId="75" fillId="33" borderId="13" xfId="0" applyFont="1" applyFill="1" applyBorder="1" applyAlignment="1">
      <alignment horizontal="righ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76"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142875</xdr:rowOff>
    </xdr:from>
    <xdr:to>
      <xdr:col>2</xdr:col>
      <xdr:colOff>504825</xdr:colOff>
      <xdr:row>3</xdr:row>
      <xdr:rowOff>85725</xdr:rowOff>
    </xdr:to>
    <xdr:pic>
      <xdr:nvPicPr>
        <xdr:cNvPr id="1" name="Imagen 2"/>
        <xdr:cNvPicPr preferRelativeResize="1">
          <a:picLocks noChangeAspect="1"/>
        </xdr:cNvPicPr>
      </xdr:nvPicPr>
      <xdr:blipFill>
        <a:blip r:embed="rId1"/>
        <a:stretch>
          <a:fillRect/>
        </a:stretch>
      </xdr:blipFill>
      <xdr:spPr>
        <a:xfrm>
          <a:off x="409575" y="142875"/>
          <a:ext cx="9429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761"/>
  <sheetViews>
    <sheetView showGridLines="0" tabSelected="1" view="pageBreakPreview" zoomScale="60" zoomScalePageLayoutView="0" workbookViewId="0" topLeftCell="A736">
      <selection activeCell="V769" sqref="V768:V769"/>
    </sheetView>
  </sheetViews>
  <sheetFormatPr defaultColWidth="11.421875" defaultRowHeight="15"/>
  <cols>
    <col min="1" max="1" width="3.421875" style="7" customWidth="1"/>
    <col min="2" max="2" width="9.28125" style="0" customWidth="1"/>
    <col min="3" max="3" width="8.00390625" style="0" customWidth="1"/>
    <col min="4" max="4" width="38.140625" style="18" customWidth="1"/>
    <col min="5" max="5" width="12.421875" style="12" customWidth="1"/>
    <col min="6" max="6" width="13.57421875" style="12" customWidth="1"/>
    <col min="7" max="7" width="16.8515625" style="9" bestFit="1" customWidth="1"/>
  </cols>
  <sheetData>
    <row r="1" spans="2:7" s="7" customFormat="1" ht="15">
      <c r="B1" s="34" t="s">
        <v>899</v>
      </c>
      <c r="C1" s="34"/>
      <c r="D1" s="34"/>
      <c r="E1" s="34"/>
      <c r="F1" s="34"/>
      <c r="G1" s="34"/>
    </row>
    <row r="2" spans="2:7" s="7" customFormat="1" ht="15">
      <c r="B2" s="34" t="s">
        <v>900</v>
      </c>
      <c r="C2" s="34"/>
      <c r="D2" s="34"/>
      <c r="E2" s="34"/>
      <c r="F2" s="34"/>
      <c r="G2" s="34"/>
    </row>
    <row r="3" spans="2:7" s="7" customFormat="1" ht="15">
      <c r="B3" s="35" t="s">
        <v>901</v>
      </c>
      <c r="C3" s="35"/>
      <c r="D3" s="35"/>
      <c r="E3" s="35"/>
      <c r="F3" s="35"/>
      <c r="G3" s="35"/>
    </row>
    <row r="4" spans="2:7" s="7" customFormat="1" ht="15.75">
      <c r="B4" s="36" t="s">
        <v>904</v>
      </c>
      <c r="C4" s="36"/>
      <c r="D4" s="36"/>
      <c r="E4" s="36"/>
      <c r="F4" s="36"/>
      <c r="G4" s="36"/>
    </row>
    <row r="5" spans="2:7" s="7" customFormat="1" ht="14.25" customHeight="1" thickBot="1">
      <c r="B5" s="34" t="s">
        <v>902</v>
      </c>
      <c r="C5" s="34"/>
      <c r="D5" s="34"/>
      <c r="E5" s="34"/>
      <c r="F5" s="34"/>
      <c r="G5" s="34"/>
    </row>
    <row r="6" spans="2:7" s="8" customFormat="1" ht="14.25" customHeight="1" thickBot="1">
      <c r="B6" s="13" t="s">
        <v>0</v>
      </c>
      <c r="C6" s="13" t="s">
        <v>1</v>
      </c>
      <c r="D6" s="13" t="s">
        <v>2</v>
      </c>
      <c r="E6" s="13" t="s">
        <v>3</v>
      </c>
      <c r="F6" s="13" t="s">
        <v>4</v>
      </c>
      <c r="G6" s="13" t="s">
        <v>5</v>
      </c>
    </row>
    <row r="7" spans="2:7" s="14" customFormat="1" ht="9" customHeight="1">
      <c r="B7" s="15"/>
      <c r="C7" s="15"/>
      <c r="D7" s="16"/>
      <c r="E7" s="15"/>
      <c r="F7" s="15"/>
      <c r="G7" s="15"/>
    </row>
    <row r="8" spans="2:7" s="7" customFormat="1" ht="15.75" customHeight="1">
      <c r="B8" s="37" t="s">
        <v>903</v>
      </c>
      <c r="C8" s="37"/>
      <c r="D8" s="37"/>
      <c r="E8" s="37"/>
      <c r="F8" s="37"/>
      <c r="G8" s="9">
        <v>831564960.4</v>
      </c>
    </row>
    <row r="9" spans="2:7" ht="24.75" customHeight="1">
      <c r="B9" s="4" t="s">
        <v>6</v>
      </c>
      <c r="C9" s="5" t="s">
        <v>7</v>
      </c>
      <c r="D9" s="17" t="s">
        <v>8</v>
      </c>
      <c r="E9" s="2">
        <v>0</v>
      </c>
      <c r="F9" s="3">
        <v>175</v>
      </c>
      <c r="G9" s="9">
        <f>G8+E9-F9</f>
        <v>831564785.4</v>
      </c>
    </row>
    <row r="10" spans="2:7" ht="24.75" customHeight="1">
      <c r="B10" s="4" t="s">
        <v>9</v>
      </c>
      <c r="C10" s="5" t="s">
        <v>10</v>
      </c>
      <c r="D10" s="17" t="s">
        <v>11</v>
      </c>
      <c r="E10" s="3">
        <v>35851.53</v>
      </c>
      <c r="F10" s="3">
        <v>0</v>
      </c>
      <c r="G10" s="9">
        <f aca="true" t="shared" si="0" ref="G10:G73">G9+E10-F10</f>
        <v>831600636.93</v>
      </c>
    </row>
    <row r="11" spans="2:7" ht="24.75" customHeight="1">
      <c r="B11" s="4" t="s">
        <v>12</v>
      </c>
      <c r="C11" s="5" t="s">
        <v>13</v>
      </c>
      <c r="D11" s="17" t="s">
        <v>14</v>
      </c>
      <c r="E11" s="3">
        <v>19620</v>
      </c>
      <c r="F11" s="3">
        <v>0</v>
      </c>
      <c r="G11" s="9">
        <f t="shared" si="0"/>
        <v>831620256.93</v>
      </c>
    </row>
    <row r="12" spans="2:7" ht="24.75" customHeight="1">
      <c r="B12" s="4" t="s">
        <v>12</v>
      </c>
      <c r="C12" s="5" t="s">
        <v>13</v>
      </c>
      <c r="D12" s="17" t="s">
        <v>14</v>
      </c>
      <c r="E12" s="3">
        <v>800</v>
      </c>
      <c r="F12" s="3">
        <v>0</v>
      </c>
      <c r="G12" s="9">
        <f t="shared" si="0"/>
        <v>831621056.93</v>
      </c>
    </row>
    <row r="13" spans="2:7" ht="24.75" customHeight="1">
      <c r="B13" s="4" t="s">
        <v>15</v>
      </c>
      <c r="C13" s="5" t="s">
        <v>16</v>
      </c>
      <c r="D13" s="17" t="s">
        <v>17</v>
      </c>
      <c r="E13" s="3">
        <v>305880.39</v>
      </c>
      <c r="F13" s="3">
        <v>0</v>
      </c>
      <c r="G13" s="9">
        <f t="shared" si="0"/>
        <v>831926937.3199999</v>
      </c>
    </row>
    <row r="14" spans="2:7" ht="24.75" customHeight="1">
      <c r="B14" s="4" t="s">
        <v>18</v>
      </c>
      <c r="C14" s="5" t="s">
        <v>19</v>
      </c>
      <c r="D14" s="17" t="s">
        <v>20</v>
      </c>
      <c r="E14" s="3">
        <v>68108.48</v>
      </c>
      <c r="F14" s="3">
        <v>0</v>
      </c>
      <c r="G14" s="9">
        <f t="shared" si="0"/>
        <v>831995045.8</v>
      </c>
    </row>
    <row r="15" spans="2:7" ht="24.75" customHeight="1">
      <c r="B15" s="4" t="s">
        <v>18</v>
      </c>
      <c r="C15" s="5" t="s">
        <v>19</v>
      </c>
      <c r="D15" s="17" t="s">
        <v>20</v>
      </c>
      <c r="E15" s="3">
        <v>8600</v>
      </c>
      <c r="F15" s="3">
        <v>0</v>
      </c>
      <c r="G15" s="9">
        <f t="shared" si="0"/>
        <v>832003645.8</v>
      </c>
    </row>
    <row r="16" spans="2:7" ht="24.75" customHeight="1">
      <c r="B16" s="4" t="s">
        <v>21</v>
      </c>
      <c r="C16" s="5" t="s">
        <v>22</v>
      </c>
      <c r="D16" s="17" t="s">
        <v>23</v>
      </c>
      <c r="E16" s="3">
        <v>169084.87</v>
      </c>
      <c r="F16" s="3">
        <v>0</v>
      </c>
      <c r="G16" s="9">
        <f t="shared" si="0"/>
        <v>832172730.67</v>
      </c>
    </row>
    <row r="17" spans="2:7" ht="24.75" customHeight="1">
      <c r="B17" s="4" t="s">
        <v>21</v>
      </c>
      <c r="C17" s="5" t="s">
        <v>22</v>
      </c>
      <c r="D17" s="17" t="s">
        <v>23</v>
      </c>
      <c r="E17" s="3">
        <v>7200</v>
      </c>
      <c r="F17" s="3">
        <v>0</v>
      </c>
      <c r="G17" s="9">
        <f t="shared" si="0"/>
        <v>832179930.67</v>
      </c>
    </row>
    <row r="18" spans="2:7" ht="24.75" customHeight="1">
      <c r="B18" s="4" t="s">
        <v>21</v>
      </c>
      <c r="C18" s="5" t="s">
        <v>22</v>
      </c>
      <c r="D18" s="17" t="s">
        <v>23</v>
      </c>
      <c r="E18" s="3">
        <v>2100</v>
      </c>
      <c r="F18" s="3">
        <v>0</v>
      </c>
      <c r="G18" s="9">
        <f t="shared" si="0"/>
        <v>832182030.67</v>
      </c>
    </row>
    <row r="19" spans="2:7" ht="24.75" customHeight="1">
      <c r="B19" s="4" t="s">
        <v>24</v>
      </c>
      <c r="C19" s="5" t="s">
        <v>25</v>
      </c>
      <c r="D19" s="17" t="s">
        <v>26</v>
      </c>
      <c r="E19" s="3">
        <v>70728.03</v>
      </c>
      <c r="F19" s="3">
        <v>0</v>
      </c>
      <c r="G19" s="9">
        <f t="shared" si="0"/>
        <v>832252758.6999999</v>
      </c>
    </row>
    <row r="20" spans="2:7" ht="24.75" customHeight="1">
      <c r="B20" s="4" t="s">
        <v>24</v>
      </c>
      <c r="C20" s="5" t="s">
        <v>25</v>
      </c>
      <c r="D20" s="17" t="s">
        <v>26</v>
      </c>
      <c r="E20" s="3">
        <v>468758.82</v>
      </c>
      <c r="F20" s="3">
        <v>0</v>
      </c>
      <c r="G20" s="9">
        <f t="shared" si="0"/>
        <v>832721517.52</v>
      </c>
    </row>
    <row r="21" spans="2:7" ht="24.75" customHeight="1">
      <c r="B21" s="4" t="s">
        <v>24</v>
      </c>
      <c r="C21" s="5" t="s">
        <v>25</v>
      </c>
      <c r="D21" s="17" t="s">
        <v>26</v>
      </c>
      <c r="E21" s="3">
        <v>4050</v>
      </c>
      <c r="F21" s="3">
        <v>0</v>
      </c>
      <c r="G21" s="9">
        <f t="shared" si="0"/>
        <v>832725567.52</v>
      </c>
    </row>
    <row r="22" spans="2:7" ht="24.75" customHeight="1">
      <c r="B22" s="4" t="s">
        <v>27</v>
      </c>
      <c r="C22" s="5" t="s">
        <v>28</v>
      </c>
      <c r="D22" s="17" t="s">
        <v>29</v>
      </c>
      <c r="E22" s="3">
        <v>27347.05</v>
      </c>
      <c r="F22" s="3">
        <v>0</v>
      </c>
      <c r="G22" s="9">
        <f t="shared" si="0"/>
        <v>832752914.5699999</v>
      </c>
    </row>
    <row r="23" spans="2:7" ht="24.75" customHeight="1">
      <c r="B23" s="4" t="s">
        <v>27</v>
      </c>
      <c r="C23" s="5" t="s">
        <v>28</v>
      </c>
      <c r="D23" s="17" t="s">
        <v>29</v>
      </c>
      <c r="E23" s="3">
        <v>77529.5</v>
      </c>
      <c r="F23" s="3">
        <v>0</v>
      </c>
      <c r="G23" s="9">
        <f t="shared" si="0"/>
        <v>832830444.0699999</v>
      </c>
    </row>
    <row r="24" spans="2:7" ht="24.75" customHeight="1">
      <c r="B24" s="4" t="s">
        <v>27</v>
      </c>
      <c r="C24" s="5" t="s">
        <v>28</v>
      </c>
      <c r="D24" s="17" t="s">
        <v>29</v>
      </c>
      <c r="E24" s="3">
        <v>20025</v>
      </c>
      <c r="F24" s="3">
        <v>0</v>
      </c>
      <c r="G24" s="9">
        <f t="shared" si="0"/>
        <v>832850469.0699999</v>
      </c>
    </row>
    <row r="25" spans="2:7" ht="24.75" customHeight="1">
      <c r="B25" s="4" t="s">
        <v>27</v>
      </c>
      <c r="C25" s="5" t="s">
        <v>28</v>
      </c>
      <c r="D25" s="17" t="s">
        <v>29</v>
      </c>
      <c r="E25" s="3">
        <v>1200</v>
      </c>
      <c r="F25" s="3">
        <v>0</v>
      </c>
      <c r="G25" s="9">
        <f t="shared" si="0"/>
        <v>832851669.0699999</v>
      </c>
    </row>
    <row r="26" spans="2:7" ht="24.75" customHeight="1">
      <c r="B26" s="4" t="s">
        <v>27</v>
      </c>
      <c r="C26" s="5" t="s">
        <v>30</v>
      </c>
      <c r="D26" s="17" t="s">
        <v>31</v>
      </c>
      <c r="E26" s="3">
        <v>4800</v>
      </c>
      <c r="F26" s="3">
        <v>0</v>
      </c>
      <c r="G26" s="9">
        <f t="shared" si="0"/>
        <v>832856469.0699999</v>
      </c>
    </row>
    <row r="27" spans="2:7" ht="24.75" customHeight="1">
      <c r="B27" s="4" t="s">
        <v>32</v>
      </c>
      <c r="C27" s="5" t="s">
        <v>33</v>
      </c>
      <c r="D27" s="17" t="s">
        <v>34</v>
      </c>
      <c r="E27" s="3">
        <v>30780</v>
      </c>
      <c r="F27" s="3">
        <v>0</v>
      </c>
      <c r="G27" s="9">
        <f t="shared" si="0"/>
        <v>832887249.0699999</v>
      </c>
    </row>
    <row r="28" spans="2:7" ht="24.75" customHeight="1">
      <c r="B28" s="4" t="s">
        <v>32</v>
      </c>
      <c r="C28" s="5" t="s">
        <v>33</v>
      </c>
      <c r="D28" s="17" t="s">
        <v>34</v>
      </c>
      <c r="E28" s="3">
        <v>1500</v>
      </c>
      <c r="F28" s="3">
        <v>0</v>
      </c>
      <c r="G28" s="9">
        <f t="shared" si="0"/>
        <v>832888749.0699999</v>
      </c>
    </row>
    <row r="29" spans="2:7" ht="24.75" customHeight="1">
      <c r="B29" s="4" t="s">
        <v>32</v>
      </c>
      <c r="C29" s="5" t="s">
        <v>33</v>
      </c>
      <c r="D29" s="17" t="s">
        <v>34</v>
      </c>
      <c r="E29" s="3">
        <v>4900</v>
      </c>
      <c r="F29" s="3">
        <v>0</v>
      </c>
      <c r="G29" s="9">
        <f t="shared" si="0"/>
        <v>832893649.0699999</v>
      </c>
    </row>
    <row r="30" spans="2:7" ht="24.75" customHeight="1">
      <c r="B30" s="4" t="s">
        <v>32</v>
      </c>
      <c r="C30" s="5" t="s">
        <v>35</v>
      </c>
      <c r="D30" s="17" t="s">
        <v>36</v>
      </c>
      <c r="E30" s="3">
        <v>0</v>
      </c>
      <c r="F30" s="3">
        <v>3846.31</v>
      </c>
      <c r="G30" s="9">
        <f t="shared" si="0"/>
        <v>832889802.76</v>
      </c>
    </row>
    <row r="31" spans="2:7" ht="24.75" customHeight="1">
      <c r="B31" s="4" t="s">
        <v>37</v>
      </c>
      <c r="C31" s="5" t="s">
        <v>38</v>
      </c>
      <c r="D31" s="17" t="s">
        <v>39</v>
      </c>
      <c r="E31" s="3">
        <v>226231.2</v>
      </c>
      <c r="F31" s="3">
        <v>0</v>
      </c>
      <c r="G31" s="9">
        <f t="shared" si="0"/>
        <v>833116033.96</v>
      </c>
    </row>
    <row r="32" spans="2:7" ht="24.75" customHeight="1">
      <c r="B32" s="4" t="s">
        <v>37</v>
      </c>
      <c r="C32" s="5" t="s">
        <v>38</v>
      </c>
      <c r="D32" s="17" t="s">
        <v>39</v>
      </c>
      <c r="E32" s="3">
        <v>750</v>
      </c>
      <c r="F32" s="3">
        <v>0</v>
      </c>
      <c r="G32" s="9">
        <f t="shared" si="0"/>
        <v>833116783.96</v>
      </c>
    </row>
    <row r="33" spans="2:7" ht="24.75" customHeight="1">
      <c r="B33" s="4" t="s">
        <v>40</v>
      </c>
      <c r="C33" s="5" t="s">
        <v>41</v>
      </c>
      <c r="D33" s="17" t="s">
        <v>42</v>
      </c>
      <c r="E33" s="3">
        <v>4500</v>
      </c>
      <c r="F33" s="3">
        <v>0</v>
      </c>
      <c r="G33" s="9">
        <f t="shared" si="0"/>
        <v>833121283.96</v>
      </c>
    </row>
    <row r="34" spans="2:7" ht="24.75" customHeight="1">
      <c r="B34" s="4" t="s">
        <v>40</v>
      </c>
      <c r="C34" s="5" t="s">
        <v>41</v>
      </c>
      <c r="D34" s="17" t="s">
        <v>42</v>
      </c>
      <c r="E34" s="3">
        <v>6030</v>
      </c>
      <c r="F34" s="3">
        <v>0</v>
      </c>
      <c r="G34" s="9">
        <f t="shared" si="0"/>
        <v>833127313.96</v>
      </c>
    </row>
    <row r="35" spans="2:7" ht="24.75" customHeight="1">
      <c r="B35" s="4" t="s">
        <v>43</v>
      </c>
      <c r="C35" s="5" t="s">
        <v>44</v>
      </c>
      <c r="D35" s="17" t="s">
        <v>45</v>
      </c>
      <c r="E35" s="3">
        <v>2.82</v>
      </c>
      <c r="F35" s="3">
        <v>0</v>
      </c>
      <c r="G35" s="9">
        <f t="shared" si="0"/>
        <v>833127316.7800001</v>
      </c>
    </row>
    <row r="36" spans="2:7" ht="24.75" customHeight="1">
      <c r="B36" s="4" t="s">
        <v>43</v>
      </c>
      <c r="C36" s="5" t="s">
        <v>44</v>
      </c>
      <c r="D36" s="17" t="s">
        <v>46</v>
      </c>
      <c r="E36" s="3">
        <v>476000</v>
      </c>
      <c r="F36" s="3">
        <v>0</v>
      </c>
      <c r="G36" s="9">
        <f t="shared" si="0"/>
        <v>833603316.7800001</v>
      </c>
    </row>
    <row r="37" spans="2:7" ht="24.75" customHeight="1">
      <c r="B37" s="4" t="s">
        <v>43</v>
      </c>
      <c r="C37" s="5" t="s">
        <v>44</v>
      </c>
      <c r="D37" s="17" t="s">
        <v>45</v>
      </c>
      <c r="E37" s="3">
        <v>975</v>
      </c>
      <c r="F37" s="3">
        <v>0</v>
      </c>
      <c r="G37" s="9">
        <f t="shared" si="0"/>
        <v>833604291.7800001</v>
      </c>
    </row>
    <row r="38" spans="2:7" ht="24.75" customHeight="1">
      <c r="B38" s="4" t="s">
        <v>43</v>
      </c>
      <c r="C38" s="5" t="s">
        <v>44</v>
      </c>
      <c r="D38" s="17" t="s">
        <v>45</v>
      </c>
      <c r="E38" s="3">
        <v>8000</v>
      </c>
      <c r="F38" s="3">
        <v>0</v>
      </c>
      <c r="G38" s="9">
        <f t="shared" si="0"/>
        <v>833612291.7800001</v>
      </c>
    </row>
    <row r="39" spans="2:7" ht="24.75" customHeight="1">
      <c r="B39" s="4" t="s">
        <v>47</v>
      </c>
      <c r="C39" s="5" t="s">
        <v>48</v>
      </c>
      <c r="D39" s="17" t="s">
        <v>49</v>
      </c>
      <c r="E39" s="3">
        <v>1800</v>
      </c>
      <c r="F39" s="3">
        <v>0</v>
      </c>
      <c r="G39" s="9">
        <f t="shared" si="0"/>
        <v>833614091.7800001</v>
      </c>
    </row>
    <row r="40" spans="2:7" ht="24.75" customHeight="1">
      <c r="B40" s="4" t="s">
        <v>50</v>
      </c>
      <c r="C40" s="5" t="s">
        <v>51</v>
      </c>
      <c r="D40" s="17" t="s">
        <v>52</v>
      </c>
      <c r="E40" s="3">
        <v>20000</v>
      </c>
      <c r="F40" s="3">
        <v>0</v>
      </c>
      <c r="G40" s="9">
        <f t="shared" si="0"/>
        <v>833634091.7800001</v>
      </c>
    </row>
    <row r="41" spans="2:7" ht="24.75" customHeight="1">
      <c r="B41" s="4" t="s">
        <v>50</v>
      </c>
      <c r="C41" s="5" t="s">
        <v>51</v>
      </c>
      <c r="D41" s="17" t="s">
        <v>52</v>
      </c>
      <c r="E41" s="3">
        <v>0.28</v>
      </c>
      <c r="F41" s="3">
        <v>0</v>
      </c>
      <c r="G41" s="9">
        <f t="shared" si="0"/>
        <v>833634092.0600001</v>
      </c>
    </row>
    <row r="42" spans="2:7" ht="24.75" customHeight="1">
      <c r="B42" s="4" t="s">
        <v>53</v>
      </c>
      <c r="C42" s="5" t="s">
        <v>54</v>
      </c>
      <c r="D42" s="17" t="s">
        <v>55</v>
      </c>
      <c r="E42" s="3">
        <v>38152.43</v>
      </c>
      <c r="F42" s="3">
        <v>0</v>
      </c>
      <c r="G42" s="9">
        <f t="shared" si="0"/>
        <v>833672244.49</v>
      </c>
    </row>
    <row r="43" spans="2:7" ht="24.75" customHeight="1">
      <c r="B43" s="4" t="s">
        <v>53</v>
      </c>
      <c r="C43" s="5" t="s">
        <v>56</v>
      </c>
      <c r="D43" s="17" t="s">
        <v>57</v>
      </c>
      <c r="E43" s="3">
        <v>12000</v>
      </c>
      <c r="F43" s="3">
        <v>0</v>
      </c>
      <c r="G43" s="9">
        <f t="shared" si="0"/>
        <v>833684244.49</v>
      </c>
    </row>
    <row r="44" spans="2:7" ht="24.75" customHeight="1">
      <c r="B44" s="4" t="s">
        <v>53</v>
      </c>
      <c r="C44" s="5" t="s">
        <v>58</v>
      </c>
      <c r="D44" s="17" t="s">
        <v>59</v>
      </c>
      <c r="E44" s="3">
        <v>3600</v>
      </c>
      <c r="F44" s="3">
        <v>0</v>
      </c>
      <c r="G44" s="9">
        <f t="shared" si="0"/>
        <v>833687844.49</v>
      </c>
    </row>
    <row r="45" spans="2:7" ht="24.75" customHeight="1">
      <c r="B45" s="4" t="s">
        <v>60</v>
      </c>
      <c r="C45" s="5" t="s">
        <v>61</v>
      </c>
      <c r="D45" s="17" t="s">
        <v>62</v>
      </c>
      <c r="E45" s="3">
        <v>24300</v>
      </c>
      <c r="F45" s="3">
        <v>0</v>
      </c>
      <c r="G45" s="9">
        <f t="shared" si="0"/>
        <v>833712144.49</v>
      </c>
    </row>
    <row r="46" spans="2:7" ht="24.75" customHeight="1">
      <c r="B46" s="4" t="s">
        <v>60</v>
      </c>
      <c r="C46" s="5" t="s">
        <v>61</v>
      </c>
      <c r="D46" s="17" t="s">
        <v>62</v>
      </c>
      <c r="E46" s="3">
        <v>4000</v>
      </c>
      <c r="F46" s="3">
        <v>0</v>
      </c>
      <c r="G46" s="9">
        <f t="shared" si="0"/>
        <v>833716144.49</v>
      </c>
    </row>
    <row r="47" spans="2:7" ht="24.75" customHeight="1">
      <c r="B47" s="4" t="s">
        <v>60</v>
      </c>
      <c r="C47" s="5" t="s">
        <v>61</v>
      </c>
      <c r="D47" s="17" t="s">
        <v>62</v>
      </c>
      <c r="E47" s="3">
        <v>1500</v>
      </c>
      <c r="F47" s="3">
        <v>0</v>
      </c>
      <c r="G47" s="9">
        <f t="shared" si="0"/>
        <v>833717644.49</v>
      </c>
    </row>
    <row r="48" spans="2:7" ht="24.75" customHeight="1">
      <c r="B48" s="4" t="s">
        <v>63</v>
      </c>
      <c r="C48" s="5" t="s">
        <v>64</v>
      </c>
      <c r="D48" s="17" t="s">
        <v>65</v>
      </c>
      <c r="E48" s="3">
        <v>154861.25</v>
      </c>
      <c r="F48" s="3">
        <v>0</v>
      </c>
      <c r="G48" s="9">
        <f t="shared" si="0"/>
        <v>833872505.74</v>
      </c>
    </row>
    <row r="49" spans="2:7" ht="24.75" customHeight="1">
      <c r="B49" s="4" t="s">
        <v>63</v>
      </c>
      <c r="C49" s="5" t="s">
        <v>64</v>
      </c>
      <c r="D49" s="17" t="s">
        <v>65</v>
      </c>
      <c r="E49" s="3">
        <v>3600</v>
      </c>
      <c r="F49" s="3">
        <v>0</v>
      </c>
      <c r="G49" s="9">
        <f t="shared" si="0"/>
        <v>833876105.74</v>
      </c>
    </row>
    <row r="50" spans="2:7" ht="24.75" customHeight="1">
      <c r="B50" s="4" t="s">
        <v>66</v>
      </c>
      <c r="C50" s="5" t="s">
        <v>67</v>
      </c>
      <c r="D50" s="17" t="s">
        <v>68</v>
      </c>
      <c r="E50" s="3">
        <v>31526.4</v>
      </c>
      <c r="F50" s="3">
        <v>0</v>
      </c>
      <c r="G50" s="9">
        <f t="shared" si="0"/>
        <v>833907632.14</v>
      </c>
    </row>
    <row r="51" spans="2:7" ht="24.75" customHeight="1">
      <c r="B51" s="4" t="s">
        <v>66</v>
      </c>
      <c r="C51" s="5" t="s">
        <v>67</v>
      </c>
      <c r="D51" s="17" t="s">
        <v>68</v>
      </c>
      <c r="E51" s="3">
        <v>232000</v>
      </c>
      <c r="F51" s="3">
        <v>0</v>
      </c>
      <c r="G51" s="9">
        <f t="shared" si="0"/>
        <v>834139632.14</v>
      </c>
    </row>
    <row r="52" spans="2:7" ht="24.75" customHeight="1">
      <c r="B52" s="4" t="s">
        <v>66</v>
      </c>
      <c r="C52" s="5" t="s">
        <v>67</v>
      </c>
      <c r="D52" s="17" t="s">
        <v>68</v>
      </c>
      <c r="E52" s="3">
        <v>1400</v>
      </c>
      <c r="F52" s="3">
        <v>0</v>
      </c>
      <c r="G52" s="9">
        <f t="shared" si="0"/>
        <v>834141032.14</v>
      </c>
    </row>
    <row r="53" spans="2:7" ht="24.75" customHeight="1">
      <c r="B53" s="4" t="s">
        <v>66</v>
      </c>
      <c r="C53" s="5" t="s">
        <v>67</v>
      </c>
      <c r="D53" s="17" t="s">
        <v>68</v>
      </c>
      <c r="E53" s="3">
        <v>1000</v>
      </c>
      <c r="F53" s="3">
        <v>0</v>
      </c>
      <c r="G53" s="9">
        <f t="shared" si="0"/>
        <v>834142032.14</v>
      </c>
    </row>
    <row r="54" spans="2:7" ht="24.75" customHeight="1">
      <c r="B54" s="4" t="s">
        <v>69</v>
      </c>
      <c r="C54" s="5" t="s">
        <v>70</v>
      </c>
      <c r="D54" s="17" t="s">
        <v>71</v>
      </c>
      <c r="E54" s="3">
        <v>97393.5</v>
      </c>
      <c r="F54" s="3">
        <v>0</v>
      </c>
      <c r="G54" s="9">
        <f t="shared" si="0"/>
        <v>834239425.64</v>
      </c>
    </row>
    <row r="55" spans="2:7" ht="24.75" customHeight="1">
      <c r="B55" s="4" t="s">
        <v>69</v>
      </c>
      <c r="C55" s="5" t="s">
        <v>70</v>
      </c>
      <c r="D55" s="17" t="s">
        <v>71</v>
      </c>
      <c r="E55" s="3">
        <v>4000</v>
      </c>
      <c r="F55" s="3">
        <v>0</v>
      </c>
      <c r="G55" s="9">
        <f t="shared" si="0"/>
        <v>834243425.64</v>
      </c>
    </row>
    <row r="56" spans="2:7" ht="24.75" customHeight="1">
      <c r="B56" s="4" t="s">
        <v>69</v>
      </c>
      <c r="C56" s="5" t="s">
        <v>70</v>
      </c>
      <c r="D56" s="17" t="s">
        <v>71</v>
      </c>
      <c r="E56" s="3">
        <v>5600</v>
      </c>
      <c r="F56" s="3">
        <v>0</v>
      </c>
      <c r="G56" s="9">
        <f t="shared" si="0"/>
        <v>834249025.64</v>
      </c>
    </row>
    <row r="57" spans="2:7" ht="24.75" customHeight="1">
      <c r="B57" s="4" t="s">
        <v>6</v>
      </c>
      <c r="C57" s="5" t="s">
        <v>72</v>
      </c>
      <c r="D57" s="17" t="s">
        <v>8</v>
      </c>
      <c r="E57" s="3">
        <v>0</v>
      </c>
      <c r="F57" s="3">
        <v>175</v>
      </c>
      <c r="G57" s="9">
        <f t="shared" si="0"/>
        <v>834248850.64</v>
      </c>
    </row>
    <row r="58" spans="2:7" ht="24.75" customHeight="1">
      <c r="B58" s="4" t="s">
        <v>6</v>
      </c>
      <c r="C58" s="5" t="s">
        <v>73</v>
      </c>
      <c r="D58" s="17" t="s">
        <v>74</v>
      </c>
      <c r="E58" s="3">
        <v>217827.94</v>
      </c>
      <c r="F58" s="3">
        <v>0</v>
      </c>
      <c r="G58" s="9">
        <f t="shared" si="0"/>
        <v>834466678.58</v>
      </c>
    </row>
    <row r="59" spans="2:7" ht="24.75" customHeight="1">
      <c r="B59" s="4" t="s">
        <v>6</v>
      </c>
      <c r="C59" s="5" t="s">
        <v>73</v>
      </c>
      <c r="D59" s="17" t="s">
        <v>74</v>
      </c>
      <c r="E59" s="3">
        <v>1200</v>
      </c>
      <c r="F59" s="3">
        <v>0</v>
      </c>
      <c r="G59" s="9">
        <f t="shared" si="0"/>
        <v>834467878.58</v>
      </c>
    </row>
    <row r="60" spans="2:7" ht="24.75" customHeight="1">
      <c r="B60" s="4" t="s">
        <v>6</v>
      </c>
      <c r="C60" s="5" t="s">
        <v>73</v>
      </c>
      <c r="D60" s="17" t="s">
        <v>74</v>
      </c>
      <c r="E60" s="3">
        <v>2900</v>
      </c>
      <c r="F60" s="3">
        <v>0</v>
      </c>
      <c r="G60" s="9">
        <f t="shared" si="0"/>
        <v>834470778.58</v>
      </c>
    </row>
    <row r="61" spans="2:7" ht="24.75" customHeight="1">
      <c r="B61" s="4" t="s">
        <v>6</v>
      </c>
      <c r="C61" s="5" t="s">
        <v>73</v>
      </c>
      <c r="D61" s="17" t="s">
        <v>74</v>
      </c>
      <c r="E61" s="3">
        <v>41430.51</v>
      </c>
      <c r="F61" s="3">
        <v>0</v>
      </c>
      <c r="G61" s="9">
        <f t="shared" si="0"/>
        <v>834512209.09</v>
      </c>
    </row>
    <row r="62" spans="2:7" ht="24.75" customHeight="1">
      <c r="B62" s="4" t="s">
        <v>9</v>
      </c>
      <c r="C62" s="5" t="s">
        <v>75</v>
      </c>
      <c r="D62" s="17" t="s">
        <v>76</v>
      </c>
      <c r="E62" s="3">
        <v>0</v>
      </c>
      <c r="F62" s="3">
        <v>533.03</v>
      </c>
      <c r="G62" s="9">
        <f t="shared" si="0"/>
        <v>834511676.0600001</v>
      </c>
    </row>
    <row r="63" spans="2:7" ht="24.75" customHeight="1">
      <c r="B63" s="4" t="s">
        <v>9</v>
      </c>
      <c r="C63" s="5" t="s">
        <v>75</v>
      </c>
      <c r="D63" s="17" t="s">
        <v>76</v>
      </c>
      <c r="E63" s="3">
        <v>0</v>
      </c>
      <c r="F63" s="3">
        <v>37482.63</v>
      </c>
      <c r="G63" s="9">
        <f t="shared" si="0"/>
        <v>834474193.4300001</v>
      </c>
    </row>
    <row r="64" spans="2:7" ht="24.75" customHeight="1">
      <c r="B64" s="4" t="s">
        <v>9</v>
      </c>
      <c r="C64" s="5" t="s">
        <v>75</v>
      </c>
      <c r="D64" s="17" t="s">
        <v>76</v>
      </c>
      <c r="E64" s="3">
        <v>0</v>
      </c>
      <c r="F64" s="3">
        <v>22562.5</v>
      </c>
      <c r="G64" s="9">
        <f t="shared" si="0"/>
        <v>834451630.9300001</v>
      </c>
    </row>
    <row r="65" spans="2:7" ht="24.75" customHeight="1">
      <c r="B65" s="4" t="s">
        <v>9</v>
      </c>
      <c r="C65" s="5" t="s">
        <v>75</v>
      </c>
      <c r="D65" s="17" t="s">
        <v>76</v>
      </c>
      <c r="E65" s="3">
        <v>0</v>
      </c>
      <c r="F65" s="3">
        <v>22562.5</v>
      </c>
      <c r="G65" s="9">
        <f t="shared" si="0"/>
        <v>834429068.4300001</v>
      </c>
    </row>
    <row r="66" spans="2:7" ht="24.75" customHeight="1">
      <c r="B66" s="4" t="s">
        <v>9</v>
      </c>
      <c r="C66" s="5" t="s">
        <v>75</v>
      </c>
      <c r="D66" s="17" t="s">
        <v>76</v>
      </c>
      <c r="E66" s="3">
        <v>0</v>
      </c>
      <c r="F66" s="3">
        <v>18050</v>
      </c>
      <c r="G66" s="9">
        <f t="shared" si="0"/>
        <v>834411018.4300001</v>
      </c>
    </row>
    <row r="67" spans="2:7" ht="24.75" customHeight="1">
      <c r="B67" s="4" t="s">
        <v>9</v>
      </c>
      <c r="C67" s="5" t="s">
        <v>75</v>
      </c>
      <c r="D67" s="17" t="s">
        <v>76</v>
      </c>
      <c r="E67" s="3">
        <v>0</v>
      </c>
      <c r="F67" s="3">
        <v>27977.5</v>
      </c>
      <c r="G67" s="9">
        <f t="shared" si="0"/>
        <v>834383040.9300001</v>
      </c>
    </row>
    <row r="68" spans="2:7" ht="24.75" customHeight="1">
      <c r="B68" s="4" t="s">
        <v>9</v>
      </c>
      <c r="C68" s="5" t="s">
        <v>75</v>
      </c>
      <c r="D68" s="17" t="s">
        <v>76</v>
      </c>
      <c r="E68" s="3">
        <v>0</v>
      </c>
      <c r="F68" s="3">
        <v>22562.5</v>
      </c>
      <c r="G68" s="9">
        <f t="shared" si="0"/>
        <v>834360478.4300001</v>
      </c>
    </row>
    <row r="69" spans="2:7" ht="24.75" customHeight="1">
      <c r="B69" s="4" t="s">
        <v>9</v>
      </c>
      <c r="C69" s="5" t="s">
        <v>75</v>
      </c>
      <c r="D69" s="17" t="s">
        <v>76</v>
      </c>
      <c r="E69" s="3">
        <v>0</v>
      </c>
      <c r="F69" s="3">
        <v>26505</v>
      </c>
      <c r="G69" s="9">
        <f t="shared" si="0"/>
        <v>834333973.4300001</v>
      </c>
    </row>
    <row r="70" spans="2:7" ht="24.75" customHeight="1">
      <c r="B70" s="4" t="s">
        <v>9</v>
      </c>
      <c r="C70" s="5" t="s">
        <v>75</v>
      </c>
      <c r="D70" s="17" t="s">
        <v>76</v>
      </c>
      <c r="E70" s="3">
        <v>0</v>
      </c>
      <c r="F70" s="3">
        <v>23560</v>
      </c>
      <c r="G70" s="9">
        <f t="shared" si="0"/>
        <v>834310413.4300001</v>
      </c>
    </row>
    <row r="71" spans="2:7" ht="24.75" customHeight="1">
      <c r="B71" s="4" t="s">
        <v>9</v>
      </c>
      <c r="C71" s="5" t="s">
        <v>75</v>
      </c>
      <c r="D71" s="17" t="s">
        <v>76</v>
      </c>
      <c r="E71" s="3">
        <v>0</v>
      </c>
      <c r="F71" s="3">
        <v>27977.5</v>
      </c>
      <c r="G71" s="9">
        <f t="shared" si="0"/>
        <v>834282435.9300001</v>
      </c>
    </row>
    <row r="72" spans="2:7" ht="24.75" customHeight="1">
      <c r="B72" s="4" t="s">
        <v>9</v>
      </c>
      <c r="C72" s="5" t="s">
        <v>75</v>
      </c>
      <c r="D72" s="17" t="s">
        <v>76</v>
      </c>
      <c r="E72" s="3">
        <v>0</v>
      </c>
      <c r="F72" s="3">
        <v>22562.5</v>
      </c>
      <c r="G72" s="9">
        <f t="shared" si="0"/>
        <v>834259873.4300001</v>
      </c>
    </row>
    <row r="73" spans="2:7" ht="24.75" customHeight="1">
      <c r="B73" s="4" t="s">
        <v>9</v>
      </c>
      <c r="C73" s="5" t="s">
        <v>75</v>
      </c>
      <c r="D73" s="17" t="s">
        <v>76</v>
      </c>
      <c r="E73" s="3">
        <v>0</v>
      </c>
      <c r="F73" s="3">
        <v>25032.5</v>
      </c>
      <c r="G73" s="9">
        <f t="shared" si="0"/>
        <v>834234840.9300001</v>
      </c>
    </row>
    <row r="74" spans="2:7" ht="24.75" customHeight="1">
      <c r="B74" s="4" t="s">
        <v>9</v>
      </c>
      <c r="C74" s="5" t="s">
        <v>75</v>
      </c>
      <c r="D74" s="17" t="s">
        <v>77</v>
      </c>
      <c r="E74" s="3">
        <v>0</v>
      </c>
      <c r="F74" s="3">
        <v>27977.5</v>
      </c>
      <c r="G74" s="9">
        <f aca="true" t="shared" si="1" ref="G74:G137">G73+E74-F74</f>
        <v>834206863.4300001</v>
      </c>
    </row>
    <row r="75" spans="2:7" ht="24.75" customHeight="1">
      <c r="B75" s="4" t="s">
        <v>9</v>
      </c>
      <c r="C75" s="5" t="s">
        <v>75</v>
      </c>
      <c r="D75" s="17" t="s">
        <v>76</v>
      </c>
      <c r="E75" s="3">
        <v>0</v>
      </c>
      <c r="F75" s="3">
        <v>27977.5</v>
      </c>
      <c r="G75" s="9">
        <f t="shared" si="1"/>
        <v>834178885.9300001</v>
      </c>
    </row>
    <row r="76" spans="2:7" ht="24.75" customHeight="1">
      <c r="B76" s="4" t="s">
        <v>9</v>
      </c>
      <c r="C76" s="5" t="s">
        <v>75</v>
      </c>
      <c r="D76" s="17" t="s">
        <v>76</v>
      </c>
      <c r="E76" s="3">
        <v>0</v>
      </c>
      <c r="F76" s="3">
        <v>22562.5</v>
      </c>
      <c r="G76" s="9">
        <f t="shared" si="1"/>
        <v>834156323.4300001</v>
      </c>
    </row>
    <row r="77" spans="2:7" ht="24.75" customHeight="1">
      <c r="B77" s="4" t="s">
        <v>12</v>
      </c>
      <c r="C77" s="5" t="s">
        <v>78</v>
      </c>
      <c r="D77" s="17" t="s">
        <v>79</v>
      </c>
      <c r="E77" s="3">
        <v>0</v>
      </c>
      <c r="F77" s="3">
        <v>12350</v>
      </c>
      <c r="G77" s="9">
        <f t="shared" si="1"/>
        <v>834143973.4300001</v>
      </c>
    </row>
    <row r="78" spans="2:7" ht="24.75" customHeight="1">
      <c r="B78" s="4" t="s">
        <v>12</v>
      </c>
      <c r="C78" s="5" t="s">
        <v>78</v>
      </c>
      <c r="D78" s="17" t="s">
        <v>79</v>
      </c>
      <c r="E78" s="3">
        <v>0</v>
      </c>
      <c r="F78" s="3">
        <v>12350</v>
      </c>
      <c r="G78" s="9">
        <f t="shared" si="1"/>
        <v>834131623.4300001</v>
      </c>
    </row>
    <row r="79" spans="2:7" ht="24.75" customHeight="1">
      <c r="B79" s="4" t="s">
        <v>12</v>
      </c>
      <c r="C79" s="5" t="s">
        <v>78</v>
      </c>
      <c r="D79" s="17" t="s">
        <v>79</v>
      </c>
      <c r="E79" s="3">
        <v>0</v>
      </c>
      <c r="F79" s="3">
        <v>18525</v>
      </c>
      <c r="G79" s="9">
        <f t="shared" si="1"/>
        <v>834113098.4300001</v>
      </c>
    </row>
    <row r="80" spans="2:7" ht="24.75" customHeight="1">
      <c r="B80" s="4" t="s">
        <v>12</v>
      </c>
      <c r="C80" s="5" t="s">
        <v>78</v>
      </c>
      <c r="D80" s="17" t="s">
        <v>79</v>
      </c>
      <c r="E80" s="3">
        <v>0</v>
      </c>
      <c r="F80" s="3">
        <v>18525</v>
      </c>
      <c r="G80" s="9">
        <f t="shared" si="1"/>
        <v>834094573.4300001</v>
      </c>
    </row>
    <row r="81" spans="2:7" ht="24.75" customHeight="1">
      <c r="B81" s="4" t="s">
        <v>12</v>
      </c>
      <c r="C81" s="5" t="s">
        <v>78</v>
      </c>
      <c r="D81" s="17" t="s">
        <v>79</v>
      </c>
      <c r="E81" s="3">
        <v>0</v>
      </c>
      <c r="F81" s="3">
        <v>17100</v>
      </c>
      <c r="G81" s="9">
        <f t="shared" si="1"/>
        <v>834077473.4300001</v>
      </c>
    </row>
    <row r="82" spans="2:7" ht="24.75" customHeight="1">
      <c r="B82" s="4" t="s">
        <v>12</v>
      </c>
      <c r="C82" s="5" t="s">
        <v>78</v>
      </c>
      <c r="D82" s="17" t="s">
        <v>79</v>
      </c>
      <c r="E82" s="3">
        <v>0</v>
      </c>
      <c r="F82" s="3">
        <v>15675</v>
      </c>
      <c r="G82" s="9">
        <f t="shared" si="1"/>
        <v>834061798.4300001</v>
      </c>
    </row>
    <row r="83" spans="2:7" ht="24.75" customHeight="1">
      <c r="B83" s="4" t="s">
        <v>12</v>
      </c>
      <c r="C83" s="5" t="s">
        <v>78</v>
      </c>
      <c r="D83" s="17" t="s">
        <v>79</v>
      </c>
      <c r="E83" s="3">
        <v>0</v>
      </c>
      <c r="F83" s="3">
        <v>17100</v>
      </c>
      <c r="G83" s="9">
        <f t="shared" si="1"/>
        <v>834044698.4300001</v>
      </c>
    </row>
    <row r="84" spans="2:7" ht="24.75" customHeight="1">
      <c r="B84" s="4" t="s">
        <v>12</v>
      </c>
      <c r="C84" s="5" t="s">
        <v>78</v>
      </c>
      <c r="D84" s="17" t="s">
        <v>79</v>
      </c>
      <c r="E84" s="3">
        <v>0</v>
      </c>
      <c r="F84" s="3">
        <v>14250</v>
      </c>
      <c r="G84" s="9">
        <f t="shared" si="1"/>
        <v>834030448.4300001</v>
      </c>
    </row>
    <row r="85" spans="2:7" ht="24.75" customHeight="1">
      <c r="B85" s="4" t="s">
        <v>12</v>
      </c>
      <c r="C85" s="5" t="s">
        <v>78</v>
      </c>
      <c r="D85" s="17" t="s">
        <v>79</v>
      </c>
      <c r="E85" s="3">
        <v>0</v>
      </c>
      <c r="F85" s="3">
        <v>2470</v>
      </c>
      <c r="G85" s="9">
        <f t="shared" si="1"/>
        <v>834027978.4300001</v>
      </c>
    </row>
    <row r="86" spans="2:7" ht="24.75" customHeight="1">
      <c r="B86" s="4" t="s">
        <v>12</v>
      </c>
      <c r="C86" s="5" t="s">
        <v>78</v>
      </c>
      <c r="D86" s="17" t="s">
        <v>79</v>
      </c>
      <c r="E86" s="3">
        <v>0</v>
      </c>
      <c r="F86" s="3">
        <v>6650</v>
      </c>
      <c r="G86" s="9">
        <f t="shared" si="1"/>
        <v>834021328.4300001</v>
      </c>
    </row>
    <row r="87" spans="2:7" ht="24.75" customHeight="1">
      <c r="B87" s="4" t="s">
        <v>12</v>
      </c>
      <c r="C87" s="5" t="s">
        <v>78</v>
      </c>
      <c r="D87" s="17" t="s">
        <v>79</v>
      </c>
      <c r="E87" s="3">
        <v>0</v>
      </c>
      <c r="F87" s="3">
        <v>202.52</v>
      </c>
      <c r="G87" s="9">
        <f t="shared" si="1"/>
        <v>834021125.9100001</v>
      </c>
    </row>
    <row r="88" spans="2:7" ht="24.75" customHeight="1">
      <c r="B88" s="4" t="s">
        <v>15</v>
      </c>
      <c r="C88" s="5" t="s">
        <v>80</v>
      </c>
      <c r="D88" s="17" t="s">
        <v>81</v>
      </c>
      <c r="E88" s="3">
        <v>0</v>
      </c>
      <c r="F88" s="3">
        <v>65974.58</v>
      </c>
      <c r="G88" s="9">
        <f t="shared" si="1"/>
        <v>833955151.33</v>
      </c>
    </row>
    <row r="89" spans="2:7" ht="24.75" customHeight="1">
      <c r="B89" s="4" t="s">
        <v>15</v>
      </c>
      <c r="C89" s="5" t="s">
        <v>80</v>
      </c>
      <c r="D89" s="17" t="s">
        <v>81</v>
      </c>
      <c r="E89" s="3">
        <v>0</v>
      </c>
      <c r="F89" s="3">
        <v>80</v>
      </c>
      <c r="G89" s="9">
        <f t="shared" si="1"/>
        <v>833955071.33</v>
      </c>
    </row>
    <row r="90" spans="2:7" ht="24.75" customHeight="1">
      <c r="B90" s="4" t="s">
        <v>15</v>
      </c>
      <c r="C90" s="5" t="s">
        <v>82</v>
      </c>
      <c r="D90" s="17" t="s">
        <v>83</v>
      </c>
      <c r="E90" s="3">
        <v>0</v>
      </c>
      <c r="F90" s="3">
        <v>2.54</v>
      </c>
      <c r="G90" s="9">
        <f t="shared" si="1"/>
        <v>833955068.7900001</v>
      </c>
    </row>
    <row r="91" spans="2:7" ht="24.75" customHeight="1">
      <c r="B91" s="4" t="s">
        <v>15</v>
      </c>
      <c r="C91" s="5" t="s">
        <v>82</v>
      </c>
      <c r="D91" s="17" t="s">
        <v>83</v>
      </c>
      <c r="E91" s="3">
        <v>0</v>
      </c>
      <c r="F91" s="3">
        <v>1695.54</v>
      </c>
      <c r="G91" s="9">
        <f t="shared" si="1"/>
        <v>833953373.2500001</v>
      </c>
    </row>
    <row r="92" spans="2:7" ht="24.75" customHeight="1">
      <c r="B92" s="4" t="s">
        <v>24</v>
      </c>
      <c r="C92" s="5" t="s">
        <v>84</v>
      </c>
      <c r="D92" s="17" t="s">
        <v>85</v>
      </c>
      <c r="E92" s="3">
        <v>0</v>
      </c>
      <c r="F92" s="3">
        <v>16.03</v>
      </c>
      <c r="G92" s="9">
        <f t="shared" si="1"/>
        <v>833953357.2200001</v>
      </c>
    </row>
    <row r="93" spans="2:7" ht="24.75" customHeight="1">
      <c r="B93" s="4" t="s">
        <v>24</v>
      </c>
      <c r="C93" s="5" t="s">
        <v>84</v>
      </c>
      <c r="D93" s="17" t="s">
        <v>85</v>
      </c>
      <c r="E93" s="3">
        <v>0</v>
      </c>
      <c r="F93" s="3">
        <v>10687.5</v>
      </c>
      <c r="G93" s="9">
        <f t="shared" si="1"/>
        <v>833942669.7200001</v>
      </c>
    </row>
    <row r="94" spans="2:7" ht="24.75" customHeight="1">
      <c r="B94" s="4" t="s">
        <v>27</v>
      </c>
      <c r="C94" s="5" t="s">
        <v>86</v>
      </c>
      <c r="D94" s="17" t="s">
        <v>87</v>
      </c>
      <c r="E94" s="3">
        <v>4000</v>
      </c>
      <c r="F94" s="3">
        <v>0</v>
      </c>
      <c r="G94" s="9">
        <f t="shared" si="1"/>
        <v>833946669.7200001</v>
      </c>
    </row>
    <row r="95" spans="2:7" ht="24.75" customHeight="1">
      <c r="B95" s="4" t="s">
        <v>27</v>
      </c>
      <c r="C95" s="5" t="s">
        <v>86</v>
      </c>
      <c r="D95" s="17" t="s">
        <v>87</v>
      </c>
      <c r="E95" s="3">
        <v>3415.5</v>
      </c>
      <c r="F95" s="3">
        <v>0</v>
      </c>
      <c r="G95" s="9">
        <f t="shared" si="1"/>
        <v>833950085.2200001</v>
      </c>
    </row>
    <row r="96" spans="2:7" ht="24.75" customHeight="1">
      <c r="B96" s="4" t="s">
        <v>47</v>
      </c>
      <c r="C96" s="5" t="s">
        <v>88</v>
      </c>
      <c r="D96" s="17" t="s">
        <v>89</v>
      </c>
      <c r="E96" s="3">
        <v>37187.05</v>
      </c>
      <c r="F96" s="3">
        <v>0</v>
      </c>
      <c r="G96" s="9">
        <f t="shared" si="1"/>
        <v>833987272.2700001</v>
      </c>
    </row>
    <row r="97" spans="2:7" ht="24.75" customHeight="1">
      <c r="B97" s="4" t="s">
        <v>60</v>
      </c>
      <c r="C97" s="5" t="s">
        <v>90</v>
      </c>
      <c r="D97" s="17" t="s">
        <v>91</v>
      </c>
      <c r="E97" s="3">
        <v>0</v>
      </c>
      <c r="F97" s="3">
        <v>0.07</v>
      </c>
      <c r="G97" s="9">
        <f t="shared" si="1"/>
        <v>833987272.2</v>
      </c>
    </row>
    <row r="98" spans="2:7" ht="24.75" customHeight="1">
      <c r="B98" s="4" t="s">
        <v>60</v>
      </c>
      <c r="C98" s="5" t="s">
        <v>90</v>
      </c>
      <c r="D98" s="17" t="s">
        <v>91</v>
      </c>
      <c r="E98" s="3">
        <v>0</v>
      </c>
      <c r="F98" s="3">
        <v>44.41</v>
      </c>
      <c r="G98" s="9">
        <f t="shared" si="1"/>
        <v>833987227.7900001</v>
      </c>
    </row>
    <row r="99" spans="2:7" ht="24.75" customHeight="1">
      <c r="B99" s="4" t="s">
        <v>63</v>
      </c>
      <c r="C99" s="5" t="s">
        <v>92</v>
      </c>
      <c r="D99" s="17" t="s">
        <v>93</v>
      </c>
      <c r="E99" s="3">
        <v>0</v>
      </c>
      <c r="F99" s="3">
        <v>17999.6</v>
      </c>
      <c r="G99" s="9">
        <f t="shared" si="1"/>
        <v>833969228.19</v>
      </c>
    </row>
    <row r="100" spans="2:7" ht="24.75" customHeight="1">
      <c r="B100" s="4" t="s">
        <v>6</v>
      </c>
      <c r="C100" s="5" t="s">
        <v>94</v>
      </c>
      <c r="D100" s="17" t="s">
        <v>8</v>
      </c>
      <c r="E100" s="3">
        <v>0</v>
      </c>
      <c r="F100" s="3">
        <v>175</v>
      </c>
      <c r="G100" s="9">
        <f t="shared" si="1"/>
        <v>833969053.19</v>
      </c>
    </row>
    <row r="101" spans="2:7" ht="24.75" customHeight="1">
      <c r="B101" s="4" t="s">
        <v>9</v>
      </c>
      <c r="C101" s="5" t="s">
        <v>95</v>
      </c>
      <c r="D101" s="17" t="s">
        <v>96</v>
      </c>
      <c r="E101" s="3">
        <v>10000</v>
      </c>
      <c r="F101" s="3">
        <v>0</v>
      </c>
      <c r="G101" s="9">
        <f t="shared" si="1"/>
        <v>833979053.19</v>
      </c>
    </row>
    <row r="102" spans="2:7" ht="24.75" customHeight="1">
      <c r="B102" s="4" t="s">
        <v>9</v>
      </c>
      <c r="C102" s="5" t="s">
        <v>97</v>
      </c>
      <c r="D102" s="17" t="s">
        <v>98</v>
      </c>
      <c r="E102" s="3">
        <v>6000</v>
      </c>
      <c r="F102" s="3">
        <v>0</v>
      </c>
      <c r="G102" s="9">
        <f t="shared" si="1"/>
        <v>833985053.19</v>
      </c>
    </row>
    <row r="103" spans="2:7" ht="24.75" customHeight="1">
      <c r="B103" s="4" t="s">
        <v>9</v>
      </c>
      <c r="C103" s="5" t="s">
        <v>99</v>
      </c>
      <c r="D103" s="17" t="s">
        <v>100</v>
      </c>
      <c r="E103" s="3">
        <v>3000</v>
      </c>
      <c r="F103" s="3">
        <v>0</v>
      </c>
      <c r="G103" s="9">
        <f t="shared" si="1"/>
        <v>833988053.19</v>
      </c>
    </row>
    <row r="104" spans="2:7" ht="24.75" customHeight="1">
      <c r="B104" s="4" t="s">
        <v>9</v>
      </c>
      <c r="C104" s="5" t="s">
        <v>101</v>
      </c>
      <c r="D104" s="17" t="s">
        <v>102</v>
      </c>
      <c r="E104" s="3">
        <v>1000</v>
      </c>
      <c r="F104" s="3">
        <v>0</v>
      </c>
      <c r="G104" s="9">
        <f t="shared" si="1"/>
        <v>833989053.19</v>
      </c>
    </row>
    <row r="105" spans="2:7" ht="24.75" customHeight="1">
      <c r="B105" s="4" t="s">
        <v>9</v>
      </c>
      <c r="C105" s="5" t="s">
        <v>103</v>
      </c>
      <c r="D105" s="17" t="s">
        <v>104</v>
      </c>
      <c r="E105" s="3">
        <v>1000</v>
      </c>
      <c r="F105" s="3">
        <v>0</v>
      </c>
      <c r="G105" s="9">
        <f t="shared" si="1"/>
        <v>833990053.19</v>
      </c>
    </row>
    <row r="106" spans="2:7" ht="24.75" customHeight="1">
      <c r="B106" s="4" t="s">
        <v>9</v>
      </c>
      <c r="C106" s="5" t="s">
        <v>105</v>
      </c>
      <c r="D106" s="17" t="s">
        <v>106</v>
      </c>
      <c r="E106" s="3">
        <v>3000</v>
      </c>
      <c r="F106" s="3">
        <v>0</v>
      </c>
      <c r="G106" s="9">
        <f t="shared" si="1"/>
        <v>833993053.19</v>
      </c>
    </row>
    <row r="107" spans="2:7" ht="24.75" customHeight="1">
      <c r="B107" s="4" t="s">
        <v>9</v>
      </c>
      <c r="C107" s="5" t="s">
        <v>107</v>
      </c>
      <c r="D107" s="17" t="s">
        <v>108</v>
      </c>
      <c r="E107" s="3">
        <v>21950</v>
      </c>
      <c r="F107" s="3">
        <v>0</v>
      </c>
      <c r="G107" s="9">
        <f t="shared" si="1"/>
        <v>834015003.19</v>
      </c>
    </row>
    <row r="108" spans="2:7" ht="24.75" customHeight="1">
      <c r="B108" s="4" t="s">
        <v>9</v>
      </c>
      <c r="C108" s="5" t="s">
        <v>109</v>
      </c>
      <c r="D108" s="17" t="s">
        <v>110</v>
      </c>
      <c r="E108" s="3">
        <v>3000</v>
      </c>
      <c r="F108" s="3">
        <v>0</v>
      </c>
      <c r="G108" s="9">
        <f t="shared" si="1"/>
        <v>834018003.19</v>
      </c>
    </row>
    <row r="109" spans="2:7" ht="24.75" customHeight="1">
      <c r="B109" s="4" t="s">
        <v>9</v>
      </c>
      <c r="C109" s="5" t="s">
        <v>111</v>
      </c>
      <c r="D109" s="17" t="s">
        <v>112</v>
      </c>
      <c r="E109" s="3">
        <v>0</v>
      </c>
      <c r="F109" s="3">
        <v>48950</v>
      </c>
      <c r="G109" s="9">
        <f t="shared" si="1"/>
        <v>833969053.19</v>
      </c>
    </row>
    <row r="110" spans="2:7" ht="24.75" customHeight="1">
      <c r="B110" s="4" t="s">
        <v>12</v>
      </c>
      <c r="C110" s="5" t="s">
        <v>113</v>
      </c>
      <c r="D110" s="17" t="s">
        <v>114</v>
      </c>
      <c r="E110" s="3">
        <v>3000</v>
      </c>
      <c r="F110" s="3">
        <v>0</v>
      </c>
      <c r="G110" s="9">
        <f t="shared" si="1"/>
        <v>833972053.19</v>
      </c>
    </row>
    <row r="111" spans="2:7" ht="24.75" customHeight="1">
      <c r="B111" s="4" t="s">
        <v>12</v>
      </c>
      <c r="C111" s="5" t="s">
        <v>115</v>
      </c>
      <c r="D111" s="17" t="s">
        <v>116</v>
      </c>
      <c r="E111" s="3">
        <v>3000</v>
      </c>
      <c r="F111" s="3">
        <v>0</v>
      </c>
      <c r="G111" s="9">
        <f t="shared" si="1"/>
        <v>833975053.19</v>
      </c>
    </row>
    <row r="112" spans="2:7" ht="24.75" customHeight="1">
      <c r="B112" s="4" t="s">
        <v>12</v>
      </c>
      <c r="C112" s="5" t="s">
        <v>117</v>
      </c>
      <c r="D112" s="17" t="s">
        <v>118</v>
      </c>
      <c r="E112" s="3">
        <v>5000</v>
      </c>
      <c r="F112" s="3">
        <v>0</v>
      </c>
      <c r="G112" s="9">
        <f t="shared" si="1"/>
        <v>833980053.19</v>
      </c>
    </row>
    <row r="113" spans="2:7" ht="24.75" customHeight="1">
      <c r="B113" s="4" t="s">
        <v>12</v>
      </c>
      <c r="C113" s="5" t="s">
        <v>119</v>
      </c>
      <c r="D113" s="17" t="s">
        <v>120</v>
      </c>
      <c r="E113" s="3">
        <v>10000</v>
      </c>
      <c r="F113" s="3">
        <v>0</v>
      </c>
      <c r="G113" s="9">
        <f t="shared" si="1"/>
        <v>833990053.19</v>
      </c>
    </row>
    <row r="114" spans="2:7" ht="24.75" customHeight="1">
      <c r="B114" s="4" t="s">
        <v>12</v>
      </c>
      <c r="C114" s="5" t="s">
        <v>121</v>
      </c>
      <c r="D114" s="17" t="s">
        <v>122</v>
      </c>
      <c r="E114" s="3">
        <v>10000</v>
      </c>
      <c r="F114" s="3">
        <v>0</v>
      </c>
      <c r="G114" s="9">
        <f t="shared" si="1"/>
        <v>834000053.19</v>
      </c>
    </row>
    <row r="115" spans="2:7" ht="24.75" customHeight="1">
      <c r="B115" s="4" t="s">
        <v>12</v>
      </c>
      <c r="C115" s="5" t="s">
        <v>123</v>
      </c>
      <c r="D115" s="17" t="s">
        <v>124</v>
      </c>
      <c r="E115" s="3">
        <v>3000</v>
      </c>
      <c r="F115" s="3">
        <v>0</v>
      </c>
      <c r="G115" s="9">
        <f t="shared" si="1"/>
        <v>834003053.19</v>
      </c>
    </row>
    <row r="116" spans="2:7" ht="24.75" customHeight="1">
      <c r="B116" s="4" t="s">
        <v>12</v>
      </c>
      <c r="C116" s="5" t="s">
        <v>125</v>
      </c>
      <c r="D116" s="17" t="s">
        <v>126</v>
      </c>
      <c r="E116" s="3">
        <v>6000</v>
      </c>
      <c r="F116" s="3">
        <v>0</v>
      </c>
      <c r="G116" s="9">
        <f t="shared" si="1"/>
        <v>834009053.19</v>
      </c>
    </row>
    <row r="117" spans="2:7" ht="24.75" customHeight="1">
      <c r="B117" s="4" t="s">
        <v>12</v>
      </c>
      <c r="C117" s="5" t="s">
        <v>127</v>
      </c>
      <c r="D117" s="17" t="s">
        <v>128</v>
      </c>
      <c r="E117" s="3">
        <v>6000</v>
      </c>
      <c r="F117" s="3">
        <v>0</v>
      </c>
      <c r="G117" s="9">
        <f t="shared" si="1"/>
        <v>834015053.19</v>
      </c>
    </row>
    <row r="118" spans="2:7" ht="24.75" customHeight="1">
      <c r="B118" s="4" t="s">
        <v>12</v>
      </c>
      <c r="C118" s="5" t="s">
        <v>129</v>
      </c>
      <c r="D118" s="17" t="s">
        <v>130</v>
      </c>
      <c r="E118" s="3">
        <v>0</v>
      </c>
      <c r="F118" s="3">
        <v>46000</v>
      </c>
      <c r="G118" s="9">
        <f t="shared" si="1"/>
        <v>833969053.19</v>
      </c>
    </row>
    <row r="119" spans="2:7" ht="24.75" customHeight="1">
      <c r="B119" s="4" t="s">
        <v>15</v>
      </c>
      <c r="C119" s="5" t="s">
        <v>131</v>
      </c>
      <c r="D119" s="17" t="s">
        <v>132</v>
      </c>
      <c r="E119" s="3">
        <v>3000</v>
      </c>
      <c r="F119" s="3">
        <v>0</v>
      </c>
      <c r="G119" s="9">
        <f t="shared" si="1"/>
        <v>833972053.19</v>
      </c>
    </row>
    <row r="120" spans="2:7" ht="24.75" customHeight="1">
      <c r="B120" s="4" t="s">
        <v>15</v>
      </c>
      <c r="C120" s="5" t="s">
        <v>133</v>
      </c>
      <c r="D120" s="17" t="s">
        <v>134</v>
      </c>
      <c r="E120" s="3">
        <v>10000</v>
      </c>
      <c r="F120" s="3">
        <v>0</v>
      </c>
      <c r="G120" s="9">
        <f t="shared" si="1"/>
        <v>833982053.19</v>
      </c>
    </row>
    <row r="121" spans="2:7" ht="24.75" customHeight="1">
      <c r="B121" s="4" t="s">
        <v>15</v>
      </c>
      <c r="C121" s="5" t="s">
        <v>135</v>
      </c>
      <c r="D121" s="17" t="s">
        <v>136</v>
      </c>
      <c r="E121" s="3">
        <v>6000</v>
      </c>
      <c r="F121" s="3">
        <v>0</v>
      </c>
      <c r="G121" s="9">
        <f t="shared" si="1"/>
        <v>833988053.19</v>
      </c>
    </row>
    <row r="122" spans="2:7" ht="24.75" customHeight="1">
      <c r="B122" s="4" t="s">
        <v>15</v>
      </c>
      <c r="C122" s="5" t="s">
        <v>137</v>
      </c>
      <c r="D122" s="17" t="s">
        <v>138</v>
      </c>
      <c r="E122" s="3">
        <v>1000</v>
      </c>
      <c r="F122" s="3">
        <v>0</v>
      </c>
      <c r="G122" s="9">
        <f t="shared" si="1"/>
        <v>833989053.19</v>
      </c>
    </row>
    <row r="123" spans="2:7" ht="24.75" customHeight="1">
      <c r="B123" s="4" t="s">
        <v>15</v>
      </c>
      <c r="C123" s="5" t="s">
        <v>139</v>
      </c>
      <c r="D123" s="17" t="s">
        <v>140</v>
      </c>
      <c r="E123" s="3">
        <v>1000</v>
      </c>
      <c r="F123" s="3">
        <v>0</v>
      </c>
      <c r="G123" s="9">
        <f t="shared" si="1"/>
        <v>833990053.19</v>
      </c>
    </row>
    <row r="124" spans="2:7" ht="24.75" customHeight="1">
      <c r="B124" s="4" t="s">
        <v>15</v>
      </c>
      <c r="C124" s="5" t="s">
        <v>141</v>
      </c>
      <c r="D124" s="17" t="s">
        <v>142</v>
      </c>
      <c r="E124" s="3">
        <v>4100</v>
      </c>
      <c r="F124" s="3">
        <v>0</v>
      </c>
      <c r="G124" s="9">
        <f t="shared" si="1"/>
        <v>833994153.19</v>
      </c>
    </row>
    <row r="125" spans="2:7" ht="24.75" customHeight="1">
      <c r="B125" s="4" t="s">
        <v>15</v>
      </c>
      <c r="C125" s="5" t="s">
        <v>143</v>
      </c>
      <c r="D125" s="17" t="s">
        <v>144</v>
      </c>
      <c r="E125" s="3">
        <v>6000</v>
      </c>
      <c r="F125" s="3">
        <v>0</v>
      </c>
      <c r="G125" s="9">
        <f t="shared" si="1"/>
        <v>834000153.19</v>
      </c>
    </row>
    <row r="126" spans="2:7" ht="24.75" customHeight="1">
      <c r="B126" s="4" t="s">
        <v>15</v>
      </c>
      <c r="C126" s="5" t="s">
        <v>145</v>
      </c>
      <c r="D126" s="17" t="s">
        <v>146</v>
      </c>
      <c r="E126" s="3">
        <v>3000</v>
      </c>
      <c r="F126" s="3">
        <v>0</v>
      </c>
      <c r="G126" s="9">
        <f t="shared" si="1"/>
        <v>834003153.19</v>
      </c>
    </row>
    <row r="127" spans="2:7" ht="24.75" customHeight="1">
      <c r="B127" s="4" t="s">
        <v>15</v>
      </c>
      <c r="C127" s="5" t="s">
        <v>147</v>
      </c>
      <c r="D127" s="17" t="s">
        <v>148</v>
      </c>
      <c r="E127" s="3">
        <v>6000</v>
      </c>
      <c r="F127" s="3">
        <v>0</v>
      </c>
      <c r="G127" s="9">
        <f t="shared" si="1"/>
        <v>834009153.19</v>
      </c>
    </row>
    <row r="128" spans="2:7" ht="24.75" customHeight="1">
      <c r="B128" s="4" t="s">
        <v>15</v>
      </c>
      <c r="C128" s="5" t="s">
        <v>149</v>
      </c>
      <c r="D128" s="17" t="s">
        <v>150</v>
      </c>
      <c r="E128" s="3">
        <v>0</v>
      </c>
      <c r="F128" s="3">
        <v>45100</v>
      </c>
      <c r="G128" s="9">
        <f t="shared" si="1"/>
        <v>833964053.19</v>
      </c>
    </row>
    <row r="129" spans="2:7" ht="24.75" customHeight="1">
      <c r="B129" s="4" t="s">
        <v>18</v>
      </c>
      <c r="C129" s="5" t="s">
        <v>151</v>
      </c>
      <c r="D129" s="17" t="s">
        <v>152</v>
      </c>
      <c r="E129" s="3">
        <v>3000</v>
      </c>
      <c r="F129" s="3">
        <v>0</v>
      </c>
      <c r="G129" s="9">
        <f t="shared" si="1"/>
        <v>833967053.19</v>
      </c>
    </row>
    <row r="130" spans="2:7" ht="24.75" customHeight="1">
      <c r="B130" s="4" t="s">
        <v>18</v>
      </c>
      <c r="C130" s="5" t="s">
        <v>153</v>
      </c>
      <c r="D130" s="17" t="s">
        <v>154</v>
      </c>
      <c r="E130" s="3">
        <v>6000</v>
      </c>
      <c r="F130" s="3">
        <v>0</v>
      </c>
      <c r="G130" s="9">
        <f t="shared" si="1"/>
        <v>833973053.19</v>
      </c>
    </row>
    <row r="131" spans="2:7" ht="24.75" customHeight="1">
      <c r="B131" s="4" t="s">
        <v>18</v>
      </c>
      <c r="C131" s="5" t="s">
        <v>155</v>
      </c>
      <c r="D131" s="17" t="s">
        <v>156</v>
      </c>
      <c r="E131" s="3">
        <v>3000</v>
      </c>
      <c r="F131" s="3">
        <v>0</v>
      </c>
      <c r="G131" s="9">
        <f t="shared" si="1"/>
        <v>833976053.19</v>
      </c>
    </row>
    <row r="132" spans="2:7" ht="24.75" customHeight="1">
      <c r="B132" s="4" t="s">
        <v>18</v>
      </c>
      <c r="C132" s="5" t="s">
        <v>157</v>
      </c>
      <c r="D132" s="17" t="s">
        <v>158</v>
      </c>
      <c r="E132" s="3">
        <v>6000</v>
      </c>
      <c r="F132" s="3">
        <v>0</v>
      </c>
      <c r="G132" s="9">
        <f t="shared" si="1"/>
        <v>833982053.19</v>
      </c>
    </row>
    <row r="133" spans="2:7" ht="24.75" customHeight="1">
      <c r="B133" s="4" t="s">
        <v>18</v>
      </c>
      <c r="C133" s="5" t="s">
        <v>159</v>
      </c>
      <c r="D133" s="17" t="s">
        <v>160</v>
      </c>
      <c r="E133" s="3">
        <v>6000</v>
      </c>
      <c r="F133" s="3">
        <v>0</v>
      </c>
      <c r="G133" s="9">
        <f t="shared" si="1"/>
        <v>833988053.19</v>
      </c>
    </row>
    <row r="134" spans="2:7" ht="24.75" customHeight="1">
      <c r="B134" s="4" t="s">
        <v>18</v>
      </c>
      <c r="C134" s="5" t="s">
        <v>161</v>
      </c>
      <c r="D134" s="17" t="s">
        <v>162</v>
      </c>
      <c r="E134" s="3">
        <v>3000</v>
      </c>
      <c r="F134" s="3">
        <v>0</v>
      </c>
      <c r="G134" s="9">
        <f t="shared" si="1"/>
        <v>833991053.19</v>
      </c>
    </row>
    <row r="135" spans="2:7" ht="24.75" customHeight="1">
      <c r="B135" s="4" t="s">
        <v>18</v>
      </c>
      <c r="C135" s="5" t="s">
        <v>163</v>
      </c>
      <c r="D135" s="17" t="s">
        <v>164</v>
      </c>
      <c r="E135" s="3">
        <v>6000</v>
      </c>
      <c r="F135" s="3">
        <v>0</v>
      </c>
      <c r="G135" s="9">
        <f t="shared" si="1"/>
        <v>833997053.19</v>
      </c>
    </row>
    <row r="136" spans="2:7" ht="24.75" customHeight="1">
      <c r="B136" s="4" t="s">
        <v>18</v>
      </c>
      <c r="C136" s="5" t="s">
        <v>165</v>
      </c>
      <c r="D136" s="17" t="s">
        <v>166</v>
      </c>
      <c r="E136" s="3">
        <v>10000</v>
      </c>
      <c r="F136" s="3">
        <v>0</v>
      </c>
      <c r="G136" s="9">
        <f t="shared" si="1"/>
        <v>834007053.19</v>
      </c>
    </row>
    <row r="137" spans="2:7" ht="24.75" customHeight="1">
      <c r="B137" s="4" t="s">
        <v>18</v>
      </c>
      <c r="C137" s="5" t="s">
        <v>167</v>
      </c>
      <c r="D137" s="17" t="s">
        <v>168</v>
      </c>
      <c r="E137" s="3">
        <v>6000</v>
      </c>
      <c r="F137" s="3">
        <v>0</v>
      </c>
      <c r="G137" s="9">
        <f t="shared" si="1"/>
        <v>834013053.19</v>
      </c>
    </row>
    <row r="138" spans="2:7" ht="24.75" customHeight="1">
      <c r="B138" s="4" t="s">
        <v>18</v>
      </c>
      <c r="C138" s="5" t="s">
        <v>169</v>
      </c>
      <c r="D138" s="17" t="s">
        <v>170</v>
      </c>
      <c r="E138" s="3">
        <v>6000</v>
      </c>
      <c r="F138" s="3">
        <v>0</v>
      </c>
      <c r="G138" s="9">
        <f aca="true" t="shared" si="2" ref="G138:G201">G137+E138-F138</f>
        <v>834019053.19</v>
      </c>
    </row>
    <row r="139" spans="2:7" ht="24.75" customHeight="1">
      <c r="B139" s="4" t="s">
        <v>18</v>
      </c>
      <c r="C139" s="5" t="s">
        <v>171</v>
      </c>
      <c r="D139" s="17" t="s">
        <v>172</v>
      </c>
      <c r="E139" s="3">
        <v>1000</v>
      </c>
      <c r="F139" s="3">
        <v>0</v>
      </c>
      <c r="G139" s="9">
        <f t="shared" si="2"/>
        <v>834020053.19</v>
      </c>
    </row>
    <row r="140" spans="2:7" ht="24.75" customHeight="1">
      <c r="B140" s="4" t="s">
        <v>18</v>
      </c>
      <c r="C140" s="5" t="s">
        <v>173</v>
      </c>
      <c r="D140" s="17" t="s">
        <v>174</v>
      </c>
      <c r="E140" s="3">
        <v>4300</v>
      </c>
      <c r="F140" s="3">
        <v>0</v>
      </c>
      <c r="G140" s="9">
        <f t="shared" si="2"/>
        <v>834024353.19</v>
      </c>
    </row>
    <row r="141" spans="2:7" ht="24.75" customHeight="1">
      <c r="B141" s="4" t="s">
        <v>18</v>
      </c>
      <c r="C141" s="5" t="s">
        <v>175</v>
      </c>
      <c r="D141" s="17" t="s">
        <v>176</v>
      </c>
      <c r="E141" s="3">
        <v>6000</v>
      </c>
      <c r="F141" s="3">
        <v>0</v>
      </c>
      <c r="G141" s="9">
        <f t="shared" si="2"/>
        <v>834030353.19</v>
      </c>
    </row>
    <row r="142" spans="2:7" ht="24.75" customHeight="1">
      <c r="B142" s="4" t="s">
        <v>18</v>
      </c>
      <c r="C142" s="5" t="s">
        <v>177</v>
      </c>
      <c r="D142" s="17" t="s">
        <v>178</v>
      </c>
      <c r="E142" s="3">
        <v>7000</v>
      </c>
      <c r="F142" s="3">
        <v>0</v>
      </c>
      <c r="G142" s="9">
        <f t="shared" si="2"/>
        <v>834037353.19</v>
      </c>
    </row>
    <row r="143" spans="2:7" ht="24.75" customHeight="1">
      <c r="B143" s="4" t="s">
        <v>18</v>
      </c>
      <c r="C143" s="5" t="s">
        <v>179</v>
      </c>
      <c r="D143" s="17" t="s">
        <v>180</v>
      </c>
      <c r="E143" s="3">
        <v>3000</v>
      </c>
      <c r="F143" s="3">
        <v>0</v>
      </c>
      <c r="G143" s="9">
        <f t="shared" si="2"/>
        <v>834040353.19</v>
      </c>
    </row>
    <row r="144" spans="2:7" ht="24.75" customHeight="1">
      <c r="B144" s="4" t="s">
        <v>18</v>
      </c>
      <c r="C144" s="5" t="s">
        <v>181</v>
      </c>
      <c r="D144" s="17" t="s">
        <v>182</v>
      </c>
      <c r="E144" s="3">
        <v>3000</v>
      </c>
      <c r="F144" s="3">
        <v>0</v>
      </c>
      <c r="G144" s="9">
        <f t="shared" si="2"/>
        <v>834043353.19</v>
      </c>
    </row>
    <row r="145" spans="2:7" ht="24.75" customHeight="1">
      <c r="B145" s="4" t="s">
        <v>18</v>
      </c>
      <c r="C145" s="5" t="s">
        <v>183</v>
      </c>
      <c r="D145" s="17" t="s">
        <v>184</v>
      </c>
      <c r="E145" s="3">
        <v>0</v>
      </c>
      <c r="F145" s="3">
        <v>83405</v>
      </c>
      <c r="G145" s="9">
        <f t="shared" si="2"/>
        <v>833959948.19</v>
      </c>
    </row>
    <row r="146" spans="2:7" ht="24.75" customHeight="1">
      <c r="B146" s="4" t="s">
        <v>21</v>
      </c>
      <c r="C146" s="5" t="s">
        <v>185</v>
      </c>
      <c r="D146" s="17" t="s">
        <v>186</v>
      </c>
      <c r="E146" s="3">
        <v>6000</v>
      </c>
      <c r="F146" s="3">
        <v>0</v>
      </c>
      <c r="G146" s="9">
        <f t="shared" si="2"/>
        <v>833965948.19</v>
      </c>
    </row>
    <row r="147" spans="2:7" ht="24.75" customHeight="1">
      <c r="B147" s="4" t="s">
        <v>21</v>
      </c>
      <c r="C147" s="5" t="s">
        <v>187</v>
      </c>
      <c r="D147" s="17" t="s">
        <v>188</v>
      </c>
      <c r="E147" s="3">
        <v>2000</v>
      </c>
      <c r="F147" s="3">
        <v>0</v>
      </c>
      <c r="G147" s="9">
        <f t="shared" si="2"/>
        <v>833967948.19</v>
      </c>
    </row>
    <row r="148" spans="2:7" ht="24.75" customHeight="1">
      <c r="B148" s="4" t="s">
        <v>21</v>
      </c>
      <c r="C148" s="5" t="s">
        <v>189</v>
      </c>
      <c r="D148" s="17" t="s">
        <v>190</v>
      </c>
      <c r="E148" s="3">
        <v>3000</v>
      </c>
      <c r="F148" s="3">
        <v>0</v>
      </c>
      <c r="G148" s="9">
        <f t="shared" si="2"/>
        <v>833970948.19</v>
      </c>
    </row>
    <row r="149" spans="2:7" ht="24.75" customHeight="1">
      <c r="B149" s="4" t="s">
        <v>21</v>
      </c>
      <c r="C149" s="5" t="s">
        <v>191</v>
      </c>
      <c r="D149" s="17" t="s">
        <v>192</v>
      </c>
      <c r="E149" s="3">
        <v>10000</v>
      </c>
      <c r="F149" s="3">
        <v>0</v>
      </c>
      <c r="G149" s="9">
        <f t="shared" si="2"/>
        <v>833980948.19</v>
      </c>
    </row>
    <row r="150" spans="2:7" ht="24.75" customHeight="1">
      <c r="B150" s="4" t="s">
        <v>21</v>
      </c>
      <c r="C150" s="5" t="s">
        <v>193</v>
      </c>
      <c r="D150" s="17" t="s">
        <v>194</v>
      </c>
      <c r="E150" s="3">
        <v>10000</v>
      </c>
      <c r="F150" s="3">
        <v>0</v>
      </c>
      <c r="G150" s="9">
        <f t="shared" si="2"/>
        <v>833990948.19</v>
      </c>
    </row>
    <row r="151" spans="2:7" ht="24.75" customHeight="1">
      <c r="B151" s="4" t="s">
        <v>21</v>
      </c>
      <c r="C151" s="5" t="s">
        <v>195</v>
      </c>
      <c r="D151" s="17" t="s">
        <v>196</v>
      </c>
      <c r="E151" s="3">
        <v>6000</v>
      </c>
      <c r="F151" s="3">
        <v>0</v>
      </c>
      <c r="G151" s="9">
        <f t="shared" si="2"/>
        <v>833996948.19</v>
      </c>
    </row>
    <row r="152" spans="2:7" ht="24.75" customHeight="1">
      <c r="B152" s="4" t="s">
        <v>21</v>
      </c>
      <c r="C152" s="5" t="s">
        <v>197</v>
      </c>
      <c r="D152" s="17" t="s">
        <v>198</v>
      </c>
      <c r="E152" s="3">
        <v>10000</v>
      </c>
      <c r="F152" s="3">
        <v>0</v>
      </c>
      <c r="G152" s="9">
        <f t="shared" si="2"/>
        <v>834006948.19</v>
      </c>
    </row>
    <row r="153" spans="2:7" ht="24.75" customHeight="1">
      <c r="B153" s="4" t="s">
        <v>21</v>
      </c>
      <c r="C153" s="5" t="s">
        <v>199</v>
      </c>
      <c r="D153" s="17" t="s">
        <v>200</v>
      </c>
      <c r="E153" s="3">
        <v>12000</v>
      </c>
      <c r="F153" s="3">
        <v>0</v>
      </c>
      <c r="G153" s="9">
        <f t="shared" si="2"/>
        <v>834018948.19</v>
      </c>
    </row>
    <row r="154" spans="2:7" ht="24.75" customHeight="1">
      <c r="B154" s="4" t="s">
        <v>21</v>
      </c>
      <c r="C154" s="5" t="s">
        <v>201</v>
      </c>
      <c r="D154" s="17" t="s">
        <v>202</v>
      </c>
      <c r="E154" s="3">
        <v>1000</v>
      </c>
      <c r="F154" s="3">
        <v>0</v>
      </c>
      <c r="G154" s="9">
        <f t="shared" si="2"/>
        <v>834019948.19</v>
      </c>
    </row>
    <row r="155" spans="2:7" ht="24.75" customHeight="1">
      <c r="B155" s="4" t="s">
        <v>21</v>
      </c>
      <c r="C155" s="5" t="s">
        <v>203</v>
      </c>
      <c r="D155" s="17" t="s">
        <v>204</v>
      </c>
      <c r="E155" s="3">
        <v>6000</v>
      </c>
      <c r="F155" s="3">
        <v>0</v>
      </c>
      <c r="G155" s="9">
        <f t="shared" si="2"/>
        <v>834025948.19</v>
      </c>
    </row>
    <row r="156" spans="2:7" ht="24.75" customHeight="1">
      <c r="B156" s="4" t="s">
        <v>21</v>
      </c>
      <c r="C156" s="5" t="s">
        <v>205</v>
      </c>
      <c r="D156" s="17" t="s">
        <v>206</v>
      </c>
      <c r="E156" s="3">
        <v>6000</v>
      </c>
      <c r="F156" s="3">
        <v>0</v>
      </c>
      <c r="G156" s="9">
        <f t="shared" si="2"/>
        <v>834031948.19</v>
      </c>
    </row>
    <row r="157" spans="2:7" ht="24.75" customHeight="1">
      <c r="B157" s="4" t="s">
        <v>21</v>
      </c>
      <c r="C157" s="5" t="s">
        <v>207</v>
      </c>
      <c r="D157" s="17" t="s">
        <v>208</v>
      </c>
      <c r="E157" s="3">
        <v>1250</v>
      </c>
      <c r="F157" s="3">
        <v>0</v>
      </c>
      <c r="G157" s="9">
        <f t="shared" si="2"/>
        <v>834033198.19</v>
      </c>
    </row>
    <row r="158" spans="2:7" ht="24.75" customHeight="1">
      <c r="B158" s="4" t="s">
        <v>21</v>
      </c>
      <c r="C158" s="5" t="s">
        <v>209</v>
      </c>
      <c r="D158" s="17" t="s">
        <v>210</v>
      </c>
      <c r="E158" s="3">
        <v>1000</v>
      </c>
      <c r="F158" s="3">
        <v>0</v>
      </c>
      <c r="G158" s="9">
        <f t="shared" si="2"/>
        <v>834034198.19</v>
      </c>
    </row>
    <row r="159" spans="2:7" ht="24.75" customHeight="1">
      <c r="B159" s="4" t="s">
        <v>21</v>
      </c>
      <c r="C159" s="5" t="s">
        <v>211</v>
      </c>
      <c r="D159" s="17" t="s">
        <v>212</v>
      </c>
      <c r="E159" s="3">
        <v>1000</v>
      </c>
      <c r="F159" s="3">
        <v>0</v>
      </c>
      <c r="G159" s="9">
        <f t="shared" si="2"/>
        <v>834035198.19</v>
      </c>
    </row>
    <row r="160" spans="2:7" ht="24.75" customHeight="1">
      <c r="B160" s="4" t="s">
        <v>21</v>
      </c>
      <c r="C160" s="5" t="s">
        <v>213</v>
      </c>
      <c r="D160" s="17" t="s">
        <v>214</v>
      </c>
      <c r="E160" s="3">
        <v>0</v>
      </c>
      <c r="F160" s="3">
        <v>107250</v>
      </c>
      <c r="G160" s="9">
        <f t="shared" si="2"/>
        <v>833927948.19</v>
      </c>
    </row>
    <row r="161" spans="2:7" ht="24.75" customHeight="1">
      <c r="B161" s="4" t="s">
        <v>24</v>
      </c>
      <c r="C161" s="5" t="s">
        <v>215</v>
      </c>
      <c r="D161" s="17" t="s">
        <v>216</v>
      </c>
      <c r="E161" s="3">
        <v>1000</v>
      </c>
      <c r="F161" s="3">
        <v>0</v>
      </c>
      <c r="G161" s="9">
        <f t="shared" si="2"/>
        <v>833928948.19</v>
      </c>
    </row>
    <row r="162" spans="2:7" ht="24.75" customHeight="1">
      <c r="B162" s="4" t="s">
        <v>24</v>
      </c>
      <c r="C162" s="5" t="s">
        <v>217</v>
      </c>
      <c r="D162" s="17" t="s">
        <v>218</v>
      </c>
      <c r="E162" s="3">
        <v>3000</v>
      </c>
      <c r="F162" s="3">
        <v>0</v>
      </c>
      <c r="G162" s="9">
        <f t="shared" si="2"/>
        <v>833931948.19</v>
      </c>
    </row>
    <row r="163" spans="2:7" ht="24.75" customHeight="1">
      <c r="B163" s="4" t="s">
        <v>24</v>
      </c>
      <c r="C163" s="5" t="s">
        <v>219</v>
      </c>
      <c r="D163" s="17" t="s">
        <v>220</v>
      </c>
      <c r="E163" s="3">
        <v>1000</v>
      </c>
      <c r="F163" s="3">
        <v>0</v>
      </c>
      <c r="G163" s="9">
        <f t="shared" si="2"/>
        <v>833932948.19</v>
      </c>
    </row>
    <row r="164" spans="2:7" ht="24.75" customHeight="1">
      <c r="B164" s="4" t="s">
        <v>24</v>
      </c>
      <c r="C164" s="5" t="s">
        <v>221</v>
      </c>
      <c r="D164" s="17" t="s">
        <v>222</v>
      </c>
      <c r="E164" s="3">
        <v>6000</v>
      </c>
      <c r="F164" s="3">
        <v>0</v>
      </c>
      <c r="G164" s="9">
        <f t="shared" si="2"/>
        <v>833938948.19</v>
      </c>
    </row>
    <row r="165" spans="2:7" ht="24.75" customHeight="1">
      <c r="B165" s="4" t="s">
        <v>24</v>
      </c>
      <c r="C165" s="5" t="s">
        <v>223</v>
      </c>
      <c r="D165" s="17" t="s">
        <v>224</v>
      </c>
      <c r="E165" s="3">
        <v>6000</v>
      </c>
      <c r="F165" s="3">
        <v>0</v>
      </c>
      <c r="G165" s="9">
        <f t="shared" si="2"/>
        <v>833944948.19</v>
      </c>
    </row>
    <row r="166" spans="2:7" ht="24.75" customHeight="1">
      <c r="B166" s="4" t="s">
        <v>24</v>
      </c>
      <c r="C166" s="5" t="s">
        <v>225</v>
      </c>
      <c r="D166" s="17" t="s">
        <v>226</v>
      </c>
      <c r="E166" s="3">
        <v>1000</v>
      </c>
      <c r="F166" s="3">
        <v>0</v>
      </c>
      <c r="G166" s="9">
        <f t="shared" si="2"/>
        <v>833945948.19</v>
      </c>
    </row>
    <row r="167" spans="2:7" ht="24.75" customHeight="1">
      <c r="B167" s="4" t="s">
        <v>24</v>
      </c>
      <c r="C167" s="5" t="s">
        <v>227</v>
      </c>
      <c r="D167" s="17" t="s">
        <v>228</v>
      </c>
      <c r="E167" s="3">
        <v>5000</v>
      </c>
      <c r="F167" s="3">
        <v>0</v>
      </c>
      <c r="G167" s="9">
        <f t="shared" si="2"/>
        <v>833950948.19</v>
      </c>
    </row>
    <row r="168" spans="2:7" ht="24.75" customHeight="1">
      <c r="B168" s="4" t="s">
        <v>24</v>
      </c>
      <c r="C168" s="5" t="s">
        <v>229</v>
      </c>
      <c r="D168" s="17" t="s">
        <v>230</v>
      </c>
      <c r="E168" s="3">
        <v>12000</v>
      </c>
      <c r="F168" s="3">
        <v>0</v>
      </c>
      <c r="G168" s="9">
        <f t="shared" si="2"/>
        <v>833962948.19</v>
      </c>
    </row>
    <row r="169" spans="2:7" ht="24.75" customHeight="1">
      <c r="B169" s="4" t="s">
        <v>24</v>
      </c>
      <c r="C169" s="5" t="s">
        <v>231</v>
      </c>
      <c r="D169" s="17" t="s">
        <v>232</v>
      </c>
      <c r="E169" s="3">
        <v>6000</v>
      </c>
      <c r="F169" s="3">
        <v>0</v>
      </c>
      <c r="G169" s="9">
        <f t="shared" si="2"/>
        <v>833968948.19</v>
      </c>
    </row>
    <row r="170" spans="2:7" ht="24.75" customHeight="1">
      <c r="B170" s="4" t="s">
        <v>24</v>
      </c>
      <c r="C170" s="5" t="s">
        <v>233</v>
      </c>
      <c r="D170" s="17" t="s">
        <v>234</v>
      </c>
      <c r="E170" s="3">
        <v>7000</v>
      </c>
      <c r="F170" s="3">
        <v>0</v>
      </c>
      <c r="G170" s="9">
        <f t="shared" si="2"/>
        <v>833975948.19</v>
      </c>
    </row>
    <row r="171" spans="2:7" ht="24.75" customHeight="1">
      <c r="B171" s="4" t="s">
        <v>24</v>
      </c>
      <c r="C171" s="5" t="s">
        <v>235</v>
      </c>
      <c r="D171" s="17" t="s">
        <v>236</v>
      </c>
      <c r="E171" s="3">
        <v>6000</v>
      </c>
      <c r="F171" s="3">
        <v>0</v>
      </c>
      <c r="G171" s="9">
        <f t="shared" si="2"/>
        <v>833981948.19</v>
      </c>
    </row>
    <row r="172" spans="2:7" ht="24.75" customHeight="1">
      <c r="B172" s="4" t="s">
        <v>24</v>
      </c>
      <c r="C172" s="5" t="s">
        <v>237</v>
      </c>
      <c r="D172" s="17" t="s">
        <v>238</v>
      </c>
      <c r="E172" s="3">
        <v>5000</v>
      </c>
      <c r="F172" s="3">
        <v>0</v>
      </c>
      <c r="G172" s="9">
        <f t="shared" si="2"/>
        <v>833986948.19</v>
      </c>
    </row>
    <row r="173" spans="2:7" ht="24.75" customHeight="1">
      <c r="B173" s="4" t="s">
        <v>24</v>
      </c>
      <c r="C173" s="5" t="s">
        <v>239</v>
      </c>
      <c r="D173" s="17" t="s">
        <v>240</v>
      </c>
      <c r="E173" s="3">
        <v>0</v>
      </c>
      <c r="F173" s="3">
        <v>59000</v>
      </c>
      <c r="G173" s="9">
        <f t="shared" si="2"/>
        <v>833927948.19</v>
      </c>
    </row>
    <row r="174" spans="2:7" ht="24.75" customHeight="1">
      <c r="B174" s="4" t="s">
        <v>27</v>
      </c>
      <c r="C174" s="5" t="s">
        <v>86</v>
      </c>
      <c r="D174" s="17" t="s">
        <v>87</v>
      </c>
      <c r="E174" s="3">
        <v>5000</v>
      </c>
      <c r="F174" s="3">
        <v>0</v>
      </c>
      <c r="G174" s="9">
        <f t="shared" si="2"/>
        <v>833932948.19</v>
      </c>
    </row>
    <row r="175" spans="2:7" ht="24.75" customHeight="1">
      <c r="B175" s="4" t="s">
        <v>27</v>
      </c>
      <c r="C175" s="5" t="s">
        <v>86</v>
      </c>
      <c r="D175" s="17" t="s">
        <v>87</v>
      </c>
      <c r="E175" s="3">
        <v>4105</v>
      </c>
      <c r="F175" s="3">
        <v>0</v>
      </c>
      <c r="G175" s="9">
        <f t="shared" si="2"/>
        <v>833937053.19</v>
      </c>
    </row>
    <row r="176" spans="2:7" ht="24.75" customHeight="1">
      <c r="B176" s="4" t="s">
        <v>27</v>
      </c>
      <c r="C176" s="5" t="s">
        <v>241</v>
      </c>
      <c r="D176" s="17" t="s">
        <v>242</v>
      </c>
      <c r="E176" s="3">
        <v>3000</v>
      </c>
      <c r="F176" s="3">
        <v>0</v>
      </c>
      <c r="G176" s="9">
        <f t="shared" si="2"/>
        <v>833940053.19</v>
      </c>
    </row>
    <row r="177" spans="2:7" ht="24.75" customHeight="1">
      <c r="B177" s="4" t="s">
        <v>27</v>
      </c>
      <c r="C177" s="5" t="s">
        <v>243</v>
      </c>
      <c r="D177" s="17" t="s">
        <v>244</v>
      </c>
      <c r="E177" s="3">
        <v>1000</v>
      </c>
      <c r="F177" s="3">
        <v>0</v>
      </c>
      <c r="G177" s="9">
        <f t="shared" si="2"/>
        <v>833941053.19</v>
      </c>
    </row>
    <row r="178" spans="2:7" ht="24.75" customHeight="1">
      <c r="B178" s="4" t="s">
        <v>27</v>
      </c>
      <c r="C178" s="5" t="s">
        <v>245</v>
      </c>
      <c r="D178" s="17" t="s">
        <v>246</v>
      </c>
      <c r="E178" s="3">
        <v>6000</v>
      </c>
      <c r="F178" s="3">
        <v>0</v>
      </c>
      <c r="G178" s="9">
        <f t="shared" si="2"/>
        <v>833947053.19</v>
      </c>
    </row>
    <row r="179" spans="2:7" ht="24.75" customHeight="1">
      <c r="B179" s="4" t="s">
        <v>27</v>
      </c>
      <c r="C179" s="5" t="s">
        <v>247</v>
      </c>
      <c r="D179" s="17" t="s">
        <v>248</v>
      </c>
      <c r="E179" s="3">
        <v>10000</v>
      </c>
      <c r="F179" s="3">
        <v>0</v>
      </c>
      <c r="G179" s="9">
        <f t="shared" si="2"/>
        <v>833957053.19</v>
      </c>
    </row>
    <row r="180" spans="2:7" ht="24.75" customHeight="1">
      <c r="B180" s="4" t="s">
        <v>27</v>
      </c>
      <c r="C180" s="5" t="s">
        <v>249</v>
      </c>
      <c r="D180" s="17" t="s">
        <v>250</v>
      </c>
      <c r="E180" s="3">
        <v>1000</v>
      </c>
      <c r="F180" s="3">
        <v>0</v>
      </c>
      <c r="G180" s="9">
        <f t="shared" si="2"/>
        <v>833958053.19</v>
      </c>
    </row>
    <row r="181" spans="2:7" ht="24.75" customHeight="1">
      <c r="B181" s="4" t="s">
        <v>27</v>
      </c>
      <c r="C181" s="5" t="s">
        <v>251</v>
      </c>
      <c r="D181" s="17" t="s">
        <v>252</v>
      </c>
      <c r="E181" s="3">
        <v>3000</v>
      </c>
      <c r="F181" s="3">
        <v>0</v>
      </c>
      <c r="G181" s="9">
        <f t="shared" si="2"/>
        <v>833961053.19</v>
      </c>
    </row>
    <row r="182" spans="2:7" ht="24.75" customHeight="1">
      <c r="B182" s="4" t="s">
        <v>27</v>
      </c>
      <c r="C182" s="5" t="s">
        <v>253</v>
      </c>
      <c r="D182" s="17" t="s">
        <v>254</v>
      </c>
      <c r="E182" s="3">
        <v>6000</v>
      </c>
      <c r="F182" s="3">
        <v>0</v>
      </c>
      <c r="G182" s="9">
        <f t="shared" si="2"/>
        <v>833967053.19</v>
      </c>
    </row>
    <row r="183" spans="2:7" ht="24.75" customHeight="1">
      <c r="B183" s="4" t="s">
        <v>27</v>
      </c>
      <c r="C183" s="5" t="s">
        <v>255</v>
      </c>
      <c r="D183" s="17" t="s">
        <v>256</v>
      </c>
      <c r="E183" s="3">
        <v>10000</v>
      </c>
      <c r="F183" s="3">
        <v>0</v>
      </c>
      <c r="G183" s="9">
        <f t="shared" si="2"/>
        <v>833977053.19</v>
      </c>
    </row>
    <row r="184" spans="2:7" ht="24.75" customHeight="1">
      <c r="B184" s="4" t="s">
        <v>27</v>
      </c>
      <c r="C184" s="5" t="s">
        <v>257</v>
      </c>
      <c r="D184" s="17" t="s">
        <v>258</v>
      </c>
      <c r="E184" s="3">
        <v>1745</v>
      </c>
      <c r="F184" s="3">
        <v>0</v>
      </c>
      <c r="G184" s="9">
        <f t="shared" si="2"/>
        <v>833978798.19</v>
      </c>
    </row>
    <row r="185" spans="2:7" ht="24.75" customHeight="1">
      <c r="B185" s="4" t="s">
        <v>27</v>
      </c>
      <c r="C185" s="5" t="s">
        <v>259</v>
      </c>
      <c r="D185" s="17" t="s">
        <v>260</v>
      </c>
      <c r="E185" s="3">
        <v>10000</v>
      </c>
      <c r="F185" s="3">
        <v>0</v>
      </c>
      <c r="G185" s="9">
        <f t="shared" si="2"/>
        <v>833988798.19</v>
      </c>
    </row>
    <row r="186" spans="2:7" ht="24.75" customHeight="1">
      <c r="B186" s="4" t="s">
        <v>27</v>
      </c>
      <c r="C186" s="5" t="s">
        <v>261</v>
      </c>
      <c r="D186" s="17" t="s">
        <v>262</v>
      </c>
      <c r="E186" s="3">
        <v>6000</v>
      </c>
      <c r="F186" s="3">
        <v>0</v>
      </c>
      <c r="G186" s="9">
        <f t="shared" si="2"/>
        <v>833994798.19</v>
      </c>
    </row>
    <row r="187" spans="2:7" ht="24.75" customHeight="1">
      <c r="B187" s="4" t="s">
        <v>27</v>
      </c>
      <c r="C187" s="5" t="s">
        <v>263</v>
      </c>
      <c r="D187" s="17" t="s">
        <v>264</v>
      </c>
      <c r="E187" s="3">
        <v>1000</v>
      </c>
      <c r="F187" s="3">
        <v>0</v>
      </c>
      <c r="G187" s="9">
        <f t="shared" si="2"/>
        <v>833995798.19</v>
      </c>
    </row>
    <row r="188" spans="2:7" ht="24.75" customHeight="1">
      <c r="B188" s="4" t="s">
        <v>27</v>
      </c>
      <c r="C188" s="5" t="s">
        <v>265</v>
      </c>
      <c r="D188" s="17" t="s">
        <v>266</v>
      </c>
      <c r="E188" s="3">
        <v>3000</v>
      </c>
      <c r="F188" s="3">
        <v>0</v>
      </c>
      <c r="G188" s="9">
        <f t="shared" si="2"/>
        <v>833998798.19</v>
      </c>
    </row>
    <row r="189" spans="2:7" ht="24.75" customHeight="1">
      <c r="B189" s="4" t="s">
        <v>27</v>
      </c>
      <c r="C189" s="5" t="s">
        <v>267</v>
      </c>
      <c r="D189" s="17" t="s">
        <v>268</v>
      </c>
      <c r="E189" s="3">
        <v>0</v>
      </c>
      <c r="F189" s="3">
        <v>62745</v>
      </c>
      <c r="G189" s="9">
        <f t="shared" si="2"/>
        <v>833936053.19</v>
      </c>
    </row>
    <row r="190" spans="2:7" ht="24.75" customHeight="1">
      <c r="B190" s="4" t="s">
        <v>32</v>
      </c>
      <c r="C190" s="5" t="s">
        <v>269</v>
      </c>
      <c r="D190" s="17" t="s">
        <v>270</v>
      </c>
      <c r="E190" s="3">
        <v>3000</v>
      </c>
      <c r="F190" s="3">
        <v>0</v>
      </c>
      <c r="G190" s="9">
        <f t="shared" si="2"/>
        <v>833939053.19</v>
      </c>
    </row>
    <row r="191" spans="2:7" ht="24.75" customHeight="1">
      <c r="B191" s="4" t="s">
        <v>32</v>
      </c>
      <c r="C191" s="5" t="s">
        <v>271</v>
      </c>
      <c r="D191" s="17" t="s">
        <v>272</v>
      </c>
      <c r="E191" s="3">
        <v>6000</v>
      </c>
      <c r="F191" s="3">
        <v>0</v>
      </c>
      <c r="G191" s="9">
        <f t="shared" si="2"/>
        <v>833945053.19</v>
      </c>
    </row>
    <row r="192" spans="2:7" ht="24.75" customHeight="1">
      <c r="B192" s="4" t="s">
        <v>32</v>
      </c>
      <c r="C192" s="5" t="s">
        <v>273</v>
      </c>
      <c r="D192" s="17" t="s">
        <v>274</v>
      </c>
      <c r="E192" s="3">
        <v>3000</v>
      </c>
      <c r="F192" s="3">
        <v>0</v>
      </c>
      <c r="G192" s="9">
        <f t="shared" si="2"/>
        <v>833948053.19</v>
      </c>
    </row>
    <row r="193" spans="2:7" ht="24.75" customHeight="1">
      <c r="B193" s="4" t="s">
        <v>32</v>
      </c>
      <c r="C193" s="5" t="s">
        <v>275</v>
      </c>
      <c r="D193" s="17" t="s">
        <v>276</v>
      </c>
      <c r="E193" s="3">
        <v>6000</v>
      </c>
      <c r="F193" s="3">
        <v>0</v>
      </c>
      <c r="G193" s="9">
        <f t="shared" si="2"/>
        <v>833954053.19</v>
      </c>
    </row>
    <row r="194" spans="2:7" ht="24.75" customHeight="1">
      <c r="B194" s="4" t="s">
        <v>32</v>
      </c>
      <c r="C194" s="5" t="s">
        <v>277</v>
      </c>
      <c r="D194" s="17" t="s">
        <v>278</v>
      </c>
      <c r="E194" s="3">
        <v>6000</v>
      </c>
      <c r="F194" s="3">
        <v>0</v>
      </c>
      <c r="G194" s="9">
        <f t="shared" si="2"/>
        <v>833960053.19</v>
      </c>
    </row>
    <row r="195" spans="2:7" ht="24.75" customHeight="1">
      <c r="B195" s="4" t="s">
        <v>32</v>
      </c>
      <c r="C195" s="5" t="s">
        <v>279</v>
      </c>
      <c r="D195" s="17" t="s">
        <v>280</v>
      </c>
      <c r="E195" s="3">
        <v>3000</v>
      </c>
      <c r="F195" s="3">
        <v>0</v>
      </c>
      <c r="G195" s="9">
        <f t="shared" si="2"/>
        <v>833963053.19</v>
      </c>
    </row>
    <row r="196" spans="2:7" ht="24.75" customHeight="1">
      <c r="B196" s="4" t="s">
        <v>32</v>
      </c>
      <c r="C196" s="5" t="s">
        <v>281</v>
      </c>
      <c r="D196" s="17" t="s">
        <v>282</v>
      </c>
      <c r="E196" s="3">
        <v>1000</v>
      </c>
      <c r="F196" s="3">
        <v>0</v>
      </c>
      <c r="G196" s="9">
        <f t="shared" si="2"/>
        <v>833964053.19</v>
      </c>
    </row>
    <row r="197" spans="2:7" ht="24.75" customHeight="1">
      <c r="B197" s="4" t="s">
        <v>32</v>
      </c>
      <c r="C197" s="5" t="s">
        <v>283</v>
      </c>
      <c r="D197" s="17" t="s">
        <v>284</v>
      </c>
      <c r="E197" s="3">
        <v>900</v>
      </c>
      <c r="F197" s="3">
        <v>0</v>
      </c>
      <c r="G197" s="9">
        <f t="shared" si="2"/>
        <v>833964953.19</v>
      </c>
    </row>
    <row r="198" spans="2:7" ht="24.75" customHeight="1">
      <c r="B198" s="4" t="s">
        <v>32</v>
      </c>
      <c r="C198" s="5" t="s">
        <v>285</v>
      </c>
      <c r="D198" s="17" t="s">
        <v>286</v>
      </c>
      <c r="E198" s="3">
        <v>2000</v>
      </c>
      <c r="F198" s="3">
        <v>0</v>
      </c>
      <c r="G198" s="9">
        <f t="shared" si="2"/>
        <v>833966953.19</v>
      </c>
    </row>
    <row r="199" spans="2:7" ht="24.75" customHeight="1">
      <c r="B199" s="4" t="s">
        <v>32</v>
      </c>
      <c r="C199" s="5" t="s">
        <v>287</v>
      </c>
      <c r="D199" s="17" t="s">
        <v>288</v>
      </c>
      <c r="E199" s="3">
        <v>6000</v>
      </c>
      <c r="F199" s="3">
        <v>0</v>
      </c>
      <c r="G199" s="9">
        <f t="shared" si="2"/>
        <v>833972953.19</v>
      </c>
    </row>
    <row r="200" spans="2:7" ht="24.75" customHeight="1">
      <c r="B200" s="4" t="s">
        <v>32</v>
      </c>
      <c r="C200" s="5" t="s">
        <v>289</v>
      </c>
      <c r="D200" s="17" t="s">
        <v>290</v>
      </c>
      <c r="E200" s="3">
        <v>6000</v>
      </c>
      <c r="F200" s="3">
        <v>0</v>
      </c>
      <c r="G200" s="9">
        <f t="shared" si="2"/>
        <v>833978953.19</v>
      </c>
    </row>
    <row r="201" spans="2:7" ht="24.75" customHeight="1">
      <c r="B201" s="4" t="s">
        <v>32</v>
      </c>
      <c r="C201" s="5" t="s">
        <v>291</v>
      </c>
      <c r="D201" s="17" t="s">
        <v>292</v>
      </c>
      <c r="E201" s="3">
        <v>40000</v>
      </c>
      <c r="F201" s="3">
        <v>0</v>
      </c>
      <c r="G201" s="9">
        <f t="shared" si="2"/>
        <v>834018953.19</v>
      </c>
    </row>
    <row r="202" spans="2:7" ht="24.75" customHeight="1">
      <c r="B202" s="4" t="s">
        <v>32</v>
      </c>
      <c r="C202" s="5" t="s">
        <v>293</v>
      </c>
      <c r="D202" s="17" t="s">
        <v>294</v>
      </c>
      <c r="E202" s="3">
        <v>6000</v>
      </c>
      <c r="F202" s="3">
        <v>0</v>
      </c>
      <c r="G202" s="9">
        <f aca="true" t="shared" si="3" ref="G202:G265">G201+E202-F202</f>
        <v>834024953.19</v>
      </c>
    </row>
    <row r="203" spans="2:7" ht="24.75" customHeight="1">
      <c r="B203" s="4" t="s">
        <v>32</v>
      </c>
      <c r="C203" s="5" t="s">
        <v>295</v>
      </c>
      <c r="D203" s="17" t="s">
        <v>296</v>
      </c>
      <c r="E203" s="3">
        <v>3000</v>
      </c>
      <c r="F203" s="3">
        <v>0</v>
      </c>
      <c r="G203" s="9">
        <f t="shared" si="3"/>
        <v>834027953.19</v>
      </c>
    </row>
    <row r="204" spans="2:7" ht="24.75" customHeight="1">
      <c r="B204" s="4" t="s">
        <v>32</v>
      </c>
      <c r="C204" s="5" t="s">
        <v>297</v>
      </c>
      <c r="D204" s="17" t="s">
        <v>298</v>
      </c>
      <c r="E204" s="3">
        <v>0</v>
      </c>
      <c r="F204" s="3">
        <v>121900</v>
      </c>
      <c r="G204" s="9">
        <f t="shared" si="3"/>
        <v>833906053.19</v>
      </c>
    </row>
    <row r="205" spans="2:7" ht="24.75" customHeight="1">
      <c r="B205" s="4" t="s">
        <v>32</v>
      </c>
      <c r="C205" s="5" t="s">
        <v>299</v>
      </c>
      <c r="D205" s="17" t="s">
        <v>300</v>
      </c>
      <c r="E205" s="3">
        <v>30000</v>
      </c>
      <c r="F205" s="3">
        <v>0</v>
      </c>
      <c r="G205" s="9">
        <f t="shared" si="3"/>
        <v>833936053.19</v>
      </c>
    </row>
    <row r="206" spans="2:7" ht="24.75" customHeight="1">
      <c r="B206" s="4" t="s">
        <v>37</v>
      </c>
      <c r="C206" s="5" t="s">
        <v>301</v>
      </c>
      <c r="D206" s="17" t="s">
        <v>302</v>
      </c>
      <c r="E206" s="3">
        <v>0</v>
      </c>
      <c r="F206" s="3">
        <v>66804.1</v>
      </c>
      <c r="G206" s="9">
        <f t="shared" si="3"/>
        <v>833869249.09</v>
      </c>
    </row>
    <row r="207" spans="2:7" ht="24.75" customHeight="1">
      <c r="B207" s="4" t="s">
        <v>37</v>
      </c>
      <c r="C207" s="5" t="s">
        <v>303</v>
      </c>
      <c r="D207" s="17" t="s">
        <v>304</v>
      </c>
      <c r="E207" s="3">
        <v>6000</v>
      </c>
      <c r="F207" s="3">
        <v>0</v>
      </c>
      <c r="G207" s="9">
        <f t="shared" si="3"/>
        <v>833875249.09</v>
      </c>
    </row>
    <row r="208" spans="2:7" ht="24.75" customHeight="1">
      <c r="B208" s="4" t="s">
        <v>37</v>
      </c>
      <c r="C208" s="5" t="s">
        <v>305</v>
      </c>
      <c r="D208" s="17" t="s">
        <v>306</v>
      </c>
      <c r="E208" s="3">
        <v>1000</v>
      </c>
      <c r="F208" s="3">
        <v>0</v>
      </c>
      <c r="G208" s="9">
        <f t="shared" si="3"/>
        <v>833876249.09</v>
      </c>
    </row>
    <row r="209" spans="2:7" ht="24.75" customHeight="1">
      <c r="B209" s="4" t="s">
        <v>37</v>
      </c>
      <c r="C209" s="5" t="s">
        <v>307</v>
      </c>
      <c r="D209" s="17" t="s">
        <v>308</v>
      </c>
      <c r="E209" s="3">
        <v>10000</v>
      </c>
      <c r="F209" s="3">
        <v>0</v>
      </c>
      <c r="G209" s="9">
        <f t="shared" si="3"/>
        <v>833886249.09</v>
      </c>
    </row>
    <row r="210" spans="2:7" ht="24.75" customHeight="1">
      <c r="B210" s="4" t="s">
        <v>37</v>
      </c>
      <c r="C210" s="5" t="s">
        <v>309</v>
      </c>
      <c r="D210" s="17" t="s">
        <v>310</v>
      </c>
      <c r="E210" s="3">
        <v>1000</v>
      </c>
      <c r="F210" s="3">
        <v>0</v>
      </c>
      <c r="G210" s="9">
        <f t="shared" si="3"/>
        <v>833887249.09</v>
      </c>
    </row>
    <row r="211" spans="2:7" ht="24.75" customHeight="1">
      <c r="B211" s="4" t="s">
        <v>37</v>
      </c>
      <c r="C211" s="5" t="s">
        <v>311</v>
      </c>
      <c r="D211" s="17" t="s">
        <v>312</v>
      </c>
      <c r="E211" s="3">
        <v>3000</v>
      </c>
      <c r="F211" s="3">
        <v>0</v>
      </c>
      <c r="G211" s="9">
        <f t="shared" si="3"/>
        <v>833890249.09</v>
      </c>
    </row>
    <row r="212" spans="2:7" ht="24.75" customHeight="1">
      <c r="B212" s="4" t="s">
        <v>37</v>
      </c>
      <c r="C212" s="5" t="s">
        <v>313</v>
      </c>
      <c r="D212" s="17" t="s">
        <v>314</v>
      </c>
      <c r="E212" s="3">
        <v>6000</v>
      </c>
      <c r="F212" s="3">
        <v>0</v>
      </c>
      <c r="G212" s="9">
        <f t="shared" si="3"/>
        <v>833896249.09</v>
      </c>
    </row>
    <row r="213" spans="2:7" ht="24.75" customHeight="1">
      <c r="B213" s="4" t="s">
        <v>37</v>
      </c>
      <c r="C213" s="5" t="s">
        <v>315</v>
      </c>
      <c r="D213" s="17" t="s">
        <v>316</v>
      </c>
      <c r="E213" s="3">
        <v>6000</v>
      </c>
      <c r="F213" s="3">
        <v>0</v>
      </c>
      <c r="G213" s="9">
        <f t="shared" si="3"/>
        <v>833902249.09</v>
      </c>
    </row>
    <row r="214" spans="2:7" ht="24.75" customHeight="1">
      <c r="B214" s="4" t="s">
        <v>37</v>
      </c>
      <c r="C214" s="5" t="s">
        <v>317</v>
      </c>
      <c r="D214" s="17" t="s">
        <v>318</v>
      </c>
      <c r="E214" s="3">
        <v>1000</v>
      </c>
      <c r="F214" s="3">
        <v>0</v>
      </c>
      <c r="G214" s="9">
        <f t="shared" si="3"/>
        <v>833903249.09</v>
      </c>
    </row>
    <row r="215" spans="2:7" ht="24.75" customHeight="1">
      <c r="B215" s="4" t="s">
        <v>37</v>
      </c>
      <c r="C215" s="5" t="s">
        <v>319</v>
      </c>
      <c r="D215" s="17" t="s">
        <v>320</v>
      </c>
      <c r="E215" s="3">
        <v>6000</v>
      </c>
      <c r="F215" s="3">
        <v>0</v>
      </c>
      <c r="G215" s="9">
        <f t="shared" si="3"/>
        <v>833909249.09</v>
      </c>
    </row>
    <row r="216" spans="2:7" ht="24.75" customHeight="1">
      <c r="B216" s="4" t="s">
        <v>37</v>
      </c>
      <c r="C216" s="5" t="s">
        <v>321</v>
      </c>
      <c r="D216" s="17" t="s">
        <v>322</v>
      </c>
      <c r="E216" s="3">
        <v>3000</v>
      </c>
      <c r="F216" s="3">
        <v>0</v>
      </c>
      <c r="G216" s="9">
        <f t="shared" si="3"/>
        <v>833912249.09</v>
      </c>
    </row>
    <row r="217" spans="2:7" ht="24.75" customHeight="1">
      <c r="B217" s="4" t="s">
        <v>37</v>
      </c>
      <c r="C217" s="5" t="s">
        <v>323</v>
      </c>
      <c r="D217" s="17" t="s">
        <v>324</v>
      </c>
      <c r="E217" s="3">
        <v>3000</v>
      </c>
      <c r="F217" s="3">
        <v>0</v>
      </c>
      <c r="G217" s="9">
        <f t="shared" si="3"/>
        <v>833915249.09</v>
      </c>
    </row>
    <row r="218" spans="2:7" ht="24.75" customHeight="1">
      <c r="B218" s="4" t="s">
        <v>37</v>
      </c>
      <c r="C218" s="5" t="s">
        <v>325</v>
      </c>
      <c r="D218" s="17" t="s">
        <v>326</v>
      </c>
      <c r="E218" s="3">
        <v>3000</v>
      </c>
      <c r="F218" s="3">
        <v>0</v>
      </c>
      <c r="G218" s="9">
        <f t="shared" si="3"/>
        <v>833918249.09</v>
      </c>
    </row>
    <row r="219" spans="2:7" ht="24.75" customHeight="1">
      <c r="B219" s="4" t="s">
        <v>37</v>
      </c>
      <c r="C219" s="5" t="s">
        <v>327</v>
      </c>
      <c r="D219" s="17" t="s">
        <v>328</v>
      </c>
      <c r="E219" s="3">
        <v>6000</v>
      </c>
      <c r="F219" s="3">
        <v>0</v>
      </c>
      <c r="G219" s="9">
        <f t="shared" si="3"/>
        <v>833924249.09</v>
      </c>
    </row>
    <row r="220" spans="2:7" ht="24.75" customHeight="1">
      <c r="B220" s="4" t="s">
        <v>37</v>
      </c>
      <c r="C220" s="5" t="s">
        <v>329</v>
      </c>
      <c r="D220" s="17" t="s">
        <v>330</v>
      </c>
      <c r="E220" s="3">
        <v>5000</v>
      </c>
      <c r="F220" s="3">
        <v>0</v>
      </c>
      <c r="G220" s="9">
        <f t="shared" si="3"/>
        <v>833929249.09</v>
      </c>
    </row>
    <row r="221" spans="2:7" ht="24.75" customHeight="1">
      <c r="B221" s="4" t="s">
        <v>37</v>
      </c>
      <c r="C221" s="5" t="s">
        <v>331</v>
      </c>
      <c r="D221" s="17" t="s">
        <v>332</v>
      </c>
      <c r="E221" s="3">
        <v>4104.1</v>
      </c>
      <c r="F221" s="3">
        <v>0</v>
      </c>
      <c r="G221" s="9">
        <f t="shared" si="3"/>
        <v>833933353.19</v>
      </c>
    </row>
    <row r="222" spans="2:7" ht="24.75" customHeight="1">
      <c r="B222" s="4" t="s">
        <v>37</v>
      </c>
      <c r="C222" s="5" t="s">
        <v>333</v>
      </c>
      <c r="D222" s="17" t="s">
        <v>334</v>
      </c>
      <c r="E222" s="3">
        <v>2700</v>
      </c>
      <c r="F222" s="3">
        <v>0</v>
      </c>
      <c r="G222" s="9">
        <f t="shared" si="3"/>
        <v>833936053.19</v>
      </c>
    </row>
    <row r="223" spans="2:7" ht="24.75" customHeight="1">
      <c r="B223" s="4" t="s">
        <v>40</v>
      </c>
      <c r="C223" s="5" t="s">
        <v>335</v>
      </c>
      <c r="D223" s="17" t="s">
        <v>336</v>
      </c>
      <c r="E223" s="3">
        <v>6000</v>
      </c>
      <c r="F223" s="3">
        <v>0</v>
      </c>
      <c r="G223" s="9">
        <f t="shared" si="3"/>
        <v>833942053.19</v>
      </c>
    </row>
    <row r="224" spans="2:7" ht="24.75" customHeight="1">
      <c r="B224" s="4" t="s">
        <v>40</v>
      </c>
      <c r="C224" s="5" t="s">
        <v>337</v>
      </c>
      <c r="D224" s="17" t="s">
        <v>338</v>
      </c>
      <c r="E224" s="3">
        <v>6000</v>
      </c>
      <c r="F224" s="3">
        <v>0</v>
      </c>
      <c r="G224" s="9">
        <f t="shared" si="3"/>
        <v>833948053.19</v>
      </c>
    </row>
    <row r="225" spans="2:7" ht="24.75" customHeight="1">
      <c r="B225" s="4" t="s">
        <v>40</v>
      </c>
      <c r="C225" s="5" t="s">
        <v>339</v>
      </c>
      <c r="D225" s="17" t="s">
        <v>340</v>
      </c>
      <c r="E225" s="3">
        <v>5000</v>
      </c>
      <c r="F225" s="3">
        <v>0</v>
      </c>
      <c r="G225" s="9">
        <f t="shared" si="3"/>
        <v>833953053.19</v>
      </c>
    </row>
    <row r="226" spans="2:7" ht="24.75" customHeight="1">
      <c r="B226" s="4" t="s">
        <v>40</v>
      </c>
      <c r="C226" s="5" t="s">
        <v>341</v>
      </c>
      <c r="D226" s="17" t="s">
        <v>342</v>
      </c>
      <c r="E226" s="3">
        <v>3000</v>
      </c>
      <c r="F226" s="3">
        <v>0</v>
      </c>
      <c r="G226" s="9">
        <f t="shared" si="3"/>
        <v>833956053.19</v>
      </c>
    </row>
    <row r="227" spans="2:7" ht="24.75" customHeight="1">
      <c r="B227" s="4" t="s">
        <v>40</v>
      </c>
      <c r="C227" s="5" t="s">
        <v>343</v>
      </c>
      <c r="D227" s="17" t="s">
        <v>344</v>
      </c>
      <c r="E227" s="3">
        <v>10000</v>
      </c>
      <c r="F227" s="3">
        <v>0</v>
      </c>
      <c r="G227" s="9">
        <f t="shared" si="3"/>
        <v>833966053.19</v>
      </c>
    </row>
    <row r="228" spans="2:7" ht="24.75" customHeight="1">
      <c r="B228" s="4" t="s">
        <v>40</v>
      </c>
      <c r="C228" s="5" t="s">
        <v>345</v>
      </c>
      <c r="D228" s="17" t="s">
        <v>346</v>
      </c>
      <c r="E228" s="3">
        <v>2000</v>
      </c>
      <c r="F228" s="3">
        <v>0</v>
      </c>
      <c r="G228" s="9">
        <f t="shared" si="3"/>
        <v>833968053.19</v>
      </c>
    </row>
    <row r="229" spans="2:7" ht="24.75" customHeight="1">
      <c r="B229" s="4" t="s">
        <v>40</v>
      </c>
      <c r="C229" s="5" t="s">
        <v>347</v>
      </c>
      <c r="D229" s="17" t="s">
        <v>348</v>
      </c>
      <c r="E229" s="3">
        <v>1000</v>
      </c>
      <c r="F229" s="3">
        <v>0</v>
      </c>
      <c r="G229" s="9">
        <f t="shared" si="3"/>
        <v>833969053.19</v>
      </c>
    </row>
    <row r="230" spans="2:7" ht="24.75" customHeight="1">
      <c r="B230" s="4" t="s">
        <v>40</v>
      </c>
      <c r="C230" s="5" t="s">
        <v>349</v>
      </c>
      <c r="D230" s="17" t="s">
        <v>350</v>
      </c>
      <c r="E230" s="3">
        <v>3000</v>
      </c>
      <c r="F230" s="3">
        <v>0</v>
      </c>
      <c r="G230" s="9">
        <f t="shared" si="3"/>
        <v>833972053.19</v>
      </c>
    </row>
    <row r="231" spans="2:7" ht="24.75" customHeight="1">
      <c r="B231" s="4" t="s">
        <v>40</v>
      </c>
      <c r="C231" s="5" t="s">
        <v>351</v>
      </c>
      <c r="D231" s="17" t="s">
        <v>352</v>
      </c>
      <c r="E231" s="3">
        <v>6000</v>
      </c>
      <c r="F231" s="3">
        <v>0</v>
      </c>
      <c r="G231" s="9">
        <f t="shared" si="3"/>
        <v>833978053.19</v>
      </c>
    </row>
    <row r="232" spans="2:7" ht="24.75" customHeight="1">
      <c r="B232" s="4" t="s">
        <v>40</v>
      </c>
      <c r="C232" s="5" t="s">
        <v>353</v>
      </c>
      <c r="D232" s="17" t="s">
        <v>354</v>
      </c>
      <c r="E232" s="3">
        <v>3500</v>
      </c>
      <c r="F232" s="3">
        <v>0</v>
      </c>
      <c r="G232" s="9">
        <f t="shared" si="3"/>
        <v>833981553.19</v>
      </c>
    </row>
    <row r="233" spans="2:7" ht="24.75" customHeight="1">
      <c r="B233" s="4" t="s">
        <v>40</v>
      </c>
      <c r="C233" s="5" t="s">
        <v>355</v>
      </c>
      <c r="D233" s="17" t="s">
        <v>356</v>
      </c>
      <c r="E233" s="3">
        <v>6000</v>
      </c>
      <c r="F233" s="3">
        <v>0</v>
      </c>
      <c r="G233" s="9">
        <f t="shared" si="3"/>
        <v>833987553.19</v>
      </c>
    </row>
    <row r="234" spans="2:7" ht="24.75" customHeight="1">
      <c r="B234" s="4" t="s">
        <v>40</v>
      </c>
      <c r="C234" s="5" t="s">
        <v>357</v>
      </c>
      <c r="D234" s="17" t="s">
        <v>358</v>
      </c>
      <c r="E234" s="3">
        <v>6000</v>
      </c>
      <c r="F234" s="3">
        <v>0</v>
      </c>
      <c r="G234" s="9">
        <f t="shared" si="3"/>
        <v>833993553.19</v>
      </c>
    </row>
    <row r="235" spans="2:7" ht="24.75" customHeight="1">
      <c r="B235" s="4" t="s">
        <v>40</v>
      </c>
      <c r="C235" s="5" t="s">
        <v>359</v>
      </c>
      <c r="D235" s="17" t="s">
        <v>360</v>
      </c>
      <c r="E235" s="3">
        <v>0</v>
      </c>
      <c r="F235" s="3">
        <v>57500</v>
      </c>
      <c r="G235" s="9">
        <f t="shared" si="3"/>
        <v>833936053.19</v>
      </c>
    </row>
    <row r="236" spans="2:7" ht="24.75" customHeight="1">
      <c r="B236" s="4" t="s">
        <v>43</v>
      </c>
      <c r="C236" s="5" t="s">
        <v>361</v>
      </c>
      <c r="D236" s="17" t="s">
        <v>362</v>
      </c>
      <c r="E236" s="3">
        <v>1000</v>
      </c>
      <c r="F236" s="3">
        <v>0</v>
      </c>
      <c r="G236" s="9">
        <f t="shared" si="3"/>
        <v>833937053.19</v>
      </c>
    </row>
    <row r="237" spans="2:7" ht="24.75" customHeight="1">
      <c r="B237" s="4" t="s">
        <v>43</v>
      </c>
      <c r="C237" s="5" t="s">
        <v>361</v>
      </c>
      <c r="D237" s="17" t="s">
        <v>362</v>
      </c>
      <c r="E237" s="3">
        <v>1000</v>
      </c>
      <c r="F237" s="3">
        <v>0</v>
      </c>
      <c r="G237" s="9">
        <f t="shared" si="3"/>
        <v>833938053.19</v>
      </c>
    </row>
    <row r="238" spans="2:7" ht="24.75" customHeight="1">
      <c r="B238" s="4" t="s">
        <v>43</v>
      </c>
      <c r="C238" s="5" t="s">
        <v>361</v>
      </c>
      <c r="D238" s="17" t="s">
        <v>362</v>
      </c>
      <c r="E238" s="3">
        <v>31000</v>
      </c>
      <c r="F238" s="3">
        <v>0</v>
      </c>
      <c r="G238" s="9">
        <f t="shared" si="3"/>
        <v>833969053.19</v>
      </c>
    </row>
    <row r="239" spans="2:7" ht="24.75" customHeight="1">
      <c r="B239" s="4" t="s">
        <v>43</v>
      </c>
      <c r="C239" s="5" t="s">
        <v>363</v>
      </c>
      <c r="D239" s="17" t="s">
        <v>364</v>
      </c>
      <c r="E239" s="3">
        <v>6000</v>
      </c>
      <c r="F239" s="3">
        <v>0</v>
      </c>
      <c r="G239" s="9">
        <f t="shared" si="3"/>
        <v>833975053.19</v>
      </c>
    </row>
    <row r="240" spans="2:7" ht="24.75" customHeight="1">
      <c r="B240" s="4" t="s">
        <v>43</v>
      </c>
      <c r="C240" s="5" t="s">
        <v>365</v>
      </c>
      <c r="D240" s="17" t="s">
        <v>366</v>
      </c>
      <c r="E240" s="3">
        <v>1000</v>
      </c>
      <c r="F240" s="3">
        <v>0</v>
      </c>
      <c r="G240" s="9">
        <f t="shared" si="3"/>
        <v>833976053.19</v>
      </c>
    </row>
    <row r="241" spans="2:7" ht="24.75" customHeight="1">
      <c r="B241" s="4" t="s">
        <v>43</v>
      </c>
      <c r="C241" s="5" t="s">
        <v>367</v>
      </c>
      <c r="D241" s="17" t="s">
        <v>368</v>
      </c>
      <c r="E241" s="3">
        <v>20000</v>
      </c>
      <c r="F241" s="3">
        <v>0</v>
      </c>
      <c r="G241" s="9">
        <f t="shared" si="3"/>
        <v>833996053.19</v>
      </c>
    </row>
    <row r="242" spans="2:7" ht="24.75" customHeight="1">
      <c r="B242" s="4" t="s">
        <v>43</v>
      </c>
      <c r="C242" s="5" t="s">
        <v>369</v>
      </c>
      <c r="D242" s="17" t="s">
        <v>370</v>
      </c>
      <c r="E242" s="3">
        <v>6000</v>
      </c>
      <c r="F242" s="3">
        <v>0</v>
      </c>
      <c r="G242" s="9">
        <f t="shared" si="3"/>
        <v>834002053.19</v>
      </c>
    </row>
    <row r="243" spans="2:7" ht="24.75" customHeight="1">
      <c r="B243" s="4" t="s">
        <v>43</v>
      </c>
      <c r="C243" s="5" t="s">
        <v>371</v>
      </c>
      <c r="D243" s="17" t="s">
        <v>372</v>
      </c>
      <c r="E243" s="3">
        <v>10000</v>
      </c>
      <c r="F243" s="3">
        <v>0</v>
      </c>
      <c r="G243" s="9">
        <f t="shared" si="3"/>
        <v>834012053.19</v>
      </c>
    </row>
    <row r="244" spans="2:7" ht="24.75" customHeight="1">
      <c r="B244" s="4" t="s">
        <v>43</v>
      </c>
      <c r="C244" s="5" t="s">
        <v>373</v>
      </c>
      <c r="D244" s="17" t="s">
        <v>374</v>
      </c>
      <c r="E244" s="3">
        <v>1000</v>
      </c>
      <c r="F244" s="3">
        <v>0</v>
      </c>
      <c r="G244" s="9">
        <f t="shared" si="3"/>
        <v>834013053.19</v>
      </c>
    </row>
    <row r="245" spans="2:7" ht="24.75" customHeight="1">
      <c r="B245" s="4" t="s">
        <v>43</v>
      </c>
      <c r="C245" s="5" t="s">
        <v>375</v>
      </c>
      <c r="D245" s="17" t="s">
        <v>376</v>
      </c>
      <c r="E245" s="3">
        <v>1000</v>
      </c>
      <c r="F245" s="3">
        <v>0</v>
      </c>
      <c r="G245" s="9">
        <f t="shared" si="3"/>
        <v>834014053.19</v>
      </c>
    </row>
    <row r="246" spans="2:7" ht="24.75" customHeight="1">
      <c r="B246" s="4" t="s">
        <v>43</v>
      </c>
      <c r="C246" s="5" t="s">
        <v>377</v>
      </c>
      <c r="D246" s="17" t="s">
        <v>378</v>
      </c>
      <c r="E246" s="3">
        <v>1000</v>
      </c>
      <c r="F246" s="3">
        <v>0</v>
      </c>
      <c r="G246" s="9">
        <f t="shared" si="3"/>
        <v>834015053.19</v>
      </c>
    </row>
    <row r="247" spans="2:7" ht="24.75" customHeight="1">
      <c r="B247" s="4" t="s">
        <v>43</v>
      </c>
      <c r="C247" s="5" t="s">
        <v>379</v>
      </c>
      <c r="D247" s="17" t="s">
        <v>380</v>
      </c>
      <c r="E247" s="3">
        <v>1000</v>
      </c>
      <c r="F247" s="3">
        <v>0</v>
      </c>
      <c r="G247" s="9">
        <f t="shared" si="3"/>
        <v>834016053.19</v>
      </c>
    </row>
    <row r="248" spans="2:7" ht="24.75" customHeight="1">
      <c r="B248" s="4" t="s">
        <v>43</v>
      </c>
      <c r="C248" s="5" t="s">
        <v>381</v>
      </c>
      <c r="D248" s="17" t="s">
        <v>382</v>
      </c>
      <c r="E248" s="3">
        <v>1000</v>
      </c>
      <c r="F248" s="3">
        <v>0</v>
      </c>
      <c r="G248" s="9">
        <f t="shared" si="3"/>
        <v>834017053.19</v>
      </c>
    </row>
    <row r="249" spans="2:7" ht="24.75" customHeight="1">
      <c r="B249" s="4" t="s">
        <v>43</v>
      </c>
      <c r="C249" s="5" t="s">
        <v>383</v>
      </c>
      <c r="D249" s="17" t="s">
        <v>384</v>
      </c>
      <c r="E249" s="3">
        <v>6000</v>
      </c>
      <c r="F249" s="3">
        <v>0</v>
      </c>
      <c r="G249" s="9">
        <f t="shared" si="3"/>
        <v>834023053.19</v>
      </c>
    </row>
    <row r="250" spans="2:7" ht="24.75" customHeight="1">
      <c r="B250" s="4" t="s">
        <v>43</v>
      </c>
      <c r="C250" s="5" t="s">
        <v>385</v>
      </c>
      <c r="D250" s="17" t="s">
        <v>386</v>
      </c>
      <c r="E250" s="3">
        <v>0</v>
      </c>
      <c r="F250" s="3">
        <v>54000</v>
      </c>
      <c r="G250" s="9">
        <f t="shared" si="3"/>
        <v>833969053.19</v>
      </c>
    </row>
    <row r="251" spans="2:7" ht="24.75" customHeight="1">
      <c r="B251" s="4" t="s">
        <v>47</v>
      </c>
      <c r="C251" s="5" t="s">
        <v>387</v>
      </c>
      <c r="D251" s="17" t="s">
        <v>388</v>
      </c>
      <c r="E251" s="3">
        <v>0</v>
      </c>
      <c r="F251" s="3">
        <v>88350</v>
      </c>
      <c r="G251" s="9">
        <f t="shared" si="3"/>
        <v>833880703.19</v>
      </c>
    </row>
    <row r="252" spans="2:7" ht="24.75" customHeight="1">
      <c r="B252" s="4" t="s">
        <v>47</v>
      </c>
      <c r="C252" s="5" t="s">
        <v>389</v>
      </c>
      <c r="D252" s="17" t="s">
        <v>390</v>
      </c>
      <c r="E252" s="3">
        <v>3000</v>
      </c>
      <c r="F252" s="3">
        <v>0</v>
      </c>
      <c r="G252" s="9">
        <f t="shared" si="3"/>
        <v>833883703.19</v>
      </c>
    </row>
    <row r="253" spans="2:7" ht="24.75" customHeight="1">
      <c r="B253" s="4" t="s">
        <v>47</v>
      </c>
      <c r="C253" s="5" t="s">
        <v>391</v>
      </c>
      <c r="D253" s="17" t="s">
        <v>392</v>
      </c>
      <c r="E253" s="3">
        <v>3000</v>
      </c>
      <c r="F253" s="3">
        <v>0</v>
      </c>
      <c r="G253" s="9">
        <f t="shared" si="3"/>
        <v>833886703.19</v>
      </c>
    </row>
    <row r="254" spans="2:7" ht="24.75" customHeight="1">
      <c r="B254" s="4" t="s">
        <v>47</v>
      </c>
      <c r="C254" s="5" t="s">
        <v>393</v>
      </c>
      <c r="D254" s="17" t="s">
        <v>394</v>
      </c>
      <c r="E254" s="3">
        <v>6000</v>
      </c>
      <c r="F254" s="3">
        <v>0</v>
      </c>
      <c r="G254" s="9">
        <f t="shared" si="3"/>
        <v>833892703.19</v>
      </c>
    </row>
    <row r="255" spans="2:7" ht="24.75" customHeight="1">
      <c r="B255" s="4" t="s">
        <v>47</v>
      </c>
      <c r="C255" s="5" t="s">
        <v>395</v>
      </c>
      <c r="D255" s="17" t="s">
        <v>396</v>
      </c>
      <c r="E255" s="3">
        <v>6000</v>
      </c>
      <c r="F255" s="3">
        <v>0</v>
      </c>
      <c r="G255" s="9">
        <f t="shared" si="3"/>
        <v>833898703.19</v>
      </c>
    </row>
    <row r="256" spans="2:7" ht="24.75" customHeight="1">
      <c r="B256" s="4" t="s">
        <v>47</v>
      </c>
      <c r="C256" s="5" t="s">
        <v>397</v>
      </c>
      <c r="D256" s="17" t="s">
        <v>398</v>
      </c>
      <c r="E256" s="3">
        <v>6000</v>
      </c>
      <c r="F256" s="3">
        <v>0</v>
      </c>
      <c r="G256" s="9">
        <f t="shared" si="3"/>
        <v>833904703.19</v>
      </c>
    </row>
    <row r="257" spans="2:7" ht="24.75" customHeight="1">
      <c r="B257" s="4" t="s">
        <v>47</v>
      </c>
      <c r="C257" s="5" t="s">
        <v>399</v>
      </c>
      <c r="D257" s="17" t="s">
        <v>400</v>
      </c>
      <c r="E257" s="3">
        <v>7350</v>
      </c>
      <c r="F257" s="3">
        <v>0</v>
      </c>
      <c r="G257" s="9">
        <f t="shared" si="3"/>
        <v>833912053.19</v>
      </c>
    </row>
    <row r="258" spans="2:7" ht="24.75" customHeight="1">
      <c r="B258" s="4" t="s">
        <v>47</v>
      </c>
      <c r="C258" s="5" t="s">
        <v>401</v>
      </c>
      <c r="D258" s="17" t="s">
        <v>402</v>
      </c>
      <c r="E258" s="3">
        <v>3000</v>
      </c>
      <c r="F258" s="3">
        <v>0</v>
      </c>
      <c r="G258" s="9">
        <f t="shared" si="3"/>
        <v>833915053.19</v>
      </c>
    </row>
    <row r="259" spans="2:7" ht="24.75" customHeight="1">
      <c r="B259" s="4" t="s">
        <v>47</v>
      </c>
      <c r="C259" s="5" t="s">
        <v>403</v>
      </c>
      <c r="D259" s="17" t="s">
        <v>404</v>
      </c>
      <c r="E259" s="3">
        <v>30000</v>
      </c>
      <c r="F259" s="3">
        <v>0</v>
      </c>
      <c r="G259" s="9">
        <f t="shared" si="3"/>
        <v>833945053.19</v>
      </c>
    </row>
    <row r="260" spans="2:7" ht="24.75" customHeight="1">
      <c r="B260" s="4" t="s">
        <v>47</v>
      </c>
      <c r="C260" s="5" t="s">
        <v>405</v>
      </c>
      <c r="D260" s="17" t="s">
        <v>406</v>
      </c>
      <c r="E260" s="3">
        <v>6000</v>
      </c>
      <c r="F260" s="3">
        <v>0</v>
      </c>
      <c r="G260" s="9">
        <f t="shared" si="3"/>
        <v>833951053.19</v>
      </c>
    </row>
    <row r="261" spans="2:7" ht="24.75" customHeight="1">
      <c r="B261" s="4" t="s">
        <v>47</v>
      </c>
      <c r="C261" s="5" t="s">
        <v>407</v>
      </c>
      <c r="D261" s="17" t="s">
        <v>408</v>
      </c>
      <c r="E261" s="3">
        <v>6000</v>
      </c>
      <c r="F261" s="3">
        <v>0</v>
      </c>
      <c r="G261" s="9">
        <f t="shared" si="3"/>
        <v>833957053.19</v>
      </c>
    </row>
    <row r="262" spans="2:7" ht="24.75" customHeight="1">
      <c r="B262" s="4" t="s">
        <v>47</v>
      </c>
      <c r="C262" s="5" t="s">
        <v>409</v>
      </c>
      <c r="D262" s="17" t="s">
        <v>410</v>
      </c>
      <c r="E262" s="3">
        <v>6000</v>
      </c>
      <c r="F262" s="3">
        <v>0</v>
      </c>
      <c r="G262" s="9">
        <f t="shared" si="3"/>
        <v>833963053.19</v>
      </c>
    </row>
    <row r="263" spans="2:7" ht="24.75" customHeight="1">
      <c r="B263" s="4" t="s">
        <v>47</v>
      </c>
      <c r="C263" s="5" t="s">
        <v>411</v>
      </c>
      <c r="D263" s="17" t="s">
        <v>412</v>
      </c>
      <c r="E263" s="3">
        <v>6000</v>
      </c>
      <c r="F263" s="3">
        <v>0</v>
      </c>
      <c r="G263" s="9">
        <f t="shared" si="3"/>
        <v>833969053.19</v>
      </c>
    </row>
    <row r="264" spans="2:7" ht="24.75" customHeight="1">
      <c r="B264" s="4" t="s">
        <v>50</v>
      </c>
      <c r="C264" s="5" t="s">
        <v>413</v>
      </c>
      <c r="D264" s="17" t="s">
        <v>414</v>
      </c>
      <c r="E264" s="3">
        <v>30000</v>
      </c>
      <c r="F264" s="3">
        <v>0</v>
      </c>
      <c r="G264" s="9">
        <f t="shared" si="3"/>
        <v>833999053.19</v>
      </c>
    </row>
    <row r="265" spans="2:7" ht="24.75" customHeight="1">
      <c r="B265" s="4" t="s">
        <v>50</v>
      </c>
      <c r="C265" s="5" t="s">
        <v>415</v>
      </c>
      <c r="D265" s="17" t="s">
        <v>416</v>
      </c>
      <c r="E265" s="3">
        <v>3000</v>
      </c>
      <c r="F265" s="3">
        <v>0</v>
      </c>
      <c r="G265" s="9">
        <f t="shared" si="3"/>
        <v>834002053.19</v>
      </c>
    </row>
    <row r="266" spans="2:7" ht="24.75" customHeight="1">
      <c r="B266" s="4" t="s">
        <v>50</v>
      </c>
      <c r="C266" s="5" t="s">
        <v>417</v>
      </c>
      <c r="D266" s="17" t="s">
        <v>418</v>
      </c>
      <c r="E266" s="3">
        <v>6000</v>
      </c>
      <c r="F266" s="3">
        <v>0</v>
      </c>
      <c r="G266" s="9">
        <f aca="true" t="shared" si="4" ref="G266:G329">G265+E266-F266</f>
        <v>834008053.19</v>
      </c>
    </row>
    <row r="267" spans="2:7" ht="24.75" customHeight="1">
      <c r="B267" s="4" t="s">
        <v>50</v>
      </c>
      <c r="C267" s="5" t="s">
        <v>419</v>
      </c>
      <c r="D267" s="17" t="s">
        <v>420</v>
      </c>
      <c r="E267" s="3">
        <v>15000</v>
      </c>
      <c r="F267" s="3">
        <v>0</v>
      </c>
      <c r="G267" s="9">
        <f t="shared" si="4"/>
        <v>834023053.19</v>
      </c>
    </row>
    <row r="268" spans="2:7" ht="24.75" customHeight="1">
      <c r="B268" s="4" t="s">
        <v>50</v>
      </c>
      <c r="C268" s="5" t="s">
        <v>421</v>
      </c>
      <c r="D268" s="17" t="s">
        <v>422</v>
      </c>
      <c r="E268" s="3">
        <v>10000</v>
      </c>
      <c r="F268" s="3">
        <v>0</v>
      </c>
      <c r="G268" s="9">
        <f t="shared" si="4"/>
        <v>834033053.19</v>
      </c>
    </row>
    <row r="269" spans="2:7" ht="24.75" customHeight="1">
      <c r="B269" s="4" t="s">
        <v>50</v>
      </c>
      <c r="C269" s="5" t="s">
        <v>423</v>
      </c>
      <c r="D269" s="17" t="s">
        <v>424</v>
      </c>
      <c r="E269" s="3">
        <v>10000</v>
      </c>
      <c r="F269" s="3">
        <v>0</v>
      </c>
      <c r="G269" s="9">
        <f t="shared" si="4"/>
        <v>834043053.19</v>
      </c>
    </row>
    <row r="270" spans="2:7" ht="24.75" customHeight="1">
      <c r="B270" s="4" t="s">
        <v>50</v>
      </c>
      <c r="C270" s="5" t="s">
        <v>425</v>
      </c>
      <c r="D270" s="17" t="s">
        <v>426</v>
      </c>
      <c r="E270" s="3">
        <v>6000</v>
      </c>
      <c r="F270" s="3">
        <v>0</v>
      </c>
      <c r="G270" s="9">
        <f t="shared" si="4"/>
        <v>834049053.19</v>
      </c>
    </row>
    <row r="271" spans="2:7" ht="24.75" customHeight="1">
      <c r="B271" s="4" t="s">
        <v>50</v>
      </c>
      <c r="C271" s="5" t="s">
        <v>427</v>
      </c>
      <c r="D271" s="17" t="s">
        <v>428</v>
      </c>
      <c r="E271" s="3">
        <v>4000</v>
      </c>
      <c r="F271" s="3">
        <v>0</v>
      </c>
      <c r="G271" s="9">
        <f t="shared" si="4"/>
        <v>834053053.19</v>
      </c>
    </row>
    <row r="272" spans="2:7" ht="24.75" customHeight="1">
      <c r="B272" s="4" t="s">
        <v>50</v>
      </c>
      <c r="C272" s="5" t="s">
        <v>429</v>
      </c>
      <c r="D272" s="17" t="s">
        <v>430</v>
      </c>
      <c r="E272" s="3">
        <v>6000</v>
      </c>
      <c r="F272" s="3">
        <v>0</v>
      </c>
      <c r="G272" s="9">
        <f t="shared" si="4"/>
        <v>834059053.19</v>
      </c>
    </row>
    <row r="273" spans="2:7" ht="24.75" customHeight="1">
      <c r="B273" s="4" t="s">
        <v>50</v>
      </c>
      <c r="C273" s="5" t="s">
        <v>431</v>
      </c>
      <c r="D273" s="17" t="s">
        <v>432</v>
      </c>
      <c r="E273" s="3">
        <v>6000</v>
      </c>
      <c r="F273" s="3">
        <v>0</v>
      </c>
      <c r="G273" s="9">
        <f t="shared" si="4"/>
        <v>834065053.19</v>
      </c>
    </row>
    <row r="274" spans="2:7" ht="24.75" customHeight="1">
      <c r="B274" s="4" t="s">
        <v>50</v>
      </c>
      <c r="C274" s="5" t="s">
        <v>433</v>
      </c>
      <c r="D274" s="17" t="s">
        <v>434</v>
      </c>
      <c r="E274" s="3">
        <v>6000</v>
      </c>
      <c r="F274" s="3">
        <v>0</v>
      </c>
      <c r="G274" s="9">
        <f t="shared" si="4"/>
        <v>834071053.19</v>
      </c>
    </row>
    <row r="275" spans="2:7" ht="24.75" customHeight="1">
      <c r="B275" s="4" t="s">
        <v>50</v>
      </c>
      <c r="C275" s="5" t="s">
        <v>435</v>
      </c>
      <c r="D275" s="17" t="s">
        <v>436</v>
      </c>
      <c r="E275" s="3">
        <v>6000</v>
      </c>
      <c r="F275" s="3">
        <v>0</v>
      </c>
      <c r="G275" s="9">
        <f t="shared" si="4"/>
        <v>834077053.19</v>
      </c>
    </row>
    <row r="276" spans="2:7" ht="24.75" customHeight="1">
      <c r="B276" s="4" t="s">
        <v>50</v>
      </c>
      <c r="C276" s="5" t="s">
        <v>437</v>
      </c>
      <c r="D276" s="17" t="s">
        <v>438</v>
      </c>
      <c r="E276" s="3">
        <v>6000</v>
      </c>
      <c r="F276" s="3">
        <v>0</v>
      </c>
      <c r="G276" s="9">
        <f t="shared" si="4"/>
        <v>834083053.19</v>
      </c>
    </row>
    <row r="277" spans="2:7" ht="24.75" customHeight="1">
      <c r="B277" s="4" t="s">
        <v>50</v>
      </c>
      <c r="C277" s="5" t="s">
        <v>439</v>
      </c>
      <c r="D277" s="17" t="s">
        <v>440</v>
      </c>
      <c r="E277" s="3">
        <v>20000</v>
      </c>
      <c r="F277" s="3">
        <v>0</v>
      </c>
      <c r="G277" s="9">
        <f t="shared" si="4"/>
        <v>834103053.19</v>
      </c>
    </row>
    <row r="278" spans="2:7" ht="24.75" customHeight="1">
      <c r="B278" s="4" t="s">
        <v>50</v>
      </c>
      <c r="C278" s="5" t="s">
        <v>441</v>
      </c>
      <c r="D278" s="17" t="s">
        <v>442</v>
      </c>
      <c r="E278" s="3">
        <v>3000</v>
      </c>
      <c r="F278" s="3">
        <v>0</v>
      </c>
      <c r="G278" s="9">
        <f t="shared" si="4"/>
        <v>834106053.19</v>
      </c>
    </row>
    <row r="279" spans="2:7" ht="24.75" customHeight="1">
      <c r="B279" s="4" t="s">
        <v>50</v>
      </c>
      <c r="C279" s="5" t="s">
        <v>443</v>
      </c>
      <c r="D279" s="17" t="s">
        <v>444</v>
      </c>
      <c r="E279" s="3">
        <v>6000</v>
      </c>
      <c r="F279" s="3">
        <v>0</v>
      </c>
      <c r="G279" s="9">
        <f t="shared" si="4"/>
        <v>834112053.19</v>
      </c>
    </row>
    <row r="280" spans="2:7" ht="24.75" customHeight="1">
      <c r="B280" s="4" t="s">
        <v>50</v>
      </c>
      <c r="C280" s="5" t="s">
        <v>445</v>
      </c>
      <c r="D280" s="17" t="s">
        <v>446</v>
      </c>
      <c r="E280" s="3">
        <v>3000</v>
      </c>
      <c r="F280" s="3">
        <v>0</v>
      </c>
      <c r="G280" s="9">
        <f t="shared" si="4"/>
        <v>834115053.19</v>
      </c>
    </row>
    <row r="281" spans="2:7" ht="24.75" customHeight="1">
      <c r="B281" s="4" t="s">
        <v>50</v>
      </c>
      <c r="C281" s="5" t="s">
        <v>447</v>
      </c>
      <c r="D281" s="17" t="s">
        <v>448</v>
      </c>
      <c r="E281" s="3">
        <v>6000</v>
      </c>
      <c r="F281" s="3">
        <v>0</v>
      </c>
      <c r="G281" s="9">
        <f t="shared" si="4"/>
        <v>834121053.19</v>
      </c>
    </row>
    <row r="282" spans="2:7" ht="24.75" customHeight="1">
      <c r="B282" s="4" t="s">
        <v>50</v>
      </c>
      <c r="C282" s="5" t="s">
        <v>449</v>
      </c>
      <c r="D282" s="17" t="s">
        <v>450</v>
      </c>
      <c r="E282" s="3">
        <v>0</v>
      </c>
      <c r="F282" s="3">
        <v>166622</v>
      </c>
      <c r="G282" s="9">
        <f t="shared" si="4"/>
        <v>833954431.19</v>
      </c>
    </row>
    <row r="283" spans="2:7" ht="24.75" customHeight="1">
      <c r="B283" s="4" t="s">
        <v>50</v>
      </c>
      <c r="C283" s="5" t="s">
        <v>451</v>
      </c>
      <c r="D283" s="17" t="s">
        <v>452</v>
      </c>
      <c r="E283" s="3">
        <v>10875</v>
      </c>
      <c r="F283" s="3">
        <v>0</v>
      </c>
      <c r="G283" s="9">
        <f t="shared" si="4"/>
        <v>833965306.19</v>
      </c>
    </row>
    <row r="284" spans="2:7" ht="24.75" customHeight="1">
      <c r="B284" s="4" t="s">
        <v>50</v>
      </c>
      <c r="C284" s="5" t="s">
        <v>453</v>
      </c>
      <c r="D284" s="17" t="s">
        <v>454</v>
      </c>
      <c r="E284" s="3">
        <v>5642</v>
      </c>
      <c r="F284" s="3">
        <v>0</v>
      </c>
      <c r="G284" s="9">
        <f t="shared" si="4"/>
        <v>833970948.19</v>
      </c>
    </row>
    <row r="285" spans="2:7" ht="24.75" customHeight="1">
      <c r="B285" s="4" t="s">
        <v>50</v>
      </c>
      <c r="C285" s="5" t="s">
        <v>455</v>
      </c>
      <c r="D285" s="17" t="s">
        <v>456</v>
      </c>
      <c r="E285" s="3">
        <v>4105</v>
      </c>
      <c r="F285" s="3">
        <v>0</v>
      </c>
      <c r="G285" s="9">
        <f t="shared" si="4"/>
        <v>833975053.19</v>
      </c>
    </row>
    <row r="286" spans="2:7" ht="24.75" customHeight="1">
      <c r="B286" s="4" t="s">
        <v>53</v>
      </c>
      <c r="C286" s="5" t="s">
        <v>457</v>
      </c>
      <c r="D286" s="17" t="s">
        <v>458</v>
      </c>
      <c r="E286" s="3">
        <v>1000</v>
      </c>
      <c r="F286" s="3">
        <v>0</v>
      </c>
      <c r="G286" s="9">
        <f t="shared" si="4"/>
        <v>833976053.19</v>
      </c>
    </row>
    <row r="287" spans="2:7" ht="24.75" customHeight="1">
      <c r="B287" s="4" t="s">
        <v>53</v>
      </c>
      <c r="C287" s="5" t="s">
        <v>459</v>
      </c>
      <c r="D287" s="17" t="s">
        <v>460</v>
      </c>
      <c r="E287" s="3">
        <v>6000</v>
      </c>
      <c r="F287" s="3">
        <v>0</v>
      </c>
      <c r="G287" s="9">
        <f t="shared" si="4"/>
        <v>833982053.19</v>
      </c>
    </row>
    <row r="288" spans="2:7" ht="24.75" customHeight="1">
      <c r="B288" s="4" t="s">
        <v>53</v>
      </c>
      <c r="C288" s="5" t="s">
        <v>461</v>
      </c>
      <c r="D288" s="17" t="s">
        <v>462</v>
      </c>
      <c r="E288" s="3">
        <v>3500</v>
      </c>
      <c r="F288" s="3">
        <v>0</v>
      </c>
      <c r="G288" s="9">
        <f t="shared" si="4"/>
        <v>833985553.19</v>
      </c>
    </row>
    <row r="289" spans="2:7" ht="24.75" customHeight="1">
      <c r="B289" s="4" t="s">
        <v>53</v>
      </c>
      <c r="C289" s="5" t="s">
        <v>463</v>
      </c>
      <c r="D289" s="17" t="s">
        <v>464</v>
      </c>
      <c r="E289" s="3">
        <v>10000</v>
      </c>
      <c r="F289" s="3">
        <v>0</v>
      </c>
      <c r="G289" s="9">
        <f t="shared" si="4"/>
        <v>833995553.19</v>
      </c>
    </row>
    <row r="290" spans="2:7" ht="24.75" customHeight="1">
      <c r="B290" s="4" t="s">
        <v>53</v>
      </c>
      <c r="C290" s="5" t="s">
        <v>465</v>
      </c>
      <c r="D290" s="17" t="s">
        <v>466</v>
      </c>
      <c r="E290" s="3">
        <v>1600</v>
      </c>
      <c r="F290" s="3">
        <v>0</v>
      </c>
      <c r="G290" s="9">
        <f t="shared" si="4"/>
        <v>833997153.19</v>
      </c>
    </row>
    <row r="291" spans="2:7" ht="24.75" customHeight="1">
      <c r="B291" s="4" t="s">
        <v>53</v>
      </c>
      <c r="C291" s="5" t="s">
        <v>467</v>
      </c>
      <c r="D291" s="17" t="s">
        <v>468</v>
      </c>
      <c r="E291" s="3">
        <v>0</v>
      </c>
      <c r="F291" s="3">
        <v>89100</v>
      </c>
      <c r="G291" s="9">
        <f t="shared" si="4"/>
        <v>833908053.19</v>
      </c>
    </row>
    <row r="292" spans="2:7" ht="24.75" customHeight="1">
      <c r="B292" s="4" t="s">
        <v>53</v>
      </c>
      <c r="C292" s="5" t="s">
        <v>469</v>
      </c>
      <c r="D292" s="17" t="s">
        <v>470</v>
      </c>
      <c r="E292" s="3">
        <v>12000</v>
      </c>
      <c r="F292" s="3">
        <v>0</v>
      </c>
      <c r="G292" s="9">
        <f t="shared" si="4"/>
        <v>833920053.19</v>
      </c>
    </row>
    <row r="293" spans="2:7" ht="24.75" customHeight="1">
      <c r="B293" s="4" t="s">
        <v>53</v>
      </c>
      <c r="C293" s="5" t="s">
        <v>471</v>
      </c>
      <c r="D293" s="17" t="s">
        <v>472</v>
      </c>
      <c r="E293" s="3">
        <v>3000</v>
      </c>
      <c r="F293" s="3">
        <v>0</v>
      </c>
      <c r="G293" s="9">
        <f t="shared" si="4"/>
        <v>833923053.19</v>
      </c>
    </row>
    <row r="294" spans="2:7" ht="24.75" customHeight="1">
      <c r="B294" s="4" t="s">
        <v>53</v>
      </c>
      <c r="C294" s="5" t="s">
        <v>473</v>
      </c>
      <c r="D294" s="17" t="s">
        <v>474</v>
      </c>
      <c r="E294" s="3">
        <v>2000</v>
      </c>
      <c r="F294" s="3">
        <v>0</v>
      </c>
      <c r="G294" s="9">
        <f t="shared" si="4"/>
        <v>833925053.19</v>
      </c>
    </row>
    <row r="295" spans="2:7" ht="24.75" customHeight="1">
      <c r="B295" s="4" t="s">
        <v>53</v>
      </c>
      <c r="C295" s="5" t="s">
        <v>475</v>
      </c>
      <c r="D295" s="17" t="s">
        <v>476</v>
      </c>
      <c r="E295" s="3">
        <v>10000</v>
      </c>
      <c r="F295" s="3">
        <v>0</v>
      </c>
      <c r="G295" s="9">
        <f t="shared" si="4"/>
        <v>833935053.19</v>
      </c>
    </row>
    <row r="296" spans="2:7" ht="24.75" customHeight="1">
      <c r="B296" s="4" t="s">
        <v>53</v>
      </c>
      <c r="C296" s="5" t="s">
        <v>478</v>
      </c>
      <c r="D296" s="17" t="s">
        <v>477</v>
      </c>
      <c r="E296" s="3">
        <v>6000</v>
      </c>
      <c r="F296" s="3">
        <v>0</v>
      </c>
      <c r="G296" s="9">
        <f t="shared" si="4"/>
        <v>833941053.19</v>
      </c>
    </row>
    <row r="297" spans="2:7" ht="24.75" customHeight="1">
      <c r="B297" s="4" t="s">
        <v>53</v>
      </c>
      <c r="C297" s="5" t="s">
        <v>480</v>
      </c>
      <c r="D297" s="17" t="s">
        <v>479</v>
      </c>
      <c r="E297" s="3">
        <v>6000</v>
      </c>
      <c r="F297" s="3">
        <v>0</v>
      </c>
      <c r="G297" s="9">
        <f t="shared" si="4"/>
        <v>833947053.19</v>
      </c>
    </row>
    <row r="298" spans="2:7" ht="24.75" customHeight="1">
      <c r="B298" s="4" t="s">
        <v>53</v>
      </c>
      <c r="C298" s="5" t="s">
        <v>482</v>
      </c>
      <c r="D298" s="17" t="s">
        <v>481</v>
      </c>
      <c r="E298" s="3">
        <v>6000</v>
      </c>
      <c r="F298" s="3">
        <v>0</v>
      </c>
      <c r="G298" s="9">
        <f t="shared" si="4"/>
        <v>833953053.19</v>
      </c>
    </row>
    <row r="299" spans="2:7" ht="24.75" customHeight="1">
      <c r="B299" s="4" t="s">
        <v>53</v>
      </c>
      <c r="C299" s="5" t="s">
        <v>484</v>
      </c>
      <c r="D299" s="17" t="s">
        <v>483</v>
      </c>
      <c r="E299" s="3">
        <v>6000</v>
      </c>
      <c r="F299" s="3">
        <v>0</v>
      </c>
      <c r="G299" s="9">
        <f t="shared" si="4"/>
        <v>833959053.19</v>
      </c>
    </row>
    <row r="300" spans="2:7" ht="24.75" customHeight="1">
      <c r="B300" s="4" t="s">
        <v>53</v>
      </c>
      <c r="C300" s="5" t="s">
        <v>486</v>
      </c>
      <c r="D300" s="17" t="s">
        <v>485</v>
      </c>
      <c r="E300" s="3">
        <v>10000</v>
      </c>
      <c r="F300" s="3">
        <v>0</v>
      </c>
      <c r="G300" s="9">
        <f t="shared" si="4"/>
        <v>833969053.19</v>
      </c>
    </row>
    <row r="301" spans="2:7" ht="24.75" customHeight="1">
      <c r="B301" s="4" t="s">
        <v>60</v>
      </c>
      <c r="C301" s="5" t="s">
        <v>488</v>
      </c>
      <c r="D301" s="17" t="s">
        <v>487</v>
      </c>
      <c r="E301" s="3">
        <v>0</v>
      </c>
      <c r="F301" s="3">
        <v>109208</v>
      </c>
      <c r="G301" s="9">
        <f t="shared" si="4"/>
        <v>833859845.19</v>
      </c>
    </row>
    <row r="302" spans="2:7" ht="24.75" customHeight="1">
      <c r="B302" s="4" t="s">
        <v>60</v>
      </c>
      <c r="C302" s="5" t="s">
        <v>490</v>
      </c>
      <c r="D302" s="17" t="s">
        <v>489</v>
      </c>
      <c r="E302" s="3">
        <v>10000</v>
      </c>
      <c r="F302" s="3">
        <v>0</v>
      </c>
      <c r="G302" s="9">
        <f t="shared" si="4"/>
        <v>833869845.19</v>
      </c>
    </row>
    <row r="303" spans="2:7" ht="24.75" customHeight="1">
      <c r="B303" s="4" t="s">
        <v>60</v>
      </c>
      <c r="C303" s="5" t="s">
        <v>492</v>
      </c>
      <c r="D303" s="17" t="s">
        <v>491</v>
      </c>
      <c r="E303" s="3">
        <v>3000</v>
      </c>
      <c r="F303" s="3">
        <v>0</v>
      </c>
      <c r="G303" s="9">
        <f t="shared" si="4"/>
        <v>833872845.19</v>
      </c>
    </row>
    <row r="304" spans="2:7" ht="24.75" customHeight="1">
      <c r="B304" s="4" t="s">
        <v>60</v>
      </c>
      <c r="C304" s="5" t="s">
        <v>494</v>
      </c>
      <c r="D304" s="17" t="s">
        <v>493</v>
      </c>
      <c r="E304" s="3">
        <v>3000</v>
      </c>
      <c r="F304" s="3">
        <v>0</v>
      </c>
      <c r="G304" s="9">
        <f t="shared" si="4"/>
        <v>833875845.19</v>
      </c>
    </row>
    <row r="305" spans="2:7" ht="24.75" customHeight="1">
      <c r="B305" s="4" t="s">
        <v>60</v>
      </c>
      <c r="C305" s="5" t="s">
        <v>496</v>
      </c>
      <c r="D305" s="17" t="s">
        <v>495</v>
      </c>
      <c r="E305" s="3">
        <v>10000</v>
      </c>
      <c r="F305" s="3">
        <v>0</v>
      </c>
      <c r="G305" s="9">
        <f t="shared" si="4"/>
        <v>833885845.19</v>
      </c>
    </row>
    <row r="306" spans="2:7" ht="24.75" customHeight="1">
      <c r="B306" s="4" t="s">
        <v>60</v>
      </c>
      <c r="C306" s="5" t="s">
        <v>498</v>
      </c>
      <c r="D306" s="17" t="s">
        <v>497</v>
      </c>
      <c r="E306" s="3">
        <v>3000</v>
      </c>
      <c r="F306" s="3">
        <v>0</v>
      </c>
      <c r="G306" s="9">
        <f t="shared" si="4"/>
        <v>833888845.19</v>
      </c>
    </row>
    <row r="307" spans="2:7" ht="24.75" customHeight="1">
      <c r="B307" s="4" t="s">
        <v>60</v>
      </c>
      <c r="C307" s="5" t="s">
        <v>500</v>
      </c>
      <c r="D307" s="17" t="s">
        <v>499</v>
      </c>
      <c r="E307" s="3">
        <v>6000</v>
      </c>
      <c r="F307" s="3">
        <v>0</v>
      </c>
      <c r="G307" s="9">
        <f t="shared" si="4"/>
        <v>833894845.19</v>
      </c>
    </row>
    <row r="308" spans="2:7" ht="24.75" customHeight="1">
      <c r="B308" s="4" t="s">
        <v>60</v>
      </c>
      <c r="C308" s="5" t="s">
        <v>502</v>
      </c>
      <c r="D308" s="17" t="s">
        <v>501</v>
      </c>
      <c r="E308" s="3">
        <v>6000</v>
      </c>
      <c r="F308" s="3">
        <v>0</v>
      </c>
      <c r="G308" s="9">
        <f t="shared" si="4"/>
        <v>833900845.19</v>
      </c>
    </row>
    <row r="309" spans="2:7" ht="24.75" customHeight="1">
      <c r="B309" s="4" t="s">
        <v>60</v>
      </c>
      <c r="C309" s="5" t="s">
        <v>504</v>
      </c>
      <c r="D309" s="17" t="s">
        <v>503</v>
      </c>
      <c r="E309" s="3">
        <v>10000</v>
      </c>
      <c r="F309" s="3">
        <v>0</v>
      </c>
      <c r="G309" s="9">
        <f t="shared" si="4"/>
        <v>833910845.19</v>
      </c>
    </row>
    <row r="310" spans="2:7" ht="24.75" customHeight="1">
      <c r="B310" s="4" t="s">
        <v>60</v>
      </c>
      <c r="C310" s="5" t="s">
        <v>506</v>
      </c>
      <c r="D310" s="17" t="s">
        <v>505</v>
      </c>
      <c r="E310" s="3">
        <v>6000</v>
      </c>
      <c r="F310" s="3">
        <v>0</v>
      </c>
      <c r="G310" s="9">
        <f t="shared" si="4"/>
        <v>833916845.19</v>
      </c>
    </row>
    <row r="311" spans="2:7" ht="24.75" customHeight="1">
      <c r="B311" s="4" t="s">
        <v>60</v>
      </c>
      <c r="C311" s="5" t="s">
        <v>508</v>
      </c>
      <c r="D311" s="17" t="s">
        <v>507</v>
      </c>
      <c r="E311" s="3">
        <v>1500</v>
      </c>
      <c r="F311" s="3">
        <v>0</v>
      </c>
      <c r="G311" s="9">
        <f t="shared" si="4"/>
        <v>833918345.19</v>
      </c>
    </row>
    <row r="312" spans="2:7" ht="24.75" customHeight="1">
      <c r="B312" s="4" t="s">
        <v>60</v>
      </c>
      <c r="C312" s="5" t="s">
        <v>510</v>
      </c>
      <c r="D312" s="17" t="s">
        <v>509</v>
      </c>
      <c r="E312" s="3">
        <v>3000</v>
      </c>
      <c r="F312" s="3">
        <v>0</v>
      </c>
      <c r="G312" s="9">
        <f t="shared" si="4"/>
        <v>833921345.19</v>
      </c>
    </row>
    <row r="313" spans="2:7" ht="24.75" customHeight="1">
      <c r="B313" s="4" t="s">
        <v>60</v>
      </c>
      <c r="C313" s="5" t="s">
        <v>512</v>
      </c>
      <c r="D313" s="17" t="s">
        <v>511</v>
      </c>
      <c r="E313" s="3">
        <v>40000</v>
      </c>
      <c r="F313" s="3">
        <v>0</v>
      </c>
      <c r="G313" s="9">
        <f t="shared" si="4"/>
        <v>833961345.19</v>
      </c>
    </row>
    <row r="314" spans="2:7" ht="24.75" customHeight="1">
      <c r="B314" s="4" t="s">
        <v>60</v>
      </c>
      <c r="C314" s="5" t="s">
        <v>514</v>
      </c>
      <c r="D314" s="17" t="s">
        <v>513</v>
      </c>
      <c r="E314" s="3">
        <v>6000</v>
      </c>
      <c r="F314" s="3">
        <v>0</v>
      </c>
      <c r="G314" s="9">
        <f t="shared" si="4"/>
        <v>833967345.19</v>
      </c>
    </row>
    <row r="315" spans="2:7" ht="24.75" customHeight="1">
      <c r="B315" s="4" t="s">
        <v>60</v>
      </c>
      <c r="C315" s="5" t="s">
        <v>516</v>
      </c>
      <c r="D315" s="17" t="s">
        <v>515</v>
      </c>
      <c r="E315" s="3">
        <v>1708</v>
      </c>
      <c r="F315" s="3">
        <v>0</v>
      </c>
      <c r="G315" s="9">
        <f t="shared" si="4"/>
        <v>833969053.19</v>
      </c>
    </row>
    <row r="316" spans="2:7" ht="24.75" customHeight="1">
      <c r="B316" s="4" t="s">
        <v>63</v>
      </c>
      <c r="C316" s="5" t="s">
        <v>518</v>
      </c>
      <c r="D316" s="17" t="s">
        <v>517</v>
      </c>
      <c r="E316" s="3">
        <v>0</v>
      </c>
      <c r="F316" s="3">
        <v>52500</v>
      </c>
      <c r="G316" s="9">
        <f t="shared" si="4"/>
        <v>833916553.19</v>
      </c>
    </row>
    <row r="317" spans="2:7" ht="24.75" customHeight="1">
      <c r="B317" s="4" t="s">
        <v>63</v>
      </c>
      <c r="C317" s="5" t="s">
        <v>520</v>
      </c>
      <c r="D317" s="17" t="s">
        <v>519</v>
      </c>
      <c r="E317" s="3">
        <v>6000</v>
      </c>
      <c r="F317" s="3">
        <v>0</v>
      </c>
      <c r="G317" s="9">
        <f t="shared" si="4"/>
        <v>833922553.19</v>
      </c>
    </row>
    <row r="318" spans="2:7" ht="24.75" customHeight="1">
      <c r="B318" s="4" t="s">
        <v>63</v>
      </c>
      <c r="C318" s="5" t="s">
        <v>522</v>
      </c>
      <c r="D318" s="17" t="s">
        <v>521</v>
      </c>
      <c r="E318" s="3">
        <v>6000</v>
      </c>
      <c r="F318" s="3">
        <v>0</v>
      </c>
      <c r="G318" s="9">
        <f t="shared" si="4"/>
        <v>833928553.19</v>
      </c>
    </row>
    <row r="319" spans="2:7" ht="24.75" customHeight="1">
      <c r="B319" s="4" t="s">
        <v>63</v>
      </c>
      <c r="C319" s="5" t="s">
        <v>524</v>
      </c>
      <c r="D319" s="17" t="s">
        <v>523</v>
      </c>
      <c r="E319" s="3">
        <v>6000</v>
      </c>
      <c r="F319" s="3">
        <v>0</v>
      </c>
      <c r="G319" s="9">
        <f t="shared" si="4"/>
        <v>833934553.19</v>
      </c>
    </row>
    <row r="320" spans="2:7" ht="24.75" customHeight="1">
      <c r="B320" s="4" t="s">
        <v>63</v>
      </c>
      <c r="C320" s="5" t="s">
        <v>526</v>
      </c>
      <c r="D320" s="17" t="s">
        <v>525</v>
      </c>
      <c r="E320" s="3">
        <v>6000</v>
      </c>
      <c r="F320" s="3">
        <v>0</v>
      </c>
      <c r="G320" s="9">
        <f t="shared" si="4"/>
        <v>833940553.19</v>
      </c>
    </row>
    <row r="321" spans="2:7" ht="24.75" customHeight="1">
      <c r="B321" s="4" t="s">
        <v>63</v>
      </c>
      <c r="C321" s="5" t="s">
        <v>528</v>
      </c>
      <c r="D321" s="17" t="s">
        <v>527</v>
      </c>
      <c r="E321" s="3">
        <v>6000</v>
      </c>
      <c r="F321" s="3">
        <v>0</v>
      </c>
      <c r="G321" s="9">
        <f t="shared" si="4"/>
        <v>833946553.19</v>
      </c>
    </row>
    <row r="322" spans="2:7" ht="24.75" customHeight="1">
      <c r="B322" s="4" t="s">
        <v>63</v>
      </c>
      <c r="C322" s="5" t="s">
        <v>530</v>
      </c>
      <c r="D322" s="17" t="s">
        <v>529</v>
      </c>
      <c r="E322" s="3">
        <v>6000</v>
      </c>
      <c r="F322" s="3">
        <v>0</v>
      </c>
      <c r="G322" s="9">
        <f t="shared" si="4"/>
        <v>833952553.19</v>
      </c>
    </row>
    <row r="323" spans="2:7" ht="24.75" customHeight="1">
      <c r="B323" s="4" t="s">
        <v>63</v>
      </c>
      <c r="C323" s="5" t="s">
        <v>532</v>
      </c>
      <c r="D323" s="17" t="s">
        <v>531</v>
      </c>
      <c r="E323" s="3">
        <v>6000</v>
      </c>
      <c r="F323" s="3">
        <v>0</v>
      </c>
      <c r="G323" s="9">
        <f t="shared" si="4"/>
        <v>833958553.19</v>
      </c>
    </row>
    <row r="324" spans="2:7" ht="24.75" customHeight="1">
      <c r="B324" s="4" t="s">
        <v>63</v>
      </c>
      <c r="C324" s="5" t="s">
        <v>534</v>
      </c>
      <c r="D324" s="17" t="s">
        <v>533</v>
      </c>
      <c r="E324" s="3">
        <v>6000</v>
      </c>
      <c r="F324" s="3">
        <v>0</v>
      </c>
      <c r="G324" s="9">
        <f t="shared" si="4"/>
        <v>833964553.19</v>
      </c>
    </row>
    <row r="325" spans="2:7" ht="24.75" customHeight="1">
      <c r="B325" s="4" t="s">
        <v>63</v>
      </c>
      <c r="C325" s="5" t="s">
        <v>536</v>
      </c>
      <c r="D325" s="17" t="s">
        <v>535</v>
      </c>
      <c r="E325" s="3">
        <v>3000</v>
      </c>
      <c r="F325" s="3">
        <v>0</v>
      </c>
      <c r="G325" s="9">
        <f t="shared" si="4"/>
        <v>833967553.19</v>
      </c>
    </row>
    <row r="326" spans="2:7" ht="24.75" customHeight="1">
      <c r="B326" s="4" t="s">
        <v>63</v>
      </c>
      <c r="C326" s="5" t="s">
        <v>538</v>
      </c>
      <c r="D326" s="17" t="s">
        <v>537</v>
      </c>
      <c r="E326" s="3">
        <v>500</v>
      </c>
      <c r="F326" s="3">
        <v>0</v>
      </c>
      <c r="G326" s="9">
        <f t="shared" si="4"/>
        <v>833968053.19</v>
      </c>
    </row>
    <row r="327" spans="2:7" ht="24.75" customHeight="1">
      <c r="B327" s="4" t="s">
        <v>63</v>
      </c>
      <c r="C327" s="5" t="s">
        <v>540</v>
      </c>
      <c r="D327" s="17" t="s">
        <v>539</v>
      </c>
      <c r="E327" s="3">
        <v>1000</v>
      </c>
      <c r="F327" s="3">
        <v>0</v>
      </c>
      <c r="G327" s="9">
        <f t="shared" si="4"/>
        <v>833969053.19</v>
      </c>
    </row>
    <row r="328" spans="2:7" ht="24.75" customHeight="1">
      <c r="B328" s="4" t="s">
        <v>66</v>
      </c>
      <c r="C328" s="5" t="s">
        <v>542</v>
      </c>
      <c r="D328" s="17" t="s">
        <v>541</v>
      </c>
      <c r="E328" s="3">
        <v>0</v>
      </c>
      <c r="F328" s="3">
        <v>45160</v>
      </c>
      <c r="G328" s="9">
        <f t="shared" si="4"/>
        <v>833923893.19</v>
      </c>
    </row>
    <row r="329" spans="2:7" ht="24.75" customHeight="1">
      <c r="B329" s="4" t="s">
        <v>66</v>
      </c>
      <c r="C329" s="5" t="s">
        <v>544</v>
      </c>
      <c r="D329" s="17" t="s">
        <v>543</v>
      </c>
      <c r="E329" s="3">
        <v>10000</v>
      </c>
      <c r="F329" s="3">
        <v>0</v>
      </c>
      <c r="G329" s="9">
        <f t="shared" si="4"/>
        <v>833933893.19</v>
      </c>
    </row>
    <row r="330" spans="2:7" ht="24.75" customHeight="1">
      <c r="B330" s="4" t="s">
        <v>66</v>
      </c>
      <c r="C330" s="5" t="s">
        <v>546</v>
      </c>
      <c r="D330" s="17" t="s">
        <v>545</v>
      </c>
      <c r="E330" s="3">
        <v>21660</v>
      </c>
      <c r="F330" s="3">
        <v>0</v>
      </c>
      <c r="G330" s="9">
        <f aca="true" t="shared" si="5" ref="G330:G393">G329+E330-F330</f>
        <v>833955553.19</v>
      </c>
    </row>
    <row r="331" spans="2:7" ht="24.75" customHeight="1">
      <c r="B331" s="4" t="s">
        <v>66</v>
      </c>
      <c r="C331" s="5" t="s">
        <v>548</v>
      </c>
      <c r="D331" s="17" t="s">
        <v>547</v>
      </c>
      <c r="E331" s="3">
        <v>1000</v>
      </c>
      <c r="F331" s="3">
        <v>0</v>
      </c>
      <c r="G331" s="9">
        <f t="shared" si="5"/>
        <v>833956553.19</v>
      </c>
    </row>
    <row r="332" spans="2:7" ht="24.75" customHeight="1">
      <c r="B332" s="4" t="s">
        <v>66</v>
      </c>
      <c r="C332" s="5" t="s">
        <v>550</v>
      </c>
      <c r="D332" s="17" t="s">
        <v>549</v>
      </c>
      <c r="E332" s="3">
        <v>6000</v>
      </c>
      <c r="F332" s="3">
        <v>0</v>
      </c>
      <c r="G332" s="9">
        <f t="shared" si="5"/>
        <v>833962553.19</v>
      </c>
    </row>
    <row r="333" spans="2:7" ht="24.75" customHeight="1">
      <c r="B333" s="4" t="s">
        <v>66</v>
      </c>
      <c r="C333" s="5" t="s">
        <v>552</v>
      </c>
      <c r="D333" s="17" t="s">
        <v>551</v>
      </c>
      <c r="E333" s="3">
        <v>3500</v>
      </c>
      <c r="F333" s="3">
        <v>0</v>
      </c>
      <c r="G333" s="9">
        <f t="shared" si="5"/>
        <v>833966053.19</v>
      </c>
    </row>
    <row r="334" spans="2:7" ht="24.75" customHeight="1">
      <c r="B334" s="4" t="s">
        <v>66</v>
      </c>
      <c r="C334" s="5" t="s">
        <v>554</v>
      </c>
      <c r="D334" s="17" t="s">
        <v>553</v>
      </c>
      <c r="E334" s="3">
        <v>3000</v>
      </c>
      <c r="F334" s="3">
        <v>0</v>
      </c>
      <c r="G334" s="9">
        <f t="shared" si="5"/>
        <v>833969053.19</v>
      </c>
    </row>
    <row r="335" spans="2:7" ht="24.75" customHeight="1">
      <c r="B335" s="4" t="s">
        <v>69</v>
      </c>
      <c r="C335" s="5" t="s">
        <v>556</v>
      </c>
      <c r="D335" s="17" t="s">
        <v>555</v>
      </c>
      <c r="E335" s="3">
        <v>0</v>
      </c>
      <c r="F335" s="3">
        <v>29000</v>
      </c>
      <c r="G335" s="9">
        <f t="shared" si="5"/>
        <v>833940053.19</v>
      </c>
    </row>
    <row r="336" spans="2:7" ht="24.75" customHeight="1">
      <c r="B336" s="4" t="s">
        <v>69</v>
      </c>
      <c r="C336" s="5" t="s">
        <v>558</v>
      </c>
      <c r="D336" s="17" t="s">
        <v>557</v>
      </c>
      <c r="E336" s="3">
        <v>6000</v>
      </c>
      <c r="F336" s="3">
        <v>0</v>
      </c>
      <c r="G336" s="9">
        <f t="shared" si="5"/>
        <v>833946053.19</v>
      </c>
    </row>
    <row r="337" spans="2:7" ht="24.75" customHeight="1">
      <c r="B337" s="4" t="s">
        <v>69</v>
      </c>
      <c r="C337" s="5" t="s">
        <v>560</v>
      </c>
      <c r="D337" s="17" t="s">
        <v>559</v>
      </c>
      <c r="E337" s="3">
        <v>6000</v>
      </c>
      <c r="F337" s="3">
        <v>0</v>
      </c>
      <c r="G337" s="9">
        <f t="shared" si="5"/>
        <v>833952053.19</v>
      </c>
    </row>
    <row r="338" spans="2:7" ht="24.75" customHeight="1">
      <c r="B338" s="4" t="s">
        <v>69</v>
      </c>
      <c r="C338" s="5" t="s">
        <v>562</v>
      </c>
      <c r="D338" s="17" t="s">
        <v>561</v>
      </c>
      <c r="E338" s="3">
        <v>2000</v>
      </c>
      <c r="F338" s="3">
        <v>0</v>
      </c>
      <c r="G338" s="9">
        <f t="shared" si="5"/>
        <v>833954053.19</v>
      </c>
    </row>
    <row r="339" spans="2:7" ht="24.75" customHeight="1">
      <c r="B339" s="4" t="s">
        <v>69</v>
      </c>
      <c r="C339" s="5" t="s">
        <v>564</v>
      </c>
      <c r="D339" s="17" t="s">
        <v>563</v>
      </c>
      <c r="E339" s="3">
        <v>3000</v>
      </c>
      <c r="F339" s="3">
        <v>0</v>
      </c>
      <c r="G339" s="9">
        <f t="shared" si="5"/>
        <v>833957053.19</v>
      </c>
    </row>
    <row r="340" spans="2:7" ht="24.75" customHeight="1">
      <c r="B340" s="4" t="s">
        <v>69</v>
      </c>
      <c r="C340" s="5" t="s">
        <v>566</v>
      </c>
      <c r="D340" s="17" t="s">
        <v>565</v>
      </c>
      <c r="E340" s="3">
        <v>6000</v>
      </c>
      <c r="F340" s="3">
        <v>0</v>
      </c>
      <c r="G340" s="9">
        <f t="shared" si="5"/>
        <v>833963053.19</v>
      </c>
    </row>
    <row r="341" spans="2:7" ht="24.75" customHeight="1">
      <c r="B341" s="4" t="s">
        <v>69</v>
      </c>
      <c r="C341" s="5" t="s">
        <v>568</v>
      </c>
      <c r="D341" s="17" t="s">
        <v>567</v>
      </c>
      <c r="E341" s="3">
        <v>6000</v>
      </c>
      <c r="F341" s="3">
        <v>0</v>
      </c>
      <c r="G341" s="9">
        <f t="shared" si="5"/>
        <v>833969053.19</v>
      </c>
    </row>
    <row r="342" spans="2:7" ht="24.75" customHeight="1">
      <c r="B342" s="4" t="s">
        <v>6</v>
      </c>
      <c r="C342" s="5" t="s">
        <v>570</v>
      </c>
      <c r="D342" s="17" t="s">
        <v>569</v>
      </c>
      <c r="E342" s="3">
        <v>0</v>
      </c>
      <c r="F342" s="3">
        <v>55500</v>
      </c>
      <c r="G342" s="9">
        <f t="shared" si="5"/>
        <v>833913553.19</v>
      </c>
    </row>
    <row r="343" spans="2:7" ht="24.75" customHeight="1">
      <c r="B343" s="4" t="s">
        <v>6</v>
      </c>
      <c r="C343" s="5" t="s">
        <v>572</v>
      </c>
      <c r="D343" s="17" t="s">
        <v>571</v>
      </c>
      <c r="E343" s="3">
        <v>6000</v>
      </c>
      <c r="F343" s="3">
        <v>0</v>
      </c>
      <c r="G343" s="9">
        <f t="shared" si="5"/>
        <v>833919553.19</v>
      </c>
    </row>
    <row r="344" spans="2:7" ht="24.75" customHeight="1">
      <c r="B344" s="4" t="s">
        <v>6</v>
      </c>
      <c r="C344" s="5" t="s">
        <v>574</v>
      </c>
      <c r="D344" s="17" t="s">
        <v>573</v>
      </c>
      <c r="E344" s="3">
        <v>6000</v>
      </c>
      <c r="F344" s="3">
        <v>0</v>
      </c>
      <c r="G344" s="9">
        <f t="shared" si="5"/>
        <v>833925553.19</v>
      </c>
    </row>
    <row r="345" spans="2:7" ht="24.75" customHeight="1">
      <c r="B345" s="4" t="s">
        <v>6</v>
      </c>
      <c r="C345" s="5" t="s">
        <v>576</v>
      </c>
      <c r="D345" s="17" t="s">
        <v>575</v>
      </c>
      <c r="E345" s="3">
        <v>3000</v>
      </c>
      <c r="F345" s="3">
        <v>0</v>
      </c>
      <c r="G345" s="9">
        <f t="shared" si="5"/>
        <v>833928553.19</v>
      </c>
    </row>
    <row r="346" spans="2:7" ht="24.75" customHeight="1">
      <c r="B346" s="4" t="s">
        <v>6</v>
      </c>
      <c r="C346" s="5" t="s">
        <v>578</v>
      </c>
      <c r="D346" s="17" t="s">
        <v>577</v>
      </c>
      <c r="E346" s="3">
        <v>3000</v>
      </c>
      <c r="F346" s="3">
        <v>0</v>
      </c>
      <c r="G346" s="9">
        <f t="shared" si="5"/>
        <v>833931553.19</v>
      </c>
    </row>
    <row r="347" spans="2:7" ht="24.75" customHeight="1">
      <c r="B347" s="4" t="s">
        <v>6</v>
      </c>
      <c r="C347" s="5" t="s">
        <v>580</v>
      </c>
      <c r="D347" s="17" t="s">
        <v>579</v>
      </c>
      <c r="E347" s="3">
        <v>1000</v>
      </c>
      <c r="F347" s="3">
        <v>0</v>
      </c>
      <c r="G347" s="9">
        <f t="shared" si="5"/>
        <v>833932553.19</v>
      </c>
    </row>
    <row r="348" spans="2:7" ht="24.75" customHeight="1">
      <c r="B348" s="4" t="s">
        <v>6</v>
      </c>
      <c r="C348" s="5" t="s">
        <v>582</v>
      </c>
      <c r="D348" s="17" t="s">
        <v>581</v>
      </c>
      <c r="E348" s="3">
        <v>10000</v>
      </c>
      <c r="F348" s="3">
        <v>0</v>
      </c>
      <c r="G348" s="9">
        <f t="shared" si="5"/>
        <v>833942553.19</v>
      </c>
    </row>
    <row r="349" spans="2:7" ht="24.75" customHeight="1">
      <c r="B349" s="4" t="s">
        <v>6</v>
      </c>
      <c r="C349" s="5" t="s">
        <v>584</v>
      </c>
      <c r="D349" s="17" t="s">
        <v>583</v>
      </c>
      <c r="E349" s="3">
        <v>5000</v>
      </c>
      <c r="F349" s="3">
        <v>0</v>
      </c>
      <c r="G349" s="9">
        <f t="shared" si="5"/>
        <v>833947553.19</v>
      </c>
    </row>
    <row r="350" spans="2:7" ht="24.75" customHeight="1">
      <c r="B350" s="4" t="s">
        <v>6</v>
      </c>
      <c r="C350" s="5" t="s">
        <v>586</v>
      </c>
      <c r="D350" s="17" t="s">
        <v>585</v>
      </c>
      <c r="E350" s="3">
        <v>1000</v>
      </c>
      <c r="F350" s="3">
        <v>0</v>
      </c>
      <c r="G350" s="9">
        <f t="shared" si="5"/>
        <v>833948553.19</v>
      </c>
    </row>
    <row r="351" spans="2:7" ht="24.75" customHeight="1">
      <c r="B351" s="4" t="s">
        <v>6</v>
      </c>
      <c r="C351" s="5" t="s">
        <v>588</v>
      </c>
      <c r="D351" s="17" t="s">
        <v>587</v>
      </c>
      <c r="E351" s="3">
        <v>3500</v>
      </c>
      <c r="F351" s="3">
        <v>0</v>
      </c>
      <c r="G351" s="9">
        <f t="shared" si="5"/>
        <v>833952053.19</v>
      </c>
    </row>
    <row r="352" spans="2:7" ht="24.75" customHeight="1">
      <c r="B352" s="4" t="s">
        <v>6</v>
      </c>
      <c r="C352" s="5" t="s">
        <v>590</v>
      </c>
      <c r="D352" s="17" t="s">
        <v>589</v>
      </c>
      <c r="E352" s="3">
        <v>1000</v>
      </c>
      <c r="F352" s="3">
        <v>0</v>
      </c>
      <c r="G352" s="9">
        <f t="shared" si="5"/>
        <v>833953053.19</v>
      </c>
    </row>
    <row r="353" spans="2:7" ht="24.75" customHeight="1">
      <c r="B353" s="4" t="s">
        <v>6</v>
      </c>
      <c r="C353" s="5" t="s">
        <v>592</v>
      </c>
      <c r="D353" s="17" t="s">
        <v>591</v>
      </c>
      <c r="E353" s="3">
        <v>3000</v>
      </c>
      <c r="F353" s="3">
        <v>0</v>
      </c>
      <c r="G353" s="9">
        <f t="shared" si="5"/>
        <v>833956053.19</v>
      </c>
    </row>
    <row r="354" spans="2:7" ht="24.75" customHeight="1">
      <c r="B354" s="4" t="s">
        <v>6</v>
      </c>
      <c r="C354" s="5" t="s">
        <v>594</v>
      </c>
      <c r="D354" s="17" t="s">
        <v>593</v>
      </c>
      <c r="E354" s="3">
        <v>1000</v>
      </c>
      <c r="F354" s="3">
        <v>0</v>
      </c>
      <c r="G354" s="9">
        <f t="shared" si="5"/>
        <v>833957053.19</v>
      </c>
    </row>
    <row r="355" spans="2:7" ht="24.75" customHeight="1">
      <c r="B355" s="4" t="s">
        <v>6</v>
      </c>
      <c r="C355" s="5" t="s">
        <v>596</v>
      </c>
      <c r="D355" s="17" t="s">
        <v>595</v>
      </c>
      <c r="E355" s="3">
        <v>1000</v>
      </c>
      <c r="F355" s="3">
        <v>0</v>
      </c>
      <c r="G355" s="9">
        <f t="shared" si="5"/>
        <v>833958053.19</v>
      </c>
    </row>
    <row r="356" spans="2:7" ht="24.75" customHeight="1">
      <c r="B356" s="4" t="s">
        <v>6</v>
      </c>
      <c r="C356" s="5" t="s">
        <v>598</v>
      </c>
      <c r="D356" s="17" t="s">
        <v>597</v>
      </c>
      <c r="E356" s="3">
        <v>1000</v>
      </c>
      <c r="F356" s="3">
        <v>0</v>
      </c>
      <c r="G356" s="9">
        <f t="shared" si="5"/>
        <v>833959053.19</v>
      </c>
    </row>
    <row r="357" spans="2:7" ht="24.75" customHeight="1">
      <c r="B357" s="4" t="s">
        <v>6</v>
      </c>
      <c r="C357" s="5" t="s">
        <v>600</v>
      </c>
      <c r="D357" s="17" t="s">
        <v>599</v>
      </c>
      <c r="E357" s="3">
        <v>1000</v>
      </c>
      <c r="F357" s="3">
        <v>0</v>
      </c>
      <c r="G357" s="9">
        <f t="shared" si="5"/>
        <v>833960053.19</v>
      </c>
    </row>
    <row r="358" spans="2:7" ht="24.75" customHeight="1">
      <c r="B358" s="4" t="s">
        <v>6</v>
      </c>
      <c r="C358" s="5" t="s">
        <v>602</v>
      </c>
      <c r="D358" s="17" t="s">
        <v>601</v>
      </c>
      <c r="E358" s="3">
        <v>6000</v>
      </c>
      <c r="F358" s="3">
        <v>0</v>
      </c>
      <c r="G358" s="9">
        <f t="shared" si="5"/>
        <v>833966053.19</v>
      </c>
    </row>
    <row r="359" spans="2:7" ht="24.75" customHeight="1">
      <c r="B359" s="4" t="s">
        <v>6</v>
      </c>
      <c r="C359" s="5" t="s">
        <v>604</v>
      </c>
      <c r="D359" s="17" t="s">
        <v>603</v>
      </c>
      <c r="E359" s="3">
        <v>3000</v>
      </c>
      <c r="F359" s="3">
        <v>0</v>
      </c>
      <c r="G359" s="9">
        <f t="shared" si="5"/>
        <v>833969053.19</v>
      </c>
    </row>
    <row r="360" spans="2:7" ht="24.75" customHeight="1">
      <c r="B360" s="4" t="s">
        <v>606</v>
      </c>
      <c r="C360" s="5" t="s">
        <v>607</v>
      </c>
      <c r="D360" s="17" t="s">
        <v>605</v>
      </c>
      <c r="E360" s="3">
        <v>0</v>
      </c>
      <c r="F360" s="3">
        <v>400930.7</v>
      </c>
      <c r="G360" s="9">
        <f t="shared" si="5"/>
        <v>833568122.49</v>
      </c>
    </row>
    <row r="361" spans="2:7" ht="24.75" customHeight="1">
      <c r="B361" s="4" t="s">
        <v>606</v>
      </c>
      <c r="C361" s="5" t="s">
        <v>607</v>
      </c>
      <c r="D361" s="17" t="s">
        <v>608</v>
      </c>
      <c r="E361" s="3">
        <v>0</v>
      </c>
      <c r="F361" s="3">
        <v>10374033.74</v>
      </c>
      <c r="G361" s="9">
        <f t="shared" si="5"/>
        <v>823194088.75</v>
      </c>
    </row>
    <row r="362" spans="2:7" ht="24.75" customHeight="1">
      <c r="B362" s="4" t="s">
        <v>606</v>
      </c>
      <c r="C362" s="5" t="s">
        <v>609</v>
      </c>
      <c r="D362" s="17" t="s">
        <v>608</v>
      </c>
      <c r="E362" s="3">
        <v>0</v>
      </c>
      <c r="F362" s="3">
        <v>4000.1</v>
      </c>
      <c r="G362" s="9">
        <f t="shared" si="5"/>
        <v>823190088.65</v>
      </c>
    </row>
    <row r="363" spans="2:7" ht="24.75" customHeight="1">
      <c r="B363" s="4" t="s">
        <v>606</v>
      </c>
      <c r="C363" s="5" t="s">
        <v>609</v>
      </c>
      <c r="D363" s="17" t="s">
        <v>610</v>
      </c>
      <c r="E363" s="3">
        <v>0</v>
      </c>
      <c r="F363" s="3">
        <v>2200.15</v>
      </c>
      <c r="G363" s="9">
        <f t="shared" si="5"/>
        <v>823187888.5</v>
      </c>
    </row>
    <row r="364" spans="2:7" ht="24.75" customHeight="1">
      <c r="B364" s="4" t="s">
        <v>606</v>
      </c>
      <c r="C364" s="5" t="s">
        <v>609</v>
      </c>
      <c r="D364" s="17" t="s">
        <v>610</v>
      </c>
      <c r="E364" s="3">
        <v>0</v>
      </c>
      <c r="F364" s="3">
        <v>407.44</v>
      </c>
      <c r="G364" s="9">
        <f t="shared" si="5"/>
        <v>823187481.06</v>
      </c>
    </row>
    <row r="365" spans="2:7" ht="24.75" customHeight="1">
      <c r="B365" s="4" t="s">
        <v>606</v>
      </c>
      <c r="C365" s="5" t="s">
        <v>609</v>
      </c>
      <c r="D365" s="17" t="s">
        <v>610</v>
      </c>
      <c r="E365" s="3">
        <v>0</v>
      </c>
      <c r="F365" s="3">
        <v>4074.36</v>
      </c>
      <c r="G365" s="9">
        <f t="shared" si="5"/>
        <v>823183406.6999999</v>
      </c>
    </row>
    <row r="366" spans="2:7" ht="24.75" customHeight="1">
      <c r="B366" s="4" t="s">
        <v>606</v>
      </c>
      <c r="C366" s="5" t="s">
        <v>609</v>
      </c>
      <c r="D366" s="17" t="s">
        <v>610</v>
      </c>
      <c r="E366" s="3">
        <v>0</v>
      </c>
      <c r="F366" s="3">
        <v>336351.28</v>
      </c>
      <c r="G366" s="9">
        <f t="shared" si="5"/>
        <v>822847055.42</v>
      </c>
    </row>
    <row r="367" spans="2:7" ht="24.75" customHeight="1">
      <c r="B367" s="4" t="s">
        <v>606</v>
      </c>
      <c r="C367" s="5" t="s">
        <v>611</v>
      </c>
      <c r="D367" s="17" t="s">
        <v>612</v>
      </c>
      <c r="E367" s="3">
        <v>0</v>
      </c>
      <c r="F367" s="3">
        <v>93220.34</v>
      </c>
      <c r="G367" s="9">
        <f t="shared" si="5"/>
        <v>822753835.0799999</v>
      </c>
    </row>
    <row r="368" spans="2:7" ht="24.75" customHeight="1">
      <c r="B368" s="4" t="s">
        <v>606</v>
      </c>
      <c r="C368" s="5" t="s">
        <v>611</v>
      </c>
      <c r="D368" s="17" t="s">
        <v>612</v>
      </c>
      <c r="E368" s="3">
        <v>0</v>
      </c>
      <c r="F368" s="3">
        <v>2106779.68</v>
      </c>
      <c r="G368" s="9">
        <f t="shared" si="5"/>
        <v>820647055.4</v>
      </c>
    </row>
    <row r="369" spans="2:7" ht="24.75" customHeight="1">
      <c r="B369" s="4" t="s">
        <v>606</v>
      </c>
      <c r="C369" s="5" t="s">
        <v>613</v>
      </c>
      <c r="D369" s="17" t="s">
        <v>614</v>
      </c>
      <c r="E369" s="3">
        <v>0</v>
      </c>
      <c r="F369" s="3">
        <v>258205.85</v>
      </c>
      <c r="G369" s="9">
        <f t="shared" si="5"/>
        <v>820388849.55</v>
      </c>
    </row>
    <row r="370" spans="2:7" ht="24.75" customHeight="1">
      <c r="B370" s="4" t="s">
        <v>606</v>
      </c>
      <c r="C370" s="5" t="s">
        <v>613</v>
      </c>
      <c r="D370" s="17" t="s">
        <v>614</v>
      </c>
      <c r="E370" s="3">
        <v>0</v>
      </c>
      <c r="F370" s="3">
        <v>4905911.15</v>
      </c>
      <c r="G370" s="9">
        <f t="shared" si="5"/>
        <v>815482938.4</v>
      </c>
    </row>
    <row r="371" spans="2:7" ht="24.75" customHeight="1">
      <c r="B371" s="4" t="s">
        <v>606</v>
      </c>
      <c r="C371" s="5" t="s">
        <v>615</v>
      </c>
      <c r="D371" s="17" t="s">
        <v>616</v>
      </c>
      <c r="E371" s="3">
        <v>0</v>
      </c>
      <c r="F371" s="3">
        <v>4312500</v>
      </c>
      <c r="G371" s="9">
        <f t="shared" si="5"/>
        <v>811170438.4</v>
      </c>
    </row>
    <row r="372" spans="2:7" ht="24.75" customHeight="1">
      <c r="B372" s="4" t="s">
        <v>606</v>
      </c>
      <c r="C372" s="5" t="s">
        <v>615</v>
      </c>
      <c r="D372" s="17" t="s">
        <v>616</v>
      </c>
      <c r="E372" s="3">
        <v>0</v>
      </c>
      <c r="F372" s="3">
        <v>81937500</v>
      </c>
      <c r="G372" s="9">
        <f t="shared" si="5"/>
        <v>729232938.4</v>
      </c>
    </row>
    <row r="373" spans="2:7" ht="24.75" customHeight="1">
      <c r="B373" s="4" t="s">
        <v>606</v>
      </c>
      <c r="C373" s="5" t="s">
        <v>617</v>
      </c>
      <c r="D373" s="17" t="s">
        <v>618</v>
      </c>
      <c r="E373" s="3">
        <v>0</v>
      </c>
      <c r="F373" s="3">
        <v>1000000</v>
      </c>
      <c r="G373" s="9">
        <f t="shared" si="5"/>
        <v>728232938.4</v>
      </c>
    </row>
    <row r="374" spans="2:7" ht="24.75" customHeight="1">
      <c r="B374" s="4" t="s">
        <v>606</v>
      </c>
      <c r="C374" s="5" t="s">
        <v>617</v>
      </c>
      <c r="D374" s="17" t="s">
        <v>618</v>
      </c>
      <c r="E374" s="3">
        <v>0</v>
      </c>
      <c r="F374" s="3">
        <v>1080000</v>
      </c>
      <c r="G374" s="9">
        <f t="shared" si="5"/>
        <v>727152938.4</v>
      </c>
    </row>
    <row r="375" spans="2:7" ht="24.75" customHeight="1">
      <c r="B375" s="4" t="s">
        <v>606</v>
      </c>
      <c r="C375" s="5" t="s">
        <v>617</v>
      </c>
      <c r="D375" s="17" t="s">
        <v>618</v>
      </c>
      <c r="E375" s="3">
        <v>0</v>
      </c>
      <c r="F375" s="3">
        <v>21520000</v>
      </c>
      <c r="G375" s="9">
        <f t="shared" si="5"/>
        <v>705632938.4</v>
      </c>
    </row>
    <row r="376" spans="2:7" ht="24.75" customHeight="1">
      <c r="B376" s="4" t="s">
        <v>606</v>
      </c>
      <c r="C376" s="5" t="s">
        <v>619</v>
      </c>
      <c r="D376" s="17" t="s">
        <v>620</v>
      </c>
      <c r="E376" s="3">
        <v>0</v>
      </c>
      <c r="F376" s="3">
        <v>4872</v>
      </c>
      <c r="G376" s="9">
        <f t="shared" si="5"/>
        <v>705628066.4</v>
      </c>
    </row>
    <row r="377" spans="2:7" ht="24.75" customHeight="1">
      <c r="B377" s="4" t="s">
        <v>606</v>
      </c>
      <c r="C377" s="5" t="s">
        <v>619</v>
      </c>
      <c r="D377" s="17" t="s">
        <v>620</v>
      </c>
      <c r="E377" s="3">
        <v>0</v>
      </c>
      <c r="F377" s="3">
        <v>110107.2</v>
      </c>
      <c r="G377" s="9">
        <f t="shared" si="5"/>
        <v>705517959.1999999</v>
      </c>
    </row>
    <row r="378" spans="2:7" ht="24.75" customHeight="1">
      <c r="B378" s="4" t="s">
        <v>606</v>
      </c>
      <c r="C378" s="5" t="s">
        <v>621</v>
      </c>
      <c r="D378" s="17" t="s">
        <v>622</v>
      </c>
      <c r="E378" s="3">
        <v>0</v>
      </c>
      <c r="F378" s="3">
        <v>21895</v>
      </c>
      <c r="G378" s="9">
        <f t="shared" si="5"/>
        <v>705496064.1999999</v>
      </c>
    </row>
    <row r="379" spans="2:7" ht="24.75" customHeight="1">
      <c r="B379" s="4" t="s">
        <v>606</v>
      </c>
      <c r="C379" s="5" t="s">
        <v>621</v>
      </c>
      <c r="D379" s="17" t="s">
        <v>623</v>
      </c>
      <c r="E379" s="3">
        <v>0</v>
      </c>
      <c r="F379" s="3">
        <v>416005</v>
      </c>
      <c r="G379" s="9">
        <f t="shared" si="5"/>
        <v>705080059.1999999</v>
      </c>
    </row>
    <row r="380" spans="2:7" ht="24.75" customHeight="1">
      <c r="B380" s="4" t="s">
        <v>606</v>
      </c>
      <c r="C380" s="5" t="s">
        <v>624</v>
      </c>
      <c r="D380" s="17" t="s">
        <v>625</v>
      </c>
      <c r="E380" s="3">
        <v>0</v>
      </c>
      <c r="F380" s="3">
        <v>7200</v>
      </c>
      <c r="G380" s="9">
        <f t="shared" si="5"/>
        <v>705072859.1999999</v>
      </c>
    </row>
    <row r="381" spans="2:7" ht="24.75" customHeight="1">
      <c r="B381" s="4" t="s">
        <v>606</v>
      </c>
      <c r="C381" s="5" t="s">
        <v>624</v>
      </c>
      <c r="D381" s="17" t="s">
        <v>625</v>
      </c>
      <c r="E381" s="3">
        <v>0</v>
      </c>
      <c r="F381" s="3">
        <v>162720</v>
      </c>
      <c r="G381" s="9">
        <f t="shared" si="5"/>
        <v>704910139.1999999</v>
      </c>
    </row>
    <row r="382" spans="2:7" ht="24.75" customHeight="1">
      <c r="B382" s="4" t="s">
        <v>606</v>
      </c>
      <c r="C382" s="5" t="s">
        <v>626</v>
      </c>
      <c r="D382" s="17" t="s">
        <v>627</v>
      </c>
      <c r="E382" s="3">
        <v>0</v>
      </c>
      <c r="F382" s="3">
        <v>57925.99</v>
      </c>
      <c r="G382" s="9">
        <f t="shared" si="5"/>
        <v>704852213.2099999</v>
      </c>
    </row>
    <row r="383" spans="2:7" ht="24.75" customHeight="1">
      <c r="B383" s="4" t="s">
        <v>606</v>
      </c>
      <c r="C383" s="5" t="s">
        <v>626</v>
      </c>
      <c r="D383" s="17" t="s">
        <v>627</v>
      </c>
      <c r="E383" s="3">
        <v>0</v>
      </c>
      <c r="F383" s="3">
        <v>1100593.9</v>
      </c>
      <c r="G383" s="9">
        <f t="shared" si="5"/>
        <v>703751619.31</v>
      </c>
    </row>
    <row r="384" spans="2:7" ht="24.75" customHeight="1">
      <c r="B384" s="4" t="s">
        <v>606</v>
      </c>
      <c r="C384" s="5" t="s">
        <v>628</v>
      </c>
      <c r="D384" s="17" t="s">
        <v>629</v>
      </c>
      <c r="E384" s="3">
        <v>0</v>
      </c>
      <c r="F384" s="3">
        <v>5053.75</v>
      </c>
      <c r="G384" s="9">
        <f t="shared" si="5"/>
        <v>703746565.56</v>
      </c>
    </row>
    <row r="385" spans="2:7" ht="24.75" customHeight="1">
      <c r="B385" s="4" t="s">
        <v>606</v>
      </c>
      <c r="C385" s="5" t="s">
        <v>628</v>
      </c>
      <c r="D385" s="17" t="s">
        <v>629</v>
      </c>
      <c r="E385" s="3">
        <v>0</v>
      </c>
      <c r="F385" s="3">
        <v>114214.75</v>
      </c>
      <c r="G385" s="9">
        <f t="shared" si="5"/>
        <v>703632350.81</v>
      </c>
    </row>
    <row r="386" spans="2:7" ht="24.75" customHeight="1">
      <c r="B386" s="4" t="s">
        <v>606</v>
      </c>
      <c r="C386" s="5" t="s">
        <v>630</v>
      </c>
      <c r="D386" s="17" t="s">
        <v>631</v>
      </c>
      <c r="E386" s="3">
        <v>0</v>
      </c>
      <c r="F386" s="3">
        <v>12500</v>
      </c>
      <c r="G386" s="9">
        <f t="shared" si="5"/>
        <v>703619850.81</v>
      </c>
    </row>
    <row r="387" spans="2:7" ht="24.75" customHeight="1">
      <c r="B387" s="4" t="s">
        <v>606</v>
      </c>
      <c r="C387" s="5" t="s">
        <v>630</v>
      </c>
      <c r="D387" s="17" t="s">
        <v>631</v>
      </c>
      <c r="E387" s="3">
        <v>0</v>
      </c>
      <c r="F387" s="3">
        <v>282500</v>
      </c>
      <c r="G387" s="9">
        <f t="shared" si="5"/>
        <v>703337350.81</v>
      </c>
    </row>
    <row r="388" spans="2:7" ht="24.75" customHeight="1">
      <c r="B388" s="4" t="s">
        <v>606</v>
      </c>
      <c r="C388" s="5" t="s">
        <v>632</v>
      </c>
      <c r="D388" s="17" t="s">
        <v>633</v>
      </c>
      <c r="E388" s="3">
        <v>0</v>
      </c>
      <c r="F388" s="3">
        <v>63582.62</v>
      </c>
      <c r="G388" s="9">
        <f t="shared" si="5"/>
        <v>703273768.1899999</v>
      </c>
    </row>
    <row r="389" spans="2:7" ht="24.75" customHeight="1">
      <c r="B389" s="4" t="s">
        <v>606</v>
      </c>
      <c r="C389" s="5" t="s">
        <v>632</v>
      </c>
      <c r="D389" s="17" t="s">
        <v>633</v>
      </c>
      <c r="E389" s="3">
        <v>0</v>
      </c>
      <c r="F389" s="3">
        <v>36361.78</v>
      </c>
      <c r="G389" s="9">
        <f t="shared" si="5"/>
        <v>703237406.41</v>
      </c>
    </row>
    <row r="390" spans="2:7" ht="24.75" customHeight="1">
      <c r="B390" s="4" t="s">
        <v>606</v>
      </c>
      <c r="C390" s="5" t="s">
        <v>632</v>
      </c>
      <c r="D390" s="17" t="s">
        <v>633</v>
      </c>
      <c r="E390" s="3">
        <v>0</v>
      </c>
      <c r="F390" s="3">
        <v>6733.66</v>
      </c>
      <c r="G390" s="9">
        <f t="shared" si="5"/>
        <v>703230672.75</v>
      </c>
    </row>
    <row r="391" spans="2:7" ht="24.75" customHeight="1">
      <c r="B391" s="4" t="s">
        <v>606</v>
      </c>
      <c r="C391" s="5" t="s">
        <v>632</v>
      </c>
      <c r="D391" s="17" t="s">
        <v>633</v>
      </c>
      <c r="E391" s="3">
        <v>0</v>
      </c>
      <c r="F391" s="3">
        <v>67336.64</v>
      </c>
      <c r="G391" s="9">
        <f t="shared" si="5"/>
        <v>703163336.11</v>
      </c>
    </row>
    <row r="392" spans="2:7" ht="24.75" customHeight="1">
      <c r="B392" s="4" t="s">
        <v>606</v>
      </c>
      <c r="C392" s="5" t="s">
        <v>632</v>
      </c>
      <c r="D392" s="17" t="s">
        <v>634</v>
      </c>
      <c r="E392" s="3">
        <v>0</v>
      </c>
      <c r="F392" s="3">
        <v>5847549.35</v>
      </c>
      <c r="G392" s="9">
        <f t="shared" si="5"/>
        <v>697315786.76</v>
      </c>
    </row>
    <row r="393" spans="2:7" ht="24.75" customHeight="1">
      <c r="B393" s="4" t="s">
        <v>606</v>
      </c>
      <c r="C393" s="5" t="s">
        <v>635</v>
      </c>
      <c r="D393" s="17" t="s">
        <v>636</v>
      </c>
      <c r="E393" s="3">
        <v>0</v>
      </c>
      <c r="F393" s="3">
        <v>188559.32</v>
      </c>
      <c r="G393" s="9">
        <f t="shared" si="5"/>
        <v>697127227.4399999</v>
      </c>
    </row>
    <row r="394" spans="2:7" ht="24.75" customHeight="1">
      <c r="B394" s="4" t="s">
        <v>606</v>
      </c>
      <c r="C394" s="5" t="s">
        <v>635</v>
      </c>
      <c r="D394" s="17" t="s">
        <v>636</v>
      </c>
      <c r="E394" s="3">
        <v>0</v>
      </c>
      <c r="F394" s="3">
        <v>203644.07</v>
      </c>
      <c r="G394" s="9">
        <f aca="true" t="shared" si="6" ref="G394:G457">G393+E394-F394</f>
        <v>696923583.3699999</v>
      </c>
    </row>
    <row r="395" spans="2:7" ht="24.75" customHeight="1">
      <c r="B395" s="4" t="s">
        <v>606</v>
      </c>
      <c r="C395" s="5" t="s">
        <v>635</v>
      </c>
      <c r="D395" s="17" t="s">
        <v>636</v>
      </c>
      <c r="E395" s="3">
        <v>0</v>
      </c>
      <c r="F395" s="3">
        <v>4057796.61</v>
      </c>
      <c r="G395" s="9">
        <f t="shared" si="6"/>
        <v>692865786.7599999</v>
      </c>
    </row>
    <row r="396" spans="2:7" ht="24.75" customHeight="1">
      <c r="B396" s="4" t="s">
        <v>606</v>
      </c>
      <c r="C396" s="5" t="s">
        <v>637</v>
      </c>
      <c r="D396" s="17" t="s">
        <v>638</v>
      </c>
      <c r="E396" s="3">
        <v>0</v>
      </c>
      <c r="F396" s="3">
        <v>2171.25</v>
      </c>
      <c r="G396" s="9">
        <f t="shared" si="6"/>
        <v>692863615.5099999</v>
      </c>
    </row>
    <row r="397" spans="2:7" ht="24.75" customHeight="1">
      <c r="B397" s="4" t="s">
        <v>606</v>
      </c>
      <c r="C397" s="5" t="s">
        <v>637</v>
      </c>
      <c r="D397" s="17" t="s">
        <v>638</v>
      </c>
      <c r="E397" s="3">
        <v>0</v>
      </c>
      <c r="F397" s="3">
        <v>41253.75</v>
      </c>
      <c r="G397" s="9">
        <f t="shared" si="6"/>
        <v>692822361.7599999</v>
      </c>
    </row>
    <row r="398" spans="2:7" ht="24.75" customHeight="1">
      <c r="B398" s="4" t="s">
        <v>606</v>
      </c>
      <c r="C398" s="5" t="s">
        <v>639</v>
      </c>
      <c r="D398" s="17" t="s">
        <v>640</v>
      </c>
      <c r="E398" s="3">
        <v>0</v>
      </c>
      <c r="F398" s="3">
        <v>64431.68</v>
      </c>
      <c r="G398" s="9">
        <f t="shared" si="6"/>
        <v>692757930.0799999</v>
      </c>
    </row>
    <row r="399" spans="2:7" ht="24.75" customHeight="1">
      <c r="B399" s="4" t="s">
        <v>606</v>
      </c>
      <c r="C399" s="5" t="s">
        <v>639</v>
      </c>
      <c r="D399" s="17" t="s">
        <v>640</v>
      </c>
      <c r="E399" s="3">
        <v>0</v>
      </c>
      <c r="F399" s="3">
        <v>1224201.67</v>
      </c>
      <c r="G399" s="9">
        <f t="shared" si="6"/>
        <v>691533728.41</v>
      </c>
    </row>
    <row r="400" spans="2:7" ht="24.75" customHeight="1">
      <c r="B400" s="4" t="s">
        <v>606</v>
      </c>
      <c r="C400" s="5" t="s">
        <v>641</v>
      </c>
      <c r="D400" s="17" t="s">
        <v>642</v>
      </c>
      <c r="E400" s="3">
        <v>0</v>
      </c>
      <c r="F400" s="3">
        <v>3787.5</v>
      </c>
      <c r="G400" s="9">
        <f t="shared" si="6"/>
        <v>691529940.91</v>
      </c>
    </row>
    <row r="401" spans="2:7" ht="24.75" customHeight="1">
      <c r="B401" s="4" t="s">
        <v>606</v>
      </c>
      <c r="C401" s="5" t="s">
        <v>641</v>
      </c>
      <c r="D401" s="17" t="s">
        <v>642</v>
      </c>
      <c r="E401" s="3">
        <v>0</v>
      </c>
      <c r="F401" s="3">
        <v>85597.5</v>
      </c>
      <c r="G401" s="9">
        <f t="shared" si="6"/>
        <v>691444343.41</v>
      </c>
    </row>
    <row r="402" spans="2:7" ht="24.75" customHeight="1">
      <c r="B402" s="4" t="s">
        <v>606</v>
      </c>
      <c r="C402" s="5" t="s">
        <v>643</v>
      </c>
      <c r="D402" s="17" t="s">
        <v>644</v>
      </c>
      <c r="E402" s="3">
        <v>0</v>
      </c>
      <c r="F402" s="3">
        <v>26089</v>
      </c>
      <c r="G402" s="9">
        <f t="shared" si="6"/>
        <v>691418254.41</v>
      </c>
    </row>
    <row r="403" spans="2:7" ht="24.75" customHeight="1">
      <c r="B403" s="4" t="s">
        <v>606</v>
      </c>
      <c r="C403" s="5" t="s">
        <v>643</v>
      </c>
      <c r="D403" s="17" t="s">
        <v>644</v>
      </c>
      <c r="E403" s="3">
        <v>0</v>
      </c>
      <c r="F403" s="3">
        <v>588017.4</v>
      </c>
      <c r="G403" s="9">
        <f t="shared" si="6"/>
        <v>690830237.01</v>
      </c>
    </row>
    <row r="404" spans="2:7" ht="24.75" customHeight="1">
      <c r="B404" s="4" t="s">
        <v>606</v>
      </c>
      <c r="C404" s="5" t="s">
        <v>645</v>
      </c>
      <c r="D404" s="17" t="s">
        <v>646</v>
      </c>
      <c r="E404" s="3">
        <v>0</v>
      </c>
      <c r="F404" s="3">
        <v>50000</v>
      </c>
      <c r="G404" s="9">
        <f t="shared" si="6"/>
        <v>690780237.01</v>
      </c>
    </row>
    <row r="405" spans="2:7" ht="24.75" customHeight="1">
      <c r="B405" s="4" t="s">
        <v>606</v>
      </c>
      <c r="C405" s="5" t="s">
        <v>645</v>
      </c>
      <c r="D405" s="17" t="s">
        <v>647</v>
      </c>
      <c r="E405" s="3">
        <v>0</v>
      </c>
      <c r="F405" s="3">
        <v>1130000</v>
      </c>
      <c r="G405" s="9">
        <f t="shared" si="6"/>
        <v>689650237.01</v>
      </c>
    </row>
    <row r="406" spans="2:7" ht="24.75" customHeight="1">
      <c r="B406" s="4" t="s">
        <v>606</v>
      </c>
      <c r="C406" s="5" t="s">
        <v>648</v>
      </c>
      <c r="D406" s="17" t="s">
        <v>649</v>
      </c>
      <c r="E406" s="3">
        <v>0</v>
      </c>
      <c r="F406" s="3">
        <v>38000</v>
      </c>
      <c r="G406" s="9">
        <f t="shared" si="6"/>
        <v>689612237.01</v>
      </c>
    </row>
    <row r="407" spans="2:7" ht="24.75" customHeight="1">
      <c r="B407" s="4" t="s">
        <v>606</v>
      </c>
      <c r="C407" s="5" t="s">
        <v>648</v>
      </c>
      <c r="D407" s="17" t="s">
        <v>649</v>
      </c>
      <c r="E407" s="3">
        <v>0</v>
      </c>
      <c r="F407" s="3">
        <v>41040</v>
      </c>
      <c r="G407" s="9">
        <f t="shared" si="6"/>
        <v>689571197.01</v>
      </c>
    </row>
    <row r="408" spans="2:7" ht="24.75" customHeight="1">
      <c r="B408" s="4" t="s">
        <v>606</v>
      </c>
      <c r="C408" s="5" t="s">
        <v>648</v>
      </c>
      <c r="D408" s="17" t="s">
        <v>649</v>
      </c>
      <c r="E408" s="3">
        <v>0</v>
      </c>
      <c r="F408" s="3">
        <v>817760</v>
      </c>
      <c r="G408" s="9">
        <f t="shared" si="6"/>
        <v>688753437.01</v>
      </c>
    </row>
    <row r="409" spans="2:7" ht="24.75" customHeight="1">
      <c r="B409" s="4" t="s">
        <v>606</v>
      </c>
      <c r="C409" s="5" t="s">
        <v>650</v>
      </c>
      <c r="D409" s="17" t="s">
        <v>651</v>
      </c>
      <c r="E409" s="3">
        <v>0</v>
      </c>
      <c r="F409" s="3">
        <v>23513.98</v>
      </c>
      <c r="G409" s="9">
        <f t="shared" si="6"/>
        <v>688729923.03</v>
      </c>
    </row>
    <row r="410" spans="2:7" ht="24.75" customHeight="1">
      <c r="B410" s="4" t="s">
        <v>606</v>
      </c>
      <c r="C410" s="5" t="s">
        <v>650</v>
      </c>
      <c r="D410" s="17" t="s">
        <v>651</v>
      </c>
      <c r="E410" s="3">
        <v>0</v>
      </c>
      <c r="F410" s="3">
        <v>531415.95</v>
      </c>
      <c r="G410" s="9">
        <f t="shared" si="6"/>
        <v>688198507.0799999</v>
      </c>
    </row>
    <row r="411" spans="2:7" ht="24.75" customHeight="1">
      <c r="B411" s="4" t="s">
        <v>606</v>
      </c>
      <c r="C411" s="5" t="s">
        <v>652</v>
      </c>
      <c r="D411" s="17" t="s">
        <v>653</v>
      </c>
      <c r="E411" s="3">
        <v>0</v>
      </c>
      <c r="F411" s="3">
        <v>4093.25</v>
      </c>
      <c r="G411" s="9">
        <f t="shared" si="6"/>
        <v>688194413.8299999</v>
      </c>
    </row>
    <row r="412" spans="2:7" ht="24.75" customHeight="1">
      <c r="B412" s="4" t="s">
        <v>606</v>
      </c>
      <c r="C412" s="5" t="s">
        <v>652</v>
      </c>
      <c r="D412" s="17" t="s">
        <v>653</v>
      </c>
      <c r="E412" s="3">
        <v>0</v>
      </c>
      <c r="F412" s="3">
        <v>92507.45</v>
      </c>
      <c r="G412" s="9">
        <f t="shared" si="6"/>
        <v>688101906.3799999</v>
      </c>
    </row>
    <row r="413" spans="2:7" ht="24.75" customHeight="1">
      <c r="B413" s="4" t="s">
        <v>606</v>
      </c>
      <c r="C413" s="5" t="s">
        <v>654</v>
      </c>
      <c r="D413" s="17" t="s">
        <v>655</v>
      </c>
      <c r="E413" s="3">
        <v>0</v>
      </c>
      <c r="F413" s="3">
        <v>11855</v>
      </c>
      <c r="G413" s="9">
        <f t="shared" si="6"/>
        <v>688090051.3799999</v>
      </c>
    </row>
    <row r="414" spans="2:7" ht="24.75" customHeight="1">
      <c r="B414" s="4" t="s">
        <v>606</v>
      </c>
      <c r="C414" s="5" t="s">
        <v>654</v>
      </c>
      <c r="D414" s="17" t="s">
        <v>655</v>
      </c>
      <c r="E414" s="3">
        <v>0</v>
      </c>
      <c r="F414" s="3">
        <v>267923</v>
      </c>
      <c r="G414" s="9">
        <f t="shared" si="6"/>
        <v>687822128.3799999</v>
      </c>
    </row>
    <row r="415" spans="2:7" ht="24.75" customHeight="1">
      <c r="B415" s="4" t="s">
        <v>606</v>
      </c>
      <c r="C415" s="5" t="s">
        <v>656</v>
      </c>
      <c r="D415" s="17" t="s">
        <v>657</v>
      </c>
      <c r="E415" s="3">
        <v>0</v>
      </c>
      <c r="F415" s="3">
        <v>2145</v>
      </c>
      <c r="G415" s="9">
        <f t="shared" si="6"/>
        <v>687819983.3799999</v>
      </c>
    </row>
    <row r="416" spans="2:7" ht="24.75" customHeight="1">
      <c r="B416" s="4" t="s">
        <v>606</v>
      </c>
      <c r="C416" s="5" t="s">
        <v>656</v>
      </c>
      <c r="D416" s="17" t="s">
        <v>657</v>
      </c>
      <c r="E416" s="3">
        <v>0</v>
      </c>
      <c r="F416" s="3">
        <v>46160.46</v>
      </c>
      <c r="G416" s="9">
        <f t="shared" si="6"/>
        <v>687773822.9199998</v>
      </c>
    </row>
    <row r="417" spans="2:7" ht="24.75" customHeight="1">
      <c r="B417" s="4" t="s">
        <v>606</v>
      </c>
      <c r="C417" s="5" t="s">
        <v>656</v>
      </c>
      <c r="D417" s="17" t="s">
        <v>657</v>
      </c>
      <c r="E417" s="3">
        <v>0</v>
      </c>
      <c r="F417" s="3">
        <v>2316.6</v>
      </c>
      <c r="G417" s="9">
        <f t="shared" si="6"/>
        <v>687771506.3199998</v>
      </c>
    </row>
    <row r="418" spans="2:7" ht="24.75" customHeight="1">
      <c r="B418" s="4" t="s">
        <v>606</v>
      </c>
      <c r="C418" s="5" t="s">
        <v>658</v>
      </c>
      <c r="D418" s="17" t="s">
        <v>659</v>
      </c>
      <c r="E418" s="3">
        <v>0</v>
      </c>
      <c r="F418" s="3">
        <v>33480</v>
      </c>
      <c r="G418" s="9">
        <f t="shared" si="6"/>
        <v>687738026.3199998</v>
      </c>
    </row>
    <row r="419" spans="2:7" ht="24.75" customHeight="1">
      <c r="B419" s="4" t="s">
        <v>606</v>
      </c>
      <c r="C419" s="5" t="s">
        <v>658</v>
      </c>
      <c r="D419" s="17" t="s">
        <v>659</v>
      </c>
      <c r="E419" s="3">
        <v>0</v>
      </c>
      <c r="F419" s="3">
        <v>31000</v>
      </c>
      <c r="G419" s="9">
        <f t="shared" si="6"/>
        <v>687707026.3199998</v>
      </c>
    </row>
    <row r="420" spans="2:7" ht="24.75" customHeight="1">
      <c r="B420" s="4" t="s">
        <v>606</v>
      </c>
      <c r="C420" s="5" t="s">
        <v>658</v>
      </c>
      <c r="D420" s="17" t="s">
        <v>659</v>
      </c>
      <c r="E420" s="3">
        <v>0</v>
      </c>
      <c r="F420" s="3">
        <v>667120</v>
      </c>
      <c r="G420" s="9">
        <f t="shared" si="6"/>
        <v>687039906.3199998</v>
      </c>
    </row>
    <row r="421" spans="2:7" ht="24.75" customHeight="1">
      <c r="B421" s="4" t="s">
        <v>606</v>
      </c>
      <c r="C421" s="5" t="s">
        <v>660</v>
      </c>
      <c r="D421" s="17" t="s">
        <v>661</v>
      </c>
      <c r="E421" s="3">
        <v>0</v>
      </c>
      <c r="F421" s="3">
        <v>1760071.27</v>
      </c>
      <c r="G421" s="9">
        <f t="shared" si="6"/>
        <v>685279835.0499998</v>
      </c>
    </row>
    <row r="422" spans="2:7" ht="24.75" customHeight="1">
      <c r="B422" s="4" t="s">
        <v>606</v>
      </c>
      <c r="C422" s="5" t="s">
        <v>660</v>
      </c>
      <c r="D422" s="17" t="s">
        <v>661</v>
      </c>
      <c r="E422" s="3">
        <v>0</v>
      </c>
      <c r="F422" s="3">
        <v>39777610.82</v>
      </c>
      <c r="G422" s="9">
        <f t="shared" si="6"/>
        <v>645502224.2299998</v>
      </c>
    </row>
    <row r="423" spans="2:7" ht="24.75" customHeight="1">
      <c r="B423" s="4" t="s">
        <v>606</v>
      </c>
      <c r="C423" s="5" t="s">
        <v>662</v>
      </c>
      <c r="D423" s="17" t="s">
        <v>663</v>
      </c>
      <c r="E423" s="3">
        <v>0</v>
      </c>
      <c r="F423" s="3">
        <v>11277.5</v>
      </c>
      <c r="G423" s="9">
        <f t="shared" si="6"/>
        <v>645490946.7299998</v>
      </c>
    </row>
    <row r="424" spans="2:7" ht="24.75" customHeight="1">
      <c r="B424" s="4" t="s">
        <v>606</v>
      </c>
      <c r="C424" s="5" t="s">
        <v>662</v>
      </c>
      <c r="D424" s="17" t="s">
        <v>663</v>
      </c>
      <c r="E424" s="3">
        <v>0</v>
      </c>
      <c r="F424" s="3">
        <v>254871.5</v>
      </c>
      <c r="G424" s="9">
        <f t="shared" si="6"/>
        <v>645236075.2299998</v>
      </c>
    </row>
    <row r="425" spans="2:7" ht="24.75" customHeight="1">
      <c r="B425" s="4" t="s">
        <v>606</v>
      </c>
      <c r="C425" s="5" t="s">
        <v>664</v>
      </c>
      <c r="D425" s="17" t="s">
        <v>665</v>
      </c>
      <c r="E425" s="3">
        <v>0</v>
      </c>
      <c r="F425" s="3">
        <v>12363.75</v>
      </c>
      <c r="G425" s="9">
        <f t="shared" si="6"/>
        <v>645223711.4799998</v>
      </c>
    </row>
    <row r="426" spans="2:7" ht="24.75" customHeight="1">
      <c r="B426" s="4" t="s">
        <v>606</v>
      </c>
      <c r="C426" s="5" t="s">
        <v>664</v>
      </c>
      <c r="D426" s="17" t="s">
        <v>665</v>
      </c>
      <c r="E426" s="3">
        <v>0</v>
      </c>
      <c r="F426" s="3">
        <v>279420.75</v>
      </c>
      <c r="G426" s="9">
        <f t="shared" si="6"/>
        <v>644944290.7299998</v>
      </c>
    </row>
    <row r="427" spans="2:7" ht="24.75" customHeight="1">
      <c r="B427" s="4" t="s">
        <v>606</v>
      </c>
      <c r="C427" s="5" t="s">
        <v>666</v>
      </c>
      <c r="D427" s="17" t="s">
        <v>667</v>
      </c>
      <c r="E427" s="3">
        <v>0</v>
      </c>
      <c r="F427" s="3">
        <v>37500</v>
      </c>
      <c r="G427" s="9">
        <f t="shared" si="6"/>
        <v>644906790.7299998</v>
      </c>
    </row>
    <row r="428" spans="2:7" ht="24.75" customHeight="1">
      <c r="B428" s="4" t="s">
        <v>606</v>
      </c>
      <c r="C428" s="5" t="s">
        <v>666</v>
      </c>
      <c r="D428" s="17" t="s">
        <v>667</v>
      </c>
      <c r="E428" s="3">
        <v>0</v>
      </c>
      <c r="F428" s="3">
        <v>847500</v>
      </c>
      <c r="G428" s="9">
        <f t="shared" si="6"/>
        <v>644059290.7299998</v>
      </c>
    </row>
    <row r="429" spans="2:7" ht="24.75" customHeight="1">
      <c r="B429" s="4" t="s">
        <v>606</v>
      </c>
      <c r="C429" s="5" t="s">
        <v>668</v>
      </c>
      <c r="D429" s="17" t="s">
        <v>669</v>
      </c>
      <c r="E429" s="3">
        <v>0</v>
      </c>
      <c r="F429" s="3">
        <v>12500</v>
      </c>
      <c r="G429" s="9">
        <f t="shared" si="6"/>
        <v>644046790.7299998</v>
      </c>
    </row>
    <row r="430" spans="2:7" ht="24.75" customHeight="1">
      <c r="B430" s="4" t="s">
        <v>606</v>
      </c>
      <c r="C430" s="5" t="s">
        <v>668</v>
      </c>
      <c r="D430" s="17" t="s">
        <v>669</v>
      </c>
      <c r="E430" s="3">
        <v>0</v>
      </c>
      <c r="F430" s="3">
        <v>282500</v>
      </c>
      <c r="G430" s="9">
        <f t="shared" si="6"/>
        <v>643764290.7299998</v>
      </c>
    </row>
    <row r="431" spans="2:7" ht="24.75" customHeight="1">
      <c r="B431" s="4" t="s">
        <v>606</v>
      </c>
      <c r="C431" s="5" t="s">
        <v>670</v>
      </c>
      <c r="D431" s="17" t="s">
        <v>671</v>
      </c>
      <c r="E431" s="3">
        <v>0</v>
      </c>
      <c r="F431" s="3">
        <v>12500</v>
      </c>
      <c r="G431" s="9">
        <f t="shared" si="6"/>
        <v>643751790.7299998</v>
      </c>
    </row>
    <row r="432" spans="2:7" ht="24.75" customHeight="1">
      <c r="B432" s="4" t="s">
        <v>606</v>
      </c>
      <c r="C432" s="5" t="s">
        <v>670</v>
      </c>
      <c r="D432" s="17" t="s">
        <v>671</v>
      </c>
      <c r="E432" s="3">
        <v>0</v>
      </c>
      <c r="F432" s="3">
        <v>282500</v>
      </c>
      <c r="G432" s="9">
        <f t="shared" si="6"/>
        <v>643469290.7299998</v>
      </c>
    </row>
    <row r="433" spans="2:7" ht="24.75" customHeight="1">
      <c r="B433" s="4" t="s">
        <v>606</v>
      </c>
      <c r="C433" s="5" t="s">
        <v>672</v>
      </c>
      <c r="D433" s="17" t="s">
        <v>673</v>
      </c>
      <c r="E433" s="3">
        <v>0</v>
      </c>
      <c r="F433" s="3">
        <v>206858.47</v>
      </c>
      <c r="G433" s="9">
        <f t="shared" si="6"/>
        <v>643262432.2599998</v>
      </c>
    </row>
    <row r="434" spans="2:7" ht="24.75" customHeight="1">
      <c r="B434" s="4" t="s">
        <v>606</v>
      </c>
      <c r="C434" s="5" t="s">
        <v>672</v>
      </c>
      <c r="D434" s="17" t="s">
        <v>673</v>
      </c>
      <c r="E434" s="3">
        <v>0</v>
      </c>
      <c r="F434" s="3">
        <v>112490.52</v>
      </c>
      <c r="G434" s="9">
        <f t="shared" si="6"/>
        <v>643149941.7399998</v>
      </c>
    </row>
    <row r="435" spans="2:7" ht="24.75" customHeight="1">
      <c r="B435" s="4" t="s">
        <v>606</v>
      </c>
      <c r="C435" s="5" t="s">
        <v>672</v>
      </c>
      <c r="D435" s="17" t="s">
        <v>673</v>
      </c>
      <c r="E435" s="3">
        <v>0</v>
      </c>
      <c r="F435" s="3">
        <v>20831.67</v>
      </c>
      <c r="G435" s="9">
        <f t="shared" si="6"/>
        <v>643129110.0699998</v>
      </c>
    </row>
    <row r="436" spans="2:7" ht="24.75" customHeight="1">
      <c r="B436" s="4" t="s">
        <v>606</v>
      </c>
      <c r="C436" s="5" t="s">
        <v>672</v>
      </c>
      <c r="D436" s="17" t="s">
        <v>673</v>
      </c>
      <c r="E436" s="3">
        <v>0</v>
      </c>
      <c r="F436" s="3">
        <v>208316.69</v>
      </c>
      <c r="G436" s="9">
        <f t="shared" si="6"/>
        <v>642920793.3799998</v>
      </c>
    </row>
    <row r="437" spans="2:7" ht="24.75" customHeight="1">
      <c r="B437" s="4" t="s">
        <v>606</v>
      </c>
      <c r="C437" s="5" t="s">
        <v>672</v>
      </c>
      <c r="D437" s="17" t="s">
        <v>673</v>
      </c>
      <c r="E437" s="3">
        <v>0</v>
      </c>
      <c r="F437" s="3">
        <v>17429232.73</v>
      </c>
      <c r="G437" s="9">
        <f t="shared" si="6"/>
        <v>625491560.6499997</v>
      </c>
    </row>
    <row r="438" spans="2:7" ht="24.75" customHeight="1">
      <c r="B438" s="4" t="s">
        <v>606</v>
      </c>
      <c r="C438" s="5" t="s">
        <v>674</v>
      </c>
      <c r="D438" s="17" t="s">
        <v>675</v>
      </c>
      <c r="E438" s="3">
        <v>0</v>
      </c>
      <c r="F438" s="3">
        <v>121084.4</v>
      </c>
      <c r="G438" s="9">
        <f t="shared" si="6"/>
        <v>625370476.2499998</v>
      </c>
    </row>
    <row r="439" spans="2:7" ht="24.75" customHeight="1">
      <c r="B439" s="4" t="s">
        <v>606</v>
      </c>
      <c r="C439" s="5" t="s">
        <v>674</v>
      </c>
      <c r="D439" s="17" t="s">
        <v>675</v>
      </c>
      <c r="E439" s="3">
        <v>0</v>
      </c>
      <c r="F439" s="3">
        <v>65846.21</v>
      </c>
      <c r="G439" s="9">
        <f t="shared" si="6"/>
        <v>625304630.0399997</v>
      </c>
    </row>
    <row r="440" spans="2:7" ht="24.75" customHeight="1">
      <c r="B440" s="4" t="s">
        <v>606</v>
      </c>
      <c r="C440" s="5" t="s">
        <v>674</v>
      </c>
      <c r="D440" s="17" t="s">
        <v>676</v>
      </c>
      <c r="E440" s="3">
        <v>0</v>
      </c>
      <c r="F440" s="3">
        <v>121937.97</v>
      </c>
      <c r="G440" s="9">
        <f t="shared" si="6"/>
        <v>625182692.0699997</v>
      </c>
    </row>
    <row r="441" spans="2:7" ht="24.75" customHeight="1">
      <c r="B441" s="4" t="s">
        <v>606</v>
      </c>
      <c r="C441" s="5" t="s">
        <v>674</v>
      </c>
      <c r="D441" s="17" t="s">
        <v>677</v>
      </c>
      <c r="E441" s="3">
        <v>0</v>
      </c>
      <c r="F441" s="3">
        <v>12193.8</v>
      </c>
      <c r="G441" s="9">
        <f t="shared" si="6"/>
        <v>625170498.2699997</v>
      </c>
    </row>
    <row r="442" spans="2:7" ht="24.75" customHeight="1">
      <c r="B442" s="4" t="s">
        <v>606</v>
      </c>
      <c r="C442" s="5" t="s">
        <v>674</v>
      </c>
      <c r="D442" s="17" t="s">
        <v>675</v>
      </c>
      <c r="E442" s="3">
        <v>0</v>
      </c>
      <c r="F442" s="3">
        <v>10202184.08</v>
      </c>
      <c r="G442" s="9">
        <f t="shared" si="6"/>
        <v>614968314.1899997</v>
      </c>
    </row>
    <row r="443" spans="2:7" ht="24.75" customHeight="1">
      <c r="B443" s="4" t="s">
        <v>606</v>
      </c>
      <c r="C443" s="5" t="s">
        <v>678</v>
      </c>
      <c r="D443" s="17" t="s">
        <v>675</v>
      </c>
      <c r="E443" s="3">
        <v>0</v>
      </c>
      <c r="F443" s="3">
        <v>1188692.55</v>
      </c>
      <c r="G443" s="9">
        <f t="shared" si="6"/>
        <v>613779621.6399997</v>
      </c>
    </row>
    <row r="444" spans="2:7" ht="24.75" customHeight="1">
      <c r="B444" s="4" t="s">
        <v>606</v>
      </c>
      <c r="C444" s="5" t="s">
        <v>678</v>
      </c>
      <c r="D444" s="17" t="s">
        <v>679</v>
      </c>
      <c r="E444" s="3">
        <v>0</v>
      </c>
      <c r="F444" s="3">
        <v>26864451.57</v>
      </c>
      <c r="G444" s="9">
        <f t="shared" si="6"/>
        <v>586915170.0699997</v>
      </c>
    </row>
    <row r="445" spans="2:7" ht="24.75" customHeight="1">
      <c r="B445" s="4" t="s">
        <v>606</v>
      </c>
      <c r="C445" s="5" t="s">
        <v>680</v>
      </c>
      <c r="D445" s="17" t="s">
        <v>679</v>
      </c>
      <c r="E445" s="3">
        <v>0</v>
      </c>
      <c r="F445" s="3">
        <v>43899</v>
      </c>
      <c r="G445" s="9">
        <f t="shared" si="6"/>
        <v>586871271.0699997</v>
      </c>
    </row>
    <row r="446" spans="2:7" ht="24.75" customHeight="1">
      <c r="B446" s="4" t="s">
        <v>606</v>
      </c>
      <c r="C446" s="5" t="s">
        <v>682</v>
      </c>
      <c r="D446" s="17" t="s">
        <v>681</v>
      </c>
      <c r="E446" s="3">
        <v>0</v>
      </c>
      <c r="F446" s="3">
        <v>1500</v>
      </c>
      <c r="G446" s="9">
        <f t="shared" si="6"/>
        <v>586869771.0699997</v>
      </c>
    </row>
    <row r="447" spans="2:7" ht="24.75" customHeight="1">
      <c r="B447" s="4" t="s">
        <v>606</v>
      </c>
      <c r="C447" s="5" t="s">
        <v>682</v>
      </c>
      <c r="D447" s="17" t="s">
        <v>683</v>
      </c>
      <c r="E447" s="3">
        <v>0</v>
      </c>
      <c r="F447" s="3">
        <v>2700</v>
      </c>
      <c r="G447" s="9">
        <f t="shared" si="6"/>
        <v>586867071.0699997</v>
      </c>
    </row>
    <row r="448" spans="2:7" ht="24.75" customHeight="1">
      <c r="B448" s="4" t="s">
        <v>606</v>
      </c>
      <c r="C448" s="5" t="s">
        <v>682</v>
      </c>
      <c r="D448" s="17" t="s">
        <v>683</v>
      </c>
      <c r="E448" s="3">
        <v>0</v>
      </c>
      <c r="F448" s="3">
        <v>13500</v>
      </c>
      <c r="G448" s="9">
        <f t="shared" si="6"/>
        <v>586853571.0699997</v>
      </c>
    </row>
    <row r="449" spans="2:7" ht="24.75" customHeight="1">
      <c r="B449" s="4" t="s">
        <v>606</v>
      </c>
      <c r="C449" s="5" t="s">
        <v>684</v>
      </c>
      <c r="D449" s="17" t="s">
        <v>683</v>
      </c>
      <c r="E449" s="3">
        <v>0</v>
      </c>
      <c r="F449" s="3">
        <v>1000000</v>
      </c>
      <c r="G449" s="9">
        <f t="shared" si="6"/>
        <v>585853571.0699997</v>
      </c>
    </row>
    <row r="450" spans="2:7" ht="24.75" customHeight="1">
      <c r="B450" s="4" t="s">
        <v>606</v>
      </c>
      <c r="C450" s="5" t="s">
        <v>686</v>
      </c>
      <c r="D450" s="17" t="s">
        <v>685</v>
      </c>
      <c r="E450" s="3">
        <v>0</v>
      </c>
      <c r="F450" s="3">
        <v>9175.77</v>
      </c>
      <c r="G450" s="9">
        <f t="shared" si="6"/>
        <v>585844395.2999997</v>
      </c>
    </row>
    <row r="451" spans="2:7" ht="24.75" customHeight="1">
      <c r="B451" s="4" t="s">
        <v>606</v>
      </c>
      <c r="C451" s="5" t="s">
        <v>686</v>
      </c>
      <c r="D451" s="17" t="s">
        <v>687</v>
      </c>
      <c r="E451" s="3">
        <v>0</v>
      </c>
      <c r="F451" s="3">
        <v>5008.76</v>
      </c>
      <c r="G451" s="9">
        <f t="shared" si="6"/>
        <v>585839386.5399997</v>
      </c>
    </row>
    <row r="452" spans="2:7" ht="24.75" customHeight="1">
      <c r="B452" s="4" t="s">
        <v>606</v>
      </c>
      <c r="C452" s="5" t="s">
        <v>686</v>
      </c>
      <c r="D452" s="17" t="s">
        <v>687</v>
      </c>
      <c r="E452" s="3">
        <v>0</v>
      </c>
      <c r="F452" s="3">
        <v>927.55</v>
      </c>
      <c r="G452" s="9">
        <f t="shared" si="6"/>
        <v>585838458.9899998</v>
      </c>
    </row>
    <row r="453" spans="2:7" ht="24.75" customHeight="1">
      <c r="B453" s="4" t="s">
        <v>606</v>
      </c>
      <c r="C453" s="5" t="s">
        <v>686</v>
      </c>
      <c r="D453" s="17" t="s">
        <v>687</v>
      </c>
      <c r="E453" s="3">
        <v>0</v>
      </c>
      <c r="F453" s="3">
        <v>9275.49</v>
      </c>
      <c r="G453" s="9">
        <f t="shared" si="6"/>
        <v>585829183.4999998</v>
      </c>
    </row>
    <row r="454" spans="2:7" ht="24.75" customHeight="1">
      <c r="B454" s="4" t="s">
        <v>606</v>
      </c>
      <c r="C454" s="5" t="s">
        <v>686</v>
      </c>
      <c r="D454" s="17" t="s">
        <v>687</v>
      </c>
      <c r="E454" s="3">
        <v>0</v>
      </c>
      <c r="F454" s="3">
        <v>772608.17</v>
      </c>
      <c r="G454" s="9">
        <f t="shared" si="6"/>
        <v>585056575.3299998</v>
      </c>
    </row>
    <row r="455" spans="2:7" ht="24.75" customHeight="1">
      <c r="B455" s="4" t="s">
        <v>606</v>
      </c>
      <c r="C455" s="5" t="s">
        <v>688</v>
      </c>
      <c r="D455" s="17" t="s">
        <v>687</v>
      </c>
      <c r="E455" s="3">
        <v>0</v>
      </c>
      <c r="F455" s="3">
        <v>4720000</v>
      </c>
      <c r="G455" s="9">
        <f t="shared" si="6"/>
        <v>580336575.3299998</v>
      </c>
    </row>
    <row r="456" spans="2:7" ht="24.75" customHeight="1">
      <c r="B456" s="4" t="s">
        <v>606</v>
      </c>
      <c r="C456" s="5" t="s">
        <v>690</v>
      </c>
      <c r="D456" s="17" t="s">
        <v>689</v>
      </c>
      <c r="E456" s="3">
        <v>0</v>
      </c>
      <c r="F456" s="3">
        <v>17600</v>
      </c>
      <c r="G456" s="9">
        <f t="shared" si="6"/>
        <v>580318975.3299998</v>
      </c>
    </row>
    <row r="457" spans="2:7" ht="24.75" customHeight="1">
      <c r="B457" s="4" t="s">
        <v>606</v>
      </c>
      <c r="C457" s="5" t="s">
        <v>690</v>
      </c>
      <c r="D457" s="17" t="s">
        <v>691</v>
      </c>
      <c r="E457" s="3">
        <v>0</v>
      </c>
      <c r="F457" s="3">
        <v>31680</v>
      </c>
      <c r="G457" s="9">
        <f t="shared" si="6"/>
        <v>580287295.3299998</v>
      </c>
    </row>
    <row r="458" spans="2:7" ht="24.75" customHeight="1">
      <c r="B458" s="4" t="s">
        <v>606</v>
      </c>
      <c r="C458" s="5" t="s">
        <v>690</v>
      </c>
      <c r="D458" s="17" t="s">
        <v>691</v>
      </c>
      <c r="E458" s="3">
        <v>0</v>
      </c>
      <c r="F458" s="3">
        <v>158400</v>
      </c>
      <c r="G458" s="9">
        <f aca="true" t="shared" si="7" ref="G458:G521">G457+E458-F458</f>
        <v>580128895.3299998</v>
      </c>
    </row>
    <row r="459" spans="2:7" ht="24.75" customHeight="1">
      <c r="B459" s="4" t="s">
        <v>606</v>
      </c>
      <c r="C459" s="5" t="s">
        <v>692</v>
      </c>
      <c r="D459" s="17" t="s">
        <v>691</v>
      </c>
      <c r="E459" s="3">
        <v>0</v>
      </c>
      <c r="F459" s="3">
        <v>1606798.66</v>
      </c>
      <c r="G459" s="9">
        <f t="shared" si="7"/>
        <v>578522096.6699998</v>
      </c>
    </row>
    <row r="460" spans="2:7" ht="24.75" customHeight="1">
      <c r="B460" s="4" t="s">
        <v>606</v>
      </c>
      <c r="C460" s="5" t="s">
        <v>694</v>
      </c>
      <c r="D460" s="17" t="s">
        <v>693</v>
      </c>
      <c r="E460" s="3">
        <v>0</v>
      </c>
      <c r="F460" s="3">
        <v>23998.65</v>
      </c>
      <c r="G460" s="9">
        <f t="shared" si="7"/>
        <v>578498098.0199999</v>
      </c>
    </row>
    <row r="461" spans="2:7" ht="24.75" customHeight="1">
      <c r="B461" s="4" t="s">
        <v>606</v>
      </c>
      <c r="C461" s="5" t="s">
        <v>694</v>
      </c>
      <c r="D461" s="17" t="s">
        <v>695</v>
      </c>
      <c r="E461" s="3">
        <v>0</v>
      </c>
      <c r="F461" s="3">
        <v>175556.27</v>
      </c>
      <c r="G461" s="9">
        <f t="shared" si="7"/>
        <v>578322541.7499999</v>
      </c>
    </row>
    <row r="462" spans="2:7" ht="24.75" customHeight="1">
      <c r="B462" s="4" t="s">
        <v>606</v>
      </c>
      <c r="C462" s="5" t="s">
        <v>694</v>
      </c>
      <c r="D462" s="17" t="s">
        <v>695</v>
      </c>
      <c r="E462" s="3">
        <v>0</v>
      </c>
      <c r="F462" s="3">
        <v>20554.85</v>
      </c>
      <c r="G462" s="9">
        <f t="shared" si="7"/>
        <v>578301986.8999999</v>
      </c>
    </row>
    <row r="463" spans="2:7" ht="24.75" customHeight="1">
      <c r="B463" s="4" t="s">
        <v>606</v>
      </c>
      <c r="C463" s="5" t="s">
        <v>694</v>
      </c>
      <c r="D463" s="17" t="s">
        <v>695</v>
      </c>
      <c r="E463" s="3">
        <v>0</v>
      </c>
      <c r="F463" s="3">
        <v>1732346.61</v>
      </c>
      <c r="G463" s="9">
        <f t="shared" si="7"/>
        <v>576569640.2899998</v>
      </c>
    </row>
    <row r="464" spans="2:7" ht="24.75" customHeight="1">
      <c r="B464" s="4" t="s">
        <v>606</v>
      </c>
      <c r="C464" s="5" t="s">
        <v>696</v>
      </c>
      <c r="D464" s="17" t="s">
        <v>695</v>
      </c>
      <c r="E464" s="3">
        <v>0</v>
      </c>
      <c r="F464" s="3">
        <v>10396.9</v>
      </c>
      <c r="G464" s="9">
        <f t="shared" si="7"/>
        <v>576559243.3899999</v>
      </c>
    </row>
    <row r="465" spans="2:7" ht="24.75" customHeight="1">
      <c r="B465" s="4" t="s">
        <v>606</v>
      </c>
      <c r="C465" s="5" t="s">
        <v>696</v>
      </c>
      <c r="D465" s="17" t="s">
        <v>697</v>
      </c>
      <c r="E465" s="3">
        <v>0</v>
      </c>
      <c r="F465" s="3">
        <v>14532.04</v>
      </c>
      <c r="G465" s="9">
        <f t="shared" si="7"/>
        <v>576544711.3499999</v>
      </c>
    </row>
    <row r="466" spans="2:7" ht="24.75" customHeight="1">
      <c r="B466" s="4" t="s">
        <v>606</v>
      </c>
      <c r="C466" s="5" t="s">
        <v>696</v>
      </c>
      <c r="D466" s="17" t="s">
        <v>697</v>
      </c>
      <c r="E466" s="3">
        <v>0</v>
      </c>
      <c r="F466" s="3">
        <v>2691.12</v>
      </c>
      <c r="G466" s="9">
        <f t="shared" si="7"/>
        <v>576542020.2299999</v>
      </c>
    </row>
    <row r="467" spans="2:7" ht="24.75" customHeight="1">
      <c r="B467" s="4" t="s">
        <v>606</v>
      </c>
      <c r="C467" s="5" t="s">
        <v>696</v>
      </c>
      <c r="D467" s="17" t="s">
        <v>697</v>
      </c>
      <c r="E467" s="3">
        <v>0</v>
      </c>
      <c r="F467" s="3">
        <v>26911.19</v>
      </c>
      <c r="G467" s="9">
        <f t="shared" si="7"/>
        <v>576515109.0399998</v>
      </c>
    </row>
    <row r="468" spans="2:7" ht="24.75" customHeight="1">
      <c r="B468" s="4" t="s">
        <v>606</v>
      </c>
      <c r="C468" s="5" t="s">
        <v>696</v>
      </c>
      <c r="D468" s="17" t="s">
        <v>698</v>
      </c>
      <c r="E468" s="3">
        <v>0</v>
      </c>
      <c r="F468" s="3">
        <v>863775.05</v>
      </c>
      <c r="G468" s="9">
        <f t="shared" si="7"/>
        <v>575651333.9899999</v>
      </c>
    </row>
    <row r="469" spans="2:7" ht="24.75" customHeight="1">
      <c r="B469" s="4" t="s">
        <v>606</v>
      </c>
      <c r="C469" s="5" t="s">
        <v>700</v>
      </c>
      <c r="D469" s="17" t="s">
        <v>699</v>
      </c>
      <c r="E469" s="3">
        <v>0</v>
      </c>
      <c r="F469" s="3">
        <v>861420.76</v>
      </c>
      <c r="G469" s="9">
        <f t="shared" si="7"/>
        <v>574789913.2299999</v>
      </c>
    </row>
    <row r="470" spans="2:7" ht="24.75" customHeight="1">
      <c r="B470" s="4" t="s">
        <v>606</v>
      </c>
      <c r="C470" s="5" t="s">
        <v>700</v>
      </c>
      <c r="D470" s="17" t="s">
        <v>697</v>
      </c>
      <c r="E470" s="3">
        <v>0</v>
      </c>
      <c r="F470" s="3">
        <v>387817.71</v>
      </c>
      <c r="G470" s="9">
        <f t="shared" si="7"/>
        <v>574402095.5199999</v>
      </c>
    </row>
    <row r="471" spans="2:7" ht="24.75" customHeight="1">
      <c r="B471" s="4" t="s">
        <v>606</v>
      </c>
      <c r="C471" s="5" t="s">
        <v>700</v>
      </c>
      <c r="D471" s="17" t="s">
        <v>701</v>
      </c>
      <c r="E471" s="3">
        <v>0</v>
      </c>
      <c r="F471" s="3">
        <v>71818.09</v>
      </c>
      <c r="G471" s="9">
        <f t="shared" si="7"/>
        <v>574330277.4299998</v>
      </c>
    </row>
    <row r="472" spans="2:7" ht="24.75" customHeight="1">
      <c r="B472" s="4" t="s">
        <v>606</v>
      </c>
      <c r="C472" s="5" t="s">
        <v>700</v>
      </c>
      <c r="D472" s="17" t="s">
        <v>701</v>
      </c>
      <c r="E472" s="3">
        <v>0</v>
      </c>
      <c r="F472" s="3">
        <v>718180.93</v>
      </c>
      <c r="G472" s="9">
        <f t="shared" si="7"/>
        <v>573612096.4999999</v>
      </c>
    </row>
    <row r="473" spans="2:7" ht="24.75" customHeight="1">
      <c r="B473" s="4" t="s">
        <v>606</v>
      </c>
      <c r="C473" s="5" t="s">
        <v>700</v>
      </c>
      <c r="D473" s="17" t="s">
        <v>701</v>
      </c>
      <c r="E473" s="3">
        <v>0</v>
      </c>
      <c r="F473" s="3">
        <v>74766486.11</v>
      </c>
      <c r="G473" s="9">
        <f t="shared" si="7"/>
        <v>498845610.38999987</v>
      </c>
    </row>
    <row r="474" spans="2:7" ht="24.75" customHeight="1">
      <c r="B474" s="4" t="s">
        <v>606</v>
      </c>
      <c r="C474" s="5" t="s">
        <v>702</v>
      </c>
      <c r="D474" s="17" t="s">
        <v>701</v>
      </c>
      <c r="E474" s="3">
        <v>0</v>
      </c>
      <c r="F474" s="3">
        <v>16151.9</v>
      </c>
      <c r="G474" s="9">
        <f t="shared" si="7"/>
        <v>498829458.4899999</v>
      </c>
    </row>
    <row r="475" spans="2:7" ht="24.75" customHeight="1">
      <c r="B475" s="4" t="s">
        <v>606</v>
      </c>
      <c r="C475" s="5" t="s">
        <v>702</v>
      </c>
      <c r="D475" s="17" t="s">
        <v>701</v>
      </c>
      <c r="E475" s="3">
        <v>0</v>
      </c>
      <c r="F475" s="3">
        <v>344848.1</v>
      </c>
      <c r="G475" s="9">
        <f t="shared" si="7"/>
        <v>498484610.38999987</v>
      </c>
    </row>
    <row r="476" spans="2:7" ht="24.75" customHeight="1">
      <c r="B476" s="4" t="s">
        <v>606</v>
      </c>
      <c r="C476" s="5" t="s">
        <v>704</v>
      </c>
      <c r="D476" s="17" t="s">
        <v>703</v>
      </c>
      <c r="E476" s="3">
        <v>0</v>
      </c>
      <c r="F476" s="3">
        <v>14894.72</v>
      </c>
      <c r="G476" s="9">
        <f t="shared" si="7"/>
        <v>498469715.66999984</v>
      </c>
    </row>
    <row r="477" spans="2:7" ht="24.75" customHeight="1">
      <c r="B477" s="4" t="s">
        <v>606</v>
      </c>
      <c r="C477" s="5" t="s">
        <v>704</v>
      </c>
      <c r="D477" s="17" t="s">
        <v>703</v>
      </c>
      <c r="E477" s="3">
        <v>0</v>
      </c>
      <c r="F477" s="3">
        <v>8069.38</v>
      </c>
      <c r="G477" s="9">
        <f t="shared" si="7"/>
        <v>498461646.28999984</v>
      </c>
    </row>
    <row r="478" spans="2:7" ht="24.75" customHeight="1">
      <c r="B478" s="4" t="s">
        <v>606</v>
      </c>
      <c r="C478" s="5" t="s">
        <v>704</v>
      </c>
      <c r="D478" s="17" t="s">
        <v>705</v>
      </c>
      <c r="E478" s="3">
        <v>0</v>
      </c>
      <c r="F478" s="3">
        <v>1494.33</v>
      </c>
      <c r="G478" s="9">
        <f t="shared" si="7"/>
        <v>498460151.95999986</v>
      </c>
    </row>
    <row r="479" spans="2:7" ht="24.75" customHeight="1">
      <c r="B479" s="4" t="s">
        <v>606</v>
      </c>
      <c r="C479" s="5" t="s">
        <v>704</v>
      </c>
      <c r="D479" s="17" t="s">
        <v>705</v>
      </c>
      <c r="E479" s="3">
        <v>0</v>
      </c>
      <c r="F479" s="3">
        <v>14943.29</v>
      </c>
      <c r="G479" s="9">
        <f t="shared" si="7"/>
        <v>498445208.66999984</v>
      </c>
    </row>
    <row r="480" spans="2:7" ht="24.75" customHeight="1">
      <c r="B480" s="4" t="s">
        <v>606</v>
      </c>
      <c r="C480" s="5" t="s">
        <v>704</v>
      </c>
      <c r="D480" s="17" t="s">
        <v>705</v>
      </c>
      <c r="E480" s="3">
        <v>0</v>
      </c>
      <c r="F480" s="3">
        <v>1255807.56</v>
      </c>
      <c r="G480" s="9">
        <f t="shared" si="7"/>
        <v>497189401.10999984</v>
      </c>
    </row>
    <row r="481" spans="2:7" ht="24.75" customHeight="1">
      <c r="B481" s="4" t="s">
        <v>606</v>
      </c>
      <c r="C481" s="5" t="s">
        <v>706</v>
      </c>
      <c r="D481" s="17" t="s">
        <v>705</v>
      </c>
      <c r="E481" s="3">
        <v>0</v>
      </c>
      <c r="F481" s="3">
        <v>23627.43</v>
      </c>
      <c r="G481" s="9">
        <f t="shared" si="7"/>
        <v>497165773.6799998</v>
      </c>
    </row>
    <row r="482" spans="2:7" ht="24.75" customHeight="1">
      <c r="B482" s="4" t="s">
        <v>606</v>
      </c>
      <c r="C482" s="5" t="s">
        <v>706</v>
      </c>
      <c r="D482" s="17" t="s">
        <v>705</v>
      </c>
      <c r="E482" s="3">
        <v>0</v>
      </c>
      <c r="F482" s="3">
        <v>10637.24</v>
      </c>
      <c r="G482" s="9">
        <f t="shared" si="7"/>
        <v>497155136.4399998</v>
      </c>
    </row>
    <row r="483" spans="2:7" ht="24.75" customHeight="1">
      <c r="B483" s="4" t="s">
        <v>606</v>
      </c>
      <c r="C483" s="5" t="s">
        <v>706</v>
      </c>
      <c r="D483" s="17" t="s">
        <v>707</v>
      </c>
      <c r="E483" s="3">
        <v>0</v>
      </c>
      <c r="F483" s="3">
        <v>19698.58</v>
      </c>
      <c r="G483" s="9">
        <f t="shared" si="7"/>
        <v>497135437.85999984</v>
      </c>
    </row>
    <row r="484" spans="2:7" ht="24.75" customHeight="1">
      <c r="B484" s="4" t="s">
        <v>606</v>
      </c>
      <c r="C484" s="5" t="s">
        <v>706</v>
      </c>
      <c r="D484" s="17" t="s">
        <v>708</v>
      </c>
      <c r="E484" s="3">
        <v>0</v>
      </c>
      <c r="F484" s="3">
        <v>1969.86</v>
      </c>
      <c r="G484" s="9">
        <f t="shared" si="7"/>
        <v>497133467.9999998</v>
      </c>
    </row>
    <row r="485" spans="2:7" ht="24.75" customHeight="1">
      <c r="B485" s="4" t="s">
        <v>606</v>
      </c>
      <c r="C485" s="5" t="s">
        <v>706</v>
      </c>
      <c r="D485" s="17" t="s">
        <v>707</v>
      </c>
      <c r="E485" s="3">
        <v>0</v>
      </c>
      <c r="F485" s="3">
        <v>2050728.32</v>
      </c>
      <c r="G485" s="9">
        <f t="shared" si="7"/>
        <v>495082739.6799998</v>
      </c>
    </row>
    <row r="486" spans="2:7" ht="24.75" customHeight="1">
      <c r="B486" s="4" t="s">
        <v>606</v>
      </c>
      <c r="C486" s="5" t="s">
        <v>709</v>
      </c>
      <c r="D486" s="17" t="s">
        <v>707</v>
      </c>
      <c r="E486" s="3">
        <v>0</v>
      </c>
      <c r="F486" s="3">
        <v>3500000</v>
      </c>
      <c r="G486" s="9">
        <f t="shared" si="7"/>
        <v>491582739.6799998</v>
      </c>
    </row>
    <row r="487" spans="2:7" ht="24.75" customHeight="1">
      <c r="B487" s="4" t="s">
        <v>606</v>
      </c>
      <c r="C487" s="5" t="s">
        <v>711</v>
      </c>
      <c r="D487" s="17" t="s">
        <v>707</v>
      </c>
      <c r="E487" s="3">
        <v>0.6</v>
      </c>
      <c r="F487" s="3">
        <v>0</v>
      </c>
      <c r="G487" s="9">
        <f t="shared" si="7"/>
        <v>491582740.27999985</v>
      </c>
    </row>
    <row r="488" spans="2:7" ht="24.75" customHeight="1">
      <c r="B488" s="4" t="s">
        <v>606</v>
      </c>
      <c r="C488" s="5" t="s">
        <v>711</v>
      </c>
      <c r="D488" s="17" t="s">
        <v>710</v>
      </c>
      <c r="E488" s="3">
        <v>0</v>
      </c>
      <c r="F488" s="3">
        <v>0.6</v>
      </c>
      <c r="G488" s="9">
        <f t="shared" si="7"/>
        <v>491582739.6799998</v>
      </c>
    </row>
    <row r="489" spans="2:7" ht="24.75" customHeight="1">
      <c r="B489" s="4" t="s">
        <v>606</v>
      </c>
      <c r="C489" s="5" t="s">
        <v>713</v>
      </c>
      <c r="D489" s="17" t="s">
        <v>712</v>
      </c>
      <c r="E489" s="3">
        <v>0</v>
      </c>
      <c r="F489" s="3">
        <v>25939884.07</v>
      </c>
      <c r="G489" s="9">
        <f t="shared" si="7"/>
        <v>465642855.60999984</v>
      </c>
    </row>
    <row r="490" spans="2:7" ht="24.75" customHeight="1">
      <c r="B490" s="4" t="s">
        <v>606</v>
      </c>
      <c r="C490" s="5" t="s">
        <v>713</v>
      </c>
      <c r="D490" s="17" t="s">
        <v>712</v>
      </c>
      <c r="E490" s="3">
        <v>0</v>
      </c>
      <c r="F490" s="3">
        <v>5402525.32</v>
      </c>
      <c r="G490" s="9">
        <f t="shared" si="7"/>
        <v>460240330.28999984</v>
      </c>
    </row>
    <row r="491" spans="2:7" ht="24.75" customHeight="1">
      <c r="B491" s="4" t="s">
        <v>606</v>
      </c>
      <c r="C491" s="5" t="s">
        <v>715</v>
      </c>
      <c r="D491" s="17" t="s">
        <v>714</v>
      </c>
      <c r="E491" s="3">
        <v>0</v>
      </c>
      <c r="F491" s="3">
        <v>9215487.22</v>
      </c>
      <c r="G491" s="9">
        <f t="shared" si="7"/>
        <v>451024843.0699998</v>
      </c>
    </row>
    <row r="492" spans="2:7" ht="24.75" customHeight="1">
      <c r="B492" s="4" t="s">
        <v>606</v>
      </c>
      <c r="C492" s="5" t="s">
        <v>715</v>
      </c>
      <c r="D492" s="17" t="s">
        <v>714</v>
      </c>
      <c r="E492" s="3">
        <v>0</v>
      </c>
      <c r="F492" s="3">
        <v>2996049.78</v>
      </c>
      <c r="G492" s="9">
        <f t="shared" si="7"/>
        <v>448028793.28999984</v>
      </c>
    </row>
    <row r="493" spans="2:7" ht="24.75" customHeight="1">
      <c r="B493" s="4" t="s">
        <v>606</v>
      </c>
      <c r="C493" s="5" t="s">
        <v>717</v>
      </c>
      <c r="D493" s="17" t="s">
        <v>716</v>
      </c>
      <c r="E493" s="3">
        <v>0</v>
      </c>
      <c r="F493" s="3">
        <v>117000</v>
      </c>
      <c r="G493" s="9">
        <f t="shared" si="7"/>
        <v>447911793.28999984</v>
      </c>
    </row>
    <row r="494" spans="2:7" ht="24.75" customHeight="1">
      <c r="B494" s="4" t="s">
        <v>606</v>
      </c>
      <c r="C494" s="5" t="s">
        <v>719</v>
      </c>
      <c r="D494" s="17" t="s">
        <v>716</v>
      </c>
      <c r="E494" s="3">
        <v>0</v>
      </c>
      <c r="F494" s="3">
        <v>342313.8</v>
      </c>
      <c r="G494" s="9">
        <f t="shared" si="7"/>
        <v>447569479.48999983</v>
      </c>
    </row>
    <row r="495" spans="2:7" ht="24.75" customHeight="1">
      <c r="B495" s="4" t="s">
        <v>606</v>
      </c>
      <c r="C495" s="5" t="s">
        <v>719</v>
      </c>
      <c r="D495" s="17" t="s">
        <v>718</v>
      </c>
      <c r="E495" s="3">
        <v>0</v>
      </c>
      <c r="F495" s="3">
        <v>19757.7</v>
      </c>
      <c r="G495" s="9">
        <f t="shared" si="7"/>
        <v>447549721.78999984</v>
      </c>
    </row>
    <row r="496" spans="2:7" ht="24.75" customHeight="1">
      <c r="B496" s="4" t="s">
        <v>606</v>
      </c>
      <c r="C496" s="5" t="s">
        <v>719</v>
      </c>
      <c r="D496" s="17" t="s">
        <v>720</v>
      </c>
      <c r="E496" s="3">
        <v>0</v>
      </c>
      <c r="F496" s="3">
        <v>175</v>
      </c>
      <c r="G496" s="9">
        <f t="shared" si="7"/>
        <v>447549546.78999984</v>
      </c>
    </row>
    <row r="497" spans="2:7" ht="24.75" customHeight="1">
      <c r="B497" s="4" t="s">
        <v>606</v>
      </c>
      <c r="C497" s="5" t="s">
        <v>719</v>
      </c>
      <c r="D497" s="17" t="s">
        <v>720</v>
      </c>
      <c r="E497" s="3">
        <v>0</v>
      </c>
      <c r="F497" s="3">
        <v>11049.5</v>
      </c>
      <c r="G497" s="9">
        <f t="shared" si="7"/>
        <v>447538497.28999984</v>
      </c>
    </row>
    <row r="498" spans="2:7" ht="24.75" customHeight="1">
      <c r="B498" s="4" t="s">
        <v>606</v>
      </c>
      <c r="C498" s="5" t="s">
        <v>719</v>
      </c>
      <c r="D498" s="17" t="s">
        <v>720</v>
      </c>
      <c r="E498" s="3">
        <v>0</v>
      </c>
      <c r="F498" s="3">
        <v>11704</v>
      </c>
      <c r="G498" s="9">
        <f t="shared" si="7"/>
        <v>447526793.28999984</v>
      </c>
    </row>
    <row r="499" spans="2:7" ht="24.75" customHeight="1">
      <c r="B499" s="4" t="s">
        <v>606</v>
      </c>
      <c r="C499" s="5" t="s">
        <v>719</v>
      </c>
      <c r="D499" s="17" t="s">
        <v>720</v>
      </c>
      <c r="E499" s="3">
        <v>0</v>
      </c>
      <c r="F499" s="3">
        <v>59636.5</v>
      </c>
      <c r="G499" s="9">
        <f t="shared" si="7"/>
        <v>447467156.78999984</v>
      </c>
    </row>
    <row r="500" spans="2:7" ht="24.75" customHeight="1">
      <c r="B500" s="4" t="s">
        <v>9</v>
      </c>
      <c r="C500" s="5" t="s">
        <v>721</v>
      </c>
      <c r="D500" s="17" t="s">
        <v>720</v>
      </c>
      <c r="E500" s="3">
        <v>0</v>
      </c>
      <c r="F500" s="3">
        <v>960726.92</v>
      </c>
      <c r="G500" s="9">
        <f t="shared" si="7"/>
        <v>446506429.8699998</v>
      </c>
    </row>
    <row r="501" spans="2:7" ht="24.75" customHeight="1">
      <c r="B501" s="4" t="s">
        <v>9</v>
      </c>
      <c r="C501" s="5" t="s">
        <v>723</v>
      </c>
      <c r="D501" s="17" t="s">
        <v>720</v>
      </c>
      <c r="E501" s="3">
        <v>0</v>
      </c>
      <c r="F501" s="3">
        <v>4009141.6</v>
      </c>
      <c r="G501" s="9">
        <f t="shared" si="7"/>
        <v>442497288.2699998</v>
      </c>
    </row>
    <row r="502" spans="2:7" ht="24.75" customHeight="1">
      <c r="B502" s="4" t="s">
        <v>12</v>
      </c>
      <c r="C502" s="5" t="s">
        <v>725</v>
      </c>
      <c r="D502" s="17" t="s">
        <v>722</v>
      </c>
      <c r="E502" s="3">
        <v>0</v>
      </c>
      <c r="F502" s="3">
        <v>1274203.68</v>
      </c>
      <c r="G502" s="9">
        <f t="shared" si="7"/>
        <v>441223084.5899998</v>
      </c>
    </row>
    <row r="503" spans="2:7" ht="24.75" customHeight="1">
      <c r="B503" s="4" t="s">
        <v>12</v>
      </c>
      <c r="C503" s="5" t="s">
        <v>727</v>
      </c>
      <c r="D503" s="17" t="s">
        <v>724</v>
      </c>
      <c r="E503" s="3">
        <v>0</v>
      </c>
      <c r="F503" s="3">
        <v>614514.03</v>
      </c>
      <c r="G503" s="9">
        <f t="shared" si="7"/>
        <v>440608570.5599998</v>
      </c>
    </row>
    <row r="504" spans="2:7" ht="24.75" customHeight="1">
      <c r="B504" s="4" t="s">
        <v>12</v>
      </c>
      <c r="C504" s="5" t="s">
        <v>729</v>
      </c>
      <c r="D504" s="17" t="s">
        <v>726</v>
      </c>
      <c r="E504" s="3">
        <v>0</v>
      </c>
      <c r="F504" s="3">
        <v>9336352.12</v>
      </c>
      <c r="G504" s="9">
        <f t="shared" si="7"/>
        <v>431272218.4399998</v>
      </c>
    </row>
    <row r="505" spans="2:7" ht="24.75" customHeight="1">
      <c r="B505" s="4" t="s">
        <v>12</v>
      </c>
      <c r="C505" s="5" t="s">
        <v>731</v>
      </c>
      <c r="D505" s="17" t="s">
        <v>728</v>
      </c>
      <c r="E505" s="3">
        <v>0</v>
      </c>
      <c r="F505" s="3">
        <v>256081.6</v>
      </c>
      <c r="G505" s="9">
        <f t="shared" si="7"/>
        <v>431016136.8399998</v>
      </c>
    </row>
    <row r="506" spans="2:7" ht="24.75" customHeight="1">
      <c r="B506" s="4" t="s">
        <v>15</v>
      </c>
      <c r="C506" s="5" t="s">
        <v>733</v>
      </c>
      <c r="D506" s="17" t="s">
        <v>730</v>
      </c>
      <c r="E506" s="3">
        <v>896800</v>
      </c>
      <c r="F506" s="3">
        <v>0</v>
      </c>
      <c r="G506" s="9">
        <f t="shared" si="7"/>
        <v>431912936.8399998</v>
      </c>
    </row>
    <row r="507" spans="2:7" ht="24.75" customHeight="1">
      <c r="B507" s="4" t="s">
        <v>18</v>
      </c>
      <c r="C507" s="5" t="s">
        <v>735</v>
      </c>
      <c r="D507" s="17" t="s">
        <v>732</v>
      </c>
      <c r="E507" s="3">
        <v>0</v>
      </c>
      <c r="F507" s="3">
        <v>21556.23</v>
      </c>
      <c r="G507" s="9">
        <f t="shared" si="7"/>
        <v>431891380.6099998</v>
      </c>
    </row>
    <row r="508" spans="2:7" ht="24.75" customHeight="1">
      <c r="B508" s="4" t="s">
        <v>21</v>
      </c>
      <c r="C508" s="5" t="s">
        <v>737</v>
      </c>
      <c r="D508" s="17" t="s">
        <v>734</v>
      </c>
      <c r="E508" s="3">
        <v>0</v>
      </c>
      <c r="F508" s="3">
        <v>121383.96</v>
      </c>
      <c r="G508" s="9">
        <f t="shared" si="7"/>
        <v>431769996.6499998</v>
      </c>
    </row>
    <row r="509" spans="2:7" ht="24.75" customHeight="1">
      <c r="B509" s="4" t="s">
        <v>21</v>
      </c>
      <c r="C509" s="5" t="s">
        <v>739</v>
      </c>
      <c r="D509" s="17" t="s">
        <v>736</v>
      </c>
      <c r="E509" s="3">
        <v>0</v>
      </c>
      <c r="F509" s="3">
        <v>52966.64</v>
      </c>
      <c r="G509" s="9">
        <f t="shared" si="7"/>
        <v>431717030.0099998</v>
      </c>
    </row>
    <row r="510" spans="2:7" ht="24.75" customHeight="1">
      <c r="B510" s="4" t="s">
        <v>21</v>
      </c>
      <c r="C510" s="5" t="s">
        <v>741</v>
      </c>
      <c r="D510" s="17" t="s">
        <v>738</v>
      </c>
      <c r="E510" s="3">
        <v>0</v>
      </c>
      <c r="F510" s="3">
        <v>447408.84</v>
      </c>
      <c r="G510" s="9">
        <f t="shared" si="7"/>
        <v>431269621.16999984</v>
      </c>
    </row>
    <row r="511" spans="2:7" ht="24.75" customHeight="1">
      <c r="B511" s="4" t="s">
        <v>21</v>
      </c>
      <c r="C511" s="5" t="s">
        <v>743</v>
      </c>
      <c r="D511" s="17" t="s">
        <v>740</v>
      </c>
      <c r="E511" s="3">
        <v>0</v>
      </c>
      <c r="F511" s="3">
        <v>194262.72</v>
      </c>
      <c r="G511" s="9">
        <f t="shared" si="7"/>
        <v>431075358.4499998</v>
      </c>
    </row>
    <row r="512" spans="2:7" ht="24.75" customHeight="1">
      <c r="B512" s="4" t="s">
        <v>24</v>
      </c>
      <c r="C512" s="5" t="s">
        <v>745</v>
      </c>
      <c r="D512" s="17" t="s">
        <v>742</v>
      </c>
      <c r="E512" s="3">
        <v>0</v>
      </c>
      <c r="F512" s="3">
        <v>336683.2</v>
      </c>
      <c r="G512" s="9">
        <f t="shared" si="7"/>
        <v>430738675.2499998</v>
      </c>
    </row>
    <row r="513" spans="2:7" ht="24.75" customHeight="1">
      <c r="B513" s="4" t="s">
        <v>24</v>
      </c>
      <c r="C513" s="5" t="s">
        <v>747</v>
      </c>
      <c r="D513" s="17" t="s">
        <v>744</v>
      </c>
      <c r="E513" s="3">
        <v>0</v>
      </c>
      <c r="F513" s="3">
        <v>120581.26</v>
      </c>
      <c r="G513" s="9">
        <f t="shared" si="7"/>
        <v>430618093.98999983</v>
      </c>
    </row>
    <row r="514" spans="2:7" ht="24.75" customHeight="1">
      <c r="B514" s="4" t="s">
        <v>37</v>
      </c>
      <c r="C514" s="5" t="s">
        <v>749</v>
      </c>
      <c r="D514" s="17" t="s">
        <v>746</v>
      </c>
      <c r="E514" s="3">
        <v>0</v>
      </c>
      <c r="F514" s="3">
        <v>85902.73</v>
      </c>
      <c r="G514" s="9">
        <f t="shared" si="7"/>
        <v>430532191.2599998</v>
      </c>
    </row>
    <row r="515" spans="2:7" ht="24.75" customHeight="1">
      <c r="B515" s="4" t="s">
        <v>37</v>
      </c>
      <c r="C515" s="5" t="s">
        <v>749</v>
      </c>
      <c r="D515" s="17" t="s">
        <v>748</v>
      </c>
      <c r="E515" s="3">
        <v>0</v>
      </c>
      <c r="F515" s="3">
        <v>47613.52</v>
      </c>
      <c r="G515" s="9">
        <f t="shared" si="7"/>
        <v>430484577.73999983</v>
      </c>
    </row>
    <row r="516" spans="2:7" ht="24.75" customHeight="1">
      <c r="B516" s="4" t="s">
        <v>37</v>
      </c>
      <c r="C516" s="5" t="s">
        <v>749</v>
      </c>
      <c r="D516" s="17" t="s">
        <v>750</v>
      </c>
      <c r="E516" s="3">
        <v>0</v>
      </c>
      <c r="F516" s="3">
        <v>8817.32</v>
      </c>
      <c r="G516" s="9">
        <f t="shared" si="7"/>
        <v>430475760.41999984</v>
      </c>
    </row>
    <row r="517" spans="2:7" ht="24.75" customHeight="1">
      <c r="B517" s="4" t="s">
        <v>37</v>
      </c>
      <c r="C517" s="5" t="s">
        <v>749</v>
      </c>
      <c r="D517" s="17" t="s">
        <v>750</v>
      </c>
      <c r="E517" s="3">
        <v>0</v>
      </c>
      <c r="F517" s="3">
        <v>88173.19</v>
      </c>
      <c r="G517" s="9">
        <f t="shared" si="7"/>
        <v>430387587.22999984</v>
      </c>
    </row>
    <row r="518" spans="2:7" ht="24.75" customHeight="1">
      <c r="B518" s="4" t="s">
        <v>37</v>
      </c>
      <c r="C518" s="5" t="s">
        <v>749</v>
      </c>
      <c r="D518" s="17" t="s">
        <v>750</v>
      </c>
      <c r="E518" s="3">
        <v>0</v>
      </c>
      <c r="F518" s="3">
        <v>7433947.62</v>
      </c>
      <c r="G518" s="9">
        <f t="shared" si="7"/>
        <v>422953639.60999984</v>
      </c>
    </row>
    <row r="519" spans="2:7" ht="24.75" customHeight="1">
      <c r="B519" s="4" t="s">
        <v>37</v>
      </c>
      <c r="C519" s="5" t="s">
        <v>751</v>
      </c>
      <c r="D519" s="17" t="s">
        <v>750</v>
      </c>
      <c r="E519" s="3">
        <v>0</v>
      </c>
      <c r="F519" s="3">
        <v>12670</v>
      </c>
      <c r="G519" s="9">
        <f t="shared" si="7"/>
        <v>422940969.60999984</v>
      </c>
    </row>
    <row r="520" spans="2:7" ht="24.75" customHeight="1">
      <c r="B520" s="4" t="s">
        <v>40</v>
      </c>
      <c r="C520" s="5" t="s">
        <v>753</v>
      </c>
      <c r="D520" s="17" t="s">
        <v>750</v>
      </c>
      <c r="E520" s="3">
        <v>0</v>
      </c>
      <c r="F520" s="3">
        <v>70250.34</v>
      </c>
      <c r="G520" s="9">
        <f t="shared" si="7"/>
        <v>422870719.26999986</v>
      </c>
    </row>
    <row r="521" spans="2:7" ht="24.75" customHeight="1">
      <c r="B521" s="4" t="s">
        <v>40</v>
      </c>
      <c r="C521" s="5" t="s">
        <v>753</v>
      </c>
      <c r="D521" s="17" t="s">
        <v>752</v>
      </c>
      <c r="E521" s="3">
        <v>0</v>
      </c>
      <c r="F521" s="3">
        <v>3697.39</v>
      </c>
      <c r="G521" s="9">
        <f t="shared" si="7"/>
        <v>422867021.8799999</v>
      </c>
    </row>
    <row r="522" spans="2:7" ht="24.75" customHeight="1">
      <c r="B522" s="4" t="s">
        <v>40</v>
      </c>
      <c r="C522" s="5" t="s">
        <v>755</v>
      </c>
      <c r="D522" s="17" t="s">
        <v>754</v>
      </c>
      <c r="E522" s="3">
        <v>0</v>
      </c>
      <c r="F522" s="3">
        <v>34655.87</v>
      </c>
      <c r="G522" s="9">
        <f aca="true" t="shared" si="8" ref="G522:G585">G521+E522-F522</f>
        <v>422832366.0099999</v>
      </c>
    </row>
    <row r="523" spans="2:7" ht="24.75" customHeight="1">
      <c r="B523" s="4" t="s">
        <v>40</v>
      </c>
      <c r="C523" s="5" t="s">
        <v>755</v>
      </c>
      <c r="D523" s="17" t="s">
        <v>754</v>
      </c>
      <c r="E523" s="3">
        <v>0</v>
      </c>
      <c r="F523" s="3">
        <v>1824</v>
      </c>
      <c r="G523" s="9">
        <f t="shared" si="8"/>
        <v>422830542.0099999</v>
      </c>
    </row>
    <row r="524" spans="2:7" ht="24.75" customHeight="1">
      <c r="B524" s="4" t="s">
        <v>43</v>
      </c>
      <c r="C524" s="5" t="s">
        <v>757</v>
      </c>
      <c r="D524" s="17" t="s">
        <v>756</v>
      </c>
      <c r="E524" s="3">
        <v>0</v>
      </c>
      <c r="F524" s="3">
        <v>467937</v>
      </c>
      <c r="G524" s="9">
        <f t="shared" si="8"/>
        <v>422362605.0099999</v>
      </c>
    </row>
    <row r="525" spans="2:7" ht="24.75" customHeight="1">
      <c r="B525" s="4" t="s">
        <v>43</v>
      </c>
      <c r="C525" s="5" t="s">
        <v>757</v>
      </c>
      <c r="D525" s="17" t="s">
        <v>756</v>
      </c>
      <c r="E525" s="3">
        <v>0</v>
      </c>
      <c r="F525" s="3">
        <v>51993</v>
      </c>
      <c r="G525" s="9">
        <f t="shared" si="8"/>
        <v>422310612.0099999</v>
      </c>
    </row>
    <row r="526" spans="2:7" ht="24.75" customHeight="1">
      <c r="B526" s="4" t="s">
        <v>43</v>
      </c>
      <c r="C526" s="5" t="s">
        <v>757</v>
      </c>
      <c r="D526" s="17" t="s">
        <v>758</v>
      </c>
      <c r="E526" s="3">
        <v>0</v>
      </c>
      <c r="F526" s="3">
        <v>93587.4</v>
      </c>
      <c r="G526" s="9">
        <f t="shared" si="8"/>
        <v>422217024.6099999</v>
      </c>
    </row>
    <row r="527" spans="2:7" ht="24.75" customHeight="1">
      <c r="B527" s="4" t="s">
        <v>43</v>
      </c>
      <c r="C527" s="5" t="s">
        <v>759</v>
      </c>
      <c r="D527" s="17" t="s">
        <v>758</v>
      </c>
      <c r="E527" s="3">
        <v>0</v>
      </c>
      <c r="F527" s="3">
        <v>25381.36</v>
      </c>
      <c r="G527" s="9">
        <f t="shared" si="8"/>
        <v>422191643.2499999</v>
      </c>
    </row>
    <row r="528" spans="2:7" ht="24.75" customHeight="1">
      <c r="B528" s="4" t="s">
        <v>43</v>
      </c>
      <c r="C528" s="5" t="s">
        <v>759</v>
      </c>
      <c r="D528" s="17" t="s">
        <v>758</v>
      </c>
      <c r="E528" s="3">
        <v>0</v>
      </c>
      <c r="F528" s="3">
        <v>573618.64</v>
      </c>
      <c r="G528" s="9">
        <f t="shared" si="8"/>
        <v>421618024.6099999</v>
      </c>
    </row>
    <row r="529" spans="2:7" ht="24.75" customHeight="1">
      <c r="B529" s="4" t="s">
        <v>43</v>
      </c>
      <c r="C529" s="5" t="s">
        <v>761</v>
      </c>
      <c r="D529" s="17" t="s">
        <v>760</v>
      </c>
      <c r="E529" s="3">
        <v>0</v>
      </c>
      <c r="F529" s="3">
        <v>31970</v>
      </c>
      <c r="G529" s="9">
        <f t="shared" si="8"/>
        <v>421586054.6099999</v>
      </c>
    </row>
    <row r="530" spans="2:7" ht="24.75" customHeight="1">
      <c r="B530" s="4" t="s">
        <v>43</v>
      </c>
      <c r="C530" s="5" t="s">
        <v>761</v>
      </c>
      <c r="D530" s="17" t="s">
        <v>760</v>
      </c>
      <c r="E530" s="3">
        <v>0</v>
      </c>
      <c r="F530" s="3">
        <v>722522</v>
      </c>
      <c r="G530" s="9">
        <f t="shared" si="8"/>
        <v>420863532.6099999</v>
      </c>
    </row>
    <row r="531" spans="2:7" ht="24.75" customHeight="1">
      <c r="B531" s="4" t="s">
        <v>43</v>
      </c>
      <c r="C531" s="5" t="s">
        <v>764</v>
      </c>
      <c r="D531" s="17" t="s">
        <v>762</v>
      </c>
      <c r="E531" s="3">
        <v>0</v>
      </c>
      <c r="F531" s="3">
        <v>63483.45</v>
      </c>
      <c r="G531" s="9">
        <f t="shared" si="8"/>
        <v>420800049.1599999</v>
      </c>
    </row>
    <row r="532" spans="2:7" ht="24.75" customHeight="1">
      <c r="B532" s="4" t="s">
        <v>43</v>
      </c>
      <c r="C532" s="5" t="s">
        <v>764</v>
      </c>
      <c r="D532" s="17" t="s">
        <v>763</v>
      </c>
      <c r="E532" s="3">
        <v>0</v>
      </c>
      <c r="F532" s="3">
        <v>1434726.04</v>
      </c>
      <c r="G532" s="9">
        <f t="shared" si="8"/>
        <v>419365323.1199999</v>
      </c>
    </row>
    <row r="533" spans="2:7" ht="24.75" customHeight="1">
      <c r="B533" s="4" t="s">
        <v>43</v>
      </c>
      <c r="C533" s="5" t="s">
        <v>766</v>
      </c>
      <c r="D533" s="17" t="s">
        <v>765</v>
      </c>
      <c r="E533" s="3">
        <v>0</v>
      </c>
      <c r="F533" s="3">
        <v>1301788.95</v>
      </c>
      <c r="G533" s="9">
        <f t="shared" si="8"/>
        <v>418063534.1699999</v>
      </c>
    </row>
    <row r="534" spans="2:7" ht="24.75" customHeight="1">
      <c r="B534" s="4" t="s">
        <v>43</v>
      </c>
      <c r="C534" s="5" t="s">
        <v>768</v>
      </c>
      <c r="D534" s="17" t="s">
        <v>765</v>
      </c>
      <c r="E534" s="3">
        <v>0</v>
      </c>
      <c r="F534" s="3">
        <v>993378.04</v>
      </c>
      <c r="G534" s="9">
        <f t="shared" si="8"/>
        <v>417070156.1299999</v>
      </c>
    </row>
    <row r="535" spans="2:7" ht="24.75" customHeight="1">
      <c r="B535" s="4" t="s">
        <v>43</v>
      </c>
      <c r="C535" s="5" t="s">
        <v>768</v>
      </c>
      <c r="D535" s="17" t="s">
        <v>767</v>
      </c>
      <c r="E535" s="3">
        <v>0</v>
      </c>
      <c r="F535" s="3">
        <v>57259.85</v>
      </c>
      <c r="G535" s="9">
        <f t="shared" si="8"/>
        <v>417012896.27999985</v>
      </c>
    </row>
    <row r="536" spans="2:7" ht="24.75" customHeight="1">
      <c r="B536" s="4" t="s">
        <v>43</v>
      </c>
      <c r="C536" s="5" t="s">
        <v>770</v>
      </c>
      <c r="D536" s="17" t="s">
        <v>769</v>
      </c>
      <c r="E536" s="3">
        <v>0</v>
      </c>
      <c r="F536" s="3">
        <v>190235.6</v>
      </c>
      <c r="G536" s="9">
        <f t="shared" si="8"/>
        <v>416822660.6799998</v>
      </c>
    </row>
    <row r="537" spans="2:7" ht="24.75" customHeight="1">
      <c r="B537" s="4" t="s">
        <v>43</v>
      </c>
      <c r="C537" s="5" t="s">
        <v>770</v>
      </c>
      <c r="D537" s="17" t="s">
        <v>769</v>
      </c>
      <c r="E537" s="3">
        <v>0</v>
      </c>
      <c r="F537" s="3">
        <v>10733.16</v>
      </c>
      <c r="G537" s="9">
        <f t="shared" si="8"/>
        <v>416811927.5199998</v>
      </c>
    </row>
    <row r="538" spans="2:7" ht="24.75" customHeight="1">
      <c r="B538" s="4" t="s">
        <v>43</v>
      </c>
      <c r="C538" s="5" t="s">
        <v>772</v>
      </c>
      <c r="D538" s="17" t="s">
        <v>771</v>
      </c>
      <c r="E538" s="3">
        <v>0</v>
      </c>
      <c r="F538" s="3">
        <v>18447.41</v>
      </c>
      <c r="G538" s="9">
        <f t="shared" si="8"/>
        <v>416793480.1099998</v>
      </c>
    </row>
    <row r="539" spans="2:7" ht="24.75" customHeight="1">
      <c r="B539" s="4" t="s">
        <v>43</v>
      </c>
      <c r="C539" s="5" t="s">
        <v>772</v>
      </c>
      <c r="D539" s="17" t="s">
        <v>771</v>
      </c>
      <c r="E539" s="3">
        <v>0</v>
      </c>
      <c r="F539" s="3">
        <v>416911.66</v>
      </c>
      <c r="G539" s="9">
        <f t="shared" si="8"/>
        <v>416376568.44999975</v>
      </c>
    </row>
    <row r="540" spans="2:7" ht="24.75" customHeight="1">
      <c r="B540" s="4" t="s">
        <v>43</v>
      </c>
      <c r="C540" s="5" t="s">
        <v>774</v>
      </c>
      <c r="D540" s="17" t="s">
        <v>773</v>
      </c>
      <c r="E540" s="3">
        <v>0</v>
      </c>
      <c r="F540" s="3">
        <v>738177.5</v>
      </c>
      <c r="G540" s="9">
        <f t="shared" si="8"/>
        <v>415638390.94999975</v>
      </c>
    </row>
    <row r="541" spans="2:7" ht="24.75" customHeight="1">
      <c r="B541" s="4" t="s">
        <v>43</v>
      </c>
      <c r="C541" s="5" t="s">
        <v>776</v>
      </c>
      <c r="D541" s="17" t="s">
        <v>773</v>
      </c>
      <c r="E541" s="3">
        <v>0</v>
      </c>
      <c r="F541" s="3">
        <v>267316.33</v>
      </c>
      <c r="G541" s="9">
        <f t="shared" si="8"/>
        <v>415371074.61999977</v>
      </c>
    </row>
    <row r="542" spans="2:7" ht="24.75" customHeight="1">
      <c r="B542" s="4" t="s">
        <v>43</v>
      </c>
      <c r="C542" s="5" t="s">
        <v>776</v>
      </c>
      <c r="D542" s="17" t="s">
        <v>775</v>
      </c>
      <c r="E542" s="3">
        <v>0</v>
      </c>
      <c r="F542" s="3">
        <v>120347.7</v>
      </c>
      <c r="G542" s="9">
        <f t="shared" si="8"/>
        <v>415250726.9199998</v>
      </c>
    </row>
    <row r="543" spans="2:7" ht="24.75" customHeight="1">
      <c r="B543" s="4" t="s">
        <v>43</v>
      </c>
      <c r="C543" s="5" t="s">
        <v>776</v>
      </c>
      <c r="D543" s="17" t="s">
        <v>777</v>
      </c>
      <c r="E543" s="3">
        <v>0</v>
      </c>
      <c r="F543" s="3">
        <v>222866.1</v>
      </c>
      <c r="G543" s="9">
        <f t="shared" si="8"/>
        <v>415027860.81999975</v>
      </c>
    </row>
    <row r="544" spans="2:7" ht="24.75" customHeight="1">
      <c r="B544" s="4" t="s">
        <v>43</v>
      </c>
      <c r="C544" s="5" t="s">
        <v>776</v>
      </c>
      <c r="D544" s="17" t="s">
        <v>778</v>
      </c>
      <c r="E544" s="3">
        <v>0</v>
      </c>
      <c r="F544" s="3">
        <v>22286.61</v>
      </c>
      <c r="G544" s="9">
        <f t="shared" si="8"/>
        <v>415005574.20999974</v>
      </c>
    </row>
    <row r="545" spans="2:7" ht="24.75" customHeight="1">
      <c r="B545" s="4" t="s">
        <v>43</v>
      </c>
      <c r="C545" s="5" t="s">
        <v>776</v>
      </c>
      <c r="D545" s="17" t="s">
        <v>777</v>
      </c>
      <c r="E545" s="3">
        <v>0</v>
      </c>
      <c r="F545" s="3">
        <v>23201556.52</v>
      </c>
      <c r="G545" s="9">
        <f t="shared" si="8"/>
        <v>391804017.68999976</v>
      </c>
    </row>
    <row r="546" spans="2:7" ht="24.75" customHeight="1">
      <c r="B546" s="4" t="s">
        <v>43</v>
      </c>
      <c r="C546" s="5" t="s">
        <v>779</v>
      </c>
      <c r="D546" s="17" t="s">
        <v>777</v>
      </c>
      <c r="E546" s="3">
        <v>0</v>
      </c>
      <c r="F546" s="3">
        <v>16474.33</v>
      </c>
      <c r="G546" s="9">
        <f t="shared" si="8"/>
        <v>391787543.3599998</v>
      </c>
    </row>
    <row r="547" spans="2:7" ht="24.75" customHeight="1">
      <c r="B547" s="4" t="s">
        <v>43</v>
      </c>
      <c r="C547" s="5" t="s">
        <v>779</v>
      </c>
      <c r="D547" s="17" t="s">
        <v>777</v>
      </c>
      <c r="E547" s="3">
        <v>0</v>
      </c>
      <c r="F547" s="3">
        <v>29442.03</v>
      </c>
      <c r="G547" s="9">
        <f t="shared" si="8"/>
        <v>391758101.3299998</v>
      </c>
    </row>
    <row r="548" spans="2:7" ht="24.75" customHeight="1">
      <c r="B548" s="4" t="s">
        <v>43</v>
      </c>
      <c r="C548" s="5" t="s">
        <v>779</v>
      </c>
      <c r="D548" s="17" t="s">
        <v>780</v>
      </c>
      <c r="E548" s="3">
        <v>0</v>
      </c>
      <c r="F548" s="3">
        <v>1635.67</v>
      </c>
      <c r="G548" s="9">
        <f t="shared" si="8"/>
        <v>391756465.6599998</v>
      </c>
    </row>
    <row r="549" spans="2:7" ht="24.75" customHeight="1">
      <c r="B549" s="4" t="s">
        <v>43</v>
      </c>
      <c r="C549" s="5" t="s">
        <v>779</v>
      </c>
      <c r="D549" s="17" t="s">
        <v>780</v>
      </c>
      <c r="E549" s="3">
        <v>0</v>
      </c>
      <c r="F549" s="3">
        <v>16356.68</v>
      </c>
      <c r="G549" s="9">
        <f t="shared" si="8"/>
        <v>391740108.9799998</v>
      </c>
    </row>
    <row r="550" spans="2:7" ht="24.75" customHeight="1">
      <c r="B550" s="4" t="s">
        <v>43</v>
      </c>
      <c r="C550" s="5" t="s">
        <v>779</v>
      </c>
      <c r="D550" s="17" t="s">
        <v>780</v>
      </c>
      <c r="E550" s="3">
        <v>0</v>
      </c>
      <c r="F550" s="3">
        <v>1370887.8</v>
      </c>
      <c r="G550" s="9">
        <f t="shared" si="8"/>
        <v>390369221.17999977</v>
      </c>
    </row>
    <row r="551" spans="2:7" ht="24.75" customHeight="1">
      <c r="B551" s="4" t="s">
        <v>43</v>
      </c>
      <c r="C551" s="5" t="s">
        <v>781</v>
      </c>
      <c r="D551" s="17" t="s">
        <v>780</v>
      </c>
      <c r="E551" s="3">
        <v>0</v>
      </c>
      <c r="F551" s="3">
        <v>88959.28</v>
      </c>
      <c r="G551" s="9">
        <f t="shared" si="8"/>
        <v>390280261.8999998</v>
      </c>
    </row>
    <row r="552" spans="2:7" ht="24.75" customHeight="1">
      <c r="B552" s="4" t="s">
        <v>43</v>
      </c>
      <c r="C552" s="5" t="s">
        <v>781</v>
      </c>
      <c r="D552" s="17" t="s">
        <v>780</v>
      </c>
      <c r="E552" s="3">
        <v>0</v>
      </c>
      <c r="F552" s="3">
        <v>48376.65</v>
      </c>
      <c r="G552" s="9">
        <f t="shared" si="8"/>
        <v>390231885.2499998</v>
      </c>
    </row>
    <row r="553" spans="2:7" ht="24.75" customHeight="1">
      <c r="B553" s="4" t="s">
        <v>43</v>
      </c>
      <c r="C553" s="5" t="s">
        <v>781</v>
      </c>
      <c r="D553" s="17" t="s">
        <v>782</v>
      </c>
      <c r="E553" s="3">
        <v>0</v>
      </c>
      <c r="F553" s="3">
        <v>8958.64</v>
      </c>
      <c r="G553" s="9">
        <f t="shared" si="8"/>
        <v>390222926.60999984</v>
      </c>
    </row>
    <row r="554" spans="2:7" ht="24.75" customHeight="1">
      <c r="B554" s="4" t="s">
        <v>43</v>
      </c>
      <c r="C554" s="5" t="s">
        <v>781</v>
      </c>
      <c r="D554" s="17" t="s">
        <v>782</v>
      </c>
      <c r="E554" s="3">
        <v>0</v>
      </c>
      <c r="F554" s="3">
        <v>89586.38</v>
      </c>
      <c r="G554" s="9">
        <f t="shared" si="8"/>
        <v>390133340.22999984</v>
      </c>
    </row>
    <row r="555" spans="2:7" ht="24.75" customHeight="1">
      <c r="B555" s="4" t="s">
        <v>43</v>
      </c>
      <c r="C555" s="5" t="s">
        <v>781</v>
      </c>
      <c r="D555" s="17" t="s">
        <v>782</v>
      </c>
      <c r="E555" s="3">
        <v>0</v>
      </c>
      <c r="F555" s="3">
        <v>7495423.7</v>
      </c>
      <c r="G555" s="9">
        <f t="shared" si="8"/>
        <v>382637916.52999985</v>
      </c>
    </row>
    <row r="556" spans="2:7" ht="24.75" customHeight="1">
      <c r="B556" s="4" t="s">
        <v>47</v>
      </c>
      <c r="C556" s="5" t="s">
        <v>783</v>
      </c>
      <c r="D556" s="17" t="s">
        <v>782</v>
      </c>
      <c r="E556" s="3">
        <v>0</v>
      </c>
      <c r="F556" s="3">
        <v>615980.1</v>
      </c>
      <c r="G556" s="9">
        <f t="shared" si="8"/>
        <v>382021936.4299998</v>
      </c>
    </row>
    <row r="557" spans="2:7" ht="24.75" customHeight="1">
      <c r="B557" s="4" t="s">
        <v>47</v>
      </c>
      <c r="C557" s="5" t="s">
        <v>783</v>
      </c>
      <c r="D557" s="17" t="s">
        <v>782</v>
      </c>
      <c r="E557" s="3">
        <v>0</v>
      </c>
      <c r="F557" s="3">
        <v>32420.01</v>
      </c>
      <c r="G557" s="9">
        <f t="shared" si="8"/>
        <v>381989516.41999984</v>
      </c>
    </row>
    <row r="558" spans="2:7" ht="24.75" customHeight="1">
      <c r="B558" s="4" t="s">
        <v>47</v>
      </c>
      <c r="C558" s="5" t="s">
        <v>786</v>
      </c>
      <c r="D558" s="17" t="s">
        <v>784</v>
      </c>
      <c r="E558" s="3">
        <v>0</v>
      </c>
      <c r="F558" s="3">
        <v>37660</v>
      </c>
      <c r="G558" s="9">
        <f t="shared" si="8"/>
        <v>381951856.41999984</v>
      </c>
    </row>
    <row r="559" spans="2:7" ht="24.75" customHeight="1">
      <c r="B559" s="4" t="s">
        <v>47</v>
      </c>
      <c r="C559" s="5" t="s">
        <v>788</v>
      </c>
      <c r="D559" s="17" t="s">
        <v>785</v>
      </c>
      <c r="E559" s="3">
        <v>0</v>
      </c>
      <c r="F559" s="3">
        <v>1180</v>
      </c>
      <c r="G559" s="9">
        <f t="shared" si="8"/>
        <v>381950676.41999984</v>
      </c>
    </row>
    <row r="560" spans="2:7" ht="24.75" customHeight="1">
      <c r="B560" s="4" t="s">
        <v>47</v>
      </c>
      <c r="C560" s="5" t="s">
        <v>788</v>
      </c>
      <c r="D560" s="17" t="s">
        <v>787</v>
      </c>
      <c r="E560" s="3">
        <v>0</v>
      </c>
      <c r="F560" s="3">
        <v>2124</v>
      </c>
      <c r="G560" s="9">
        <f t="shared" si="8"/>
        <v>381948552.41999984</v>
      </c>
    </row>
    <row r="561" spans="2:7" ht="24.75" customHeight="1">
      <c r="B561" s="4" t="s">
        <v>47</v>
      </c>
      <c r="C561" s="5" t="s">
        <v>788</v>
      </c>
      <c r="D561" s="17" t="s">
        <v>789</v>
      </c>
      <c r="E561" s="3">
        <v>0</v>
      </c>
      <c r="F561" s="3">
        <v>10620</v>
      </c>
      <c r="G561" s="9">
        <f t="shared" si="8"/>
        <v>381937932.41999984</v>
      </c>
    </row>
    <row r="562" spans="2:7" ht="24.75" customHeight="1">
      <c r="B562" s="4" t="s">
        <v>47</v>
      </c>
      <c r="C562" s="5" t="s">
        <v>790</v>
      </c>
      <c r="D562" s="17" t="s">
        <v>789</v>
      </c>
      <c r="E562" s="3">
        <v>0</v>
      </c>
      <c r="F562" s="3">
        <v>804880.4</v>
      </c>
      <c r="G562" s="9">
        <f t="shared" si="8"/>
        <v>381133052.01999986</v>
      </c>
    </row>
    <row r="563" spans="2:7" ht="24.75" customHeight="1">
      <c r="B563" s="4" t="s">
        <v>47</v>
      </c>
      <c r="C563" s="5" t="s">
        <v>792</v>
      </c>
      <c r="D563" s="17" t="s">
        <v>789</v>
      </c>
      <c r="E563" s="3">
        <v>0</v>
      </c>
      <c r="F563" s="3">
        <v>23998.5</v>
      </c>
      <c r="G563" s="9">
        <f t="shared" si="8"/>
        <v>381109053.51999986</v>
      </c>
    </row>
    <row r="564" spans="2:7" ht="24.75" customHeight="1">
      <c r="B564" s="4" t="s">
        <v>47</v>
      </c>
      <c r="C564" s="5" t="s">
        <v>792</v>
      </c>
      <c r="D564" s="17" t="s">
        <v>791</v>
      </c>
      <c r="E564" s="3">
        <v>0</v>
      </c>
      <c r="F564" s="3">
        <v>580884.49</v>
      </c>
      <c r="G564" s="9">
        <f t="shared" si="8"/>
        <v>380528169.02999985</v>
      </c>
    </row>
    <row r="565" spans="2:7" ht="24.75" customHeight="1">
      <c r="B565" s="4" t="s">
        <v>47</v>
      </c>
      <c r="C565" s="5" t="s">
        <v>794</v>
      </c>
      <c r="D565" s="17" t="s">
        <v>793</v>
      </c>
      <c r="E565" s="3">
        <v>0</v>
      </c>
      <c r="F565" s="3">
        <v>21000</v>
      </c>
      <c r="G565" s="9">
        <f t="shared" si="8"/>
        <v>380507169.02999985</v>
      </c>
    </row>
    <row r="566" spans="2:7" ht="24.75" customHeight="1">
      <c r="B566" s="4" t="s">
        <v>47</v>
      </c>
      <c r="C566" s="5" t="s">
        <v>794</v>
      </c>
      <c r="D566" s="17" t="s">
        <v>793</v>
      </c>
      <c r="E566" s="3">
        <v>0</v>
      </c>
      <c r="F566" s="3">
        <v>37800</v>
      </c>
      <c r="G566" s="9">
        <f t="shared" si="8"/>
        <v>380469369.02999985</v>
      </c>
    </row>
    <row r="567" spans="2:7" ht="24.75" customHeight="1">
      <c r="B567" s="4" t="s">
        <v>47</v>
      </c>
      <c r="C567" s="5" t="s">
        <v>794</v>
      </c>
      <c r="D567" s="17" t="s">
        <v>795</v>
      </c>
      <c r="E567" s="3">
        <v>0</v>
      </c>
      <c r="F567" s="3">
        <v>189000</v>
      </c>
      <c r="G567" s="9">
        <f t="shared" si="8"/>
        <v>380280369.02999985</v>
      </c>
    </row>
    <row r="568" spans="2:7" ht="24.75" customHeight="1">
      <c r="B568" s="4" t="s">
        <v>47</v>
      </c>
      <c r="C568" s="5" t="s">
        <v>796</v>
      </c>
      <c r="D568" s="17" t="s">
        <v>795</v>
      </c>
      <c r="E568" s="3">
        <v>0</v>
      </c>
      <c r="F568" s="3">
        <v>8000</v>
      </c>
      <c r="G568" s="9">
        <f t="shared" si="8"/>
        <v>380272369.02999985</v>
      </c>
    </row>
    <row r="569" spans="2:7" ht="24.75" customHeight="1">
      <c r="B569" s="4" t="s">
        <v>47</v>
      </c>
      <c r="C569" s="5" t="s">
        <v>796</v>
      </c>
      <c r="D569" s="17" t="s">
        <v>795</v>
      </c>
      <c r="E569" s="3">
        <v>0</v>
      </c>
      <c r="F569" s="3">
        <v>14400</v>
      </c>
      <c r="G569" s="9">
        <f t="shared" si="8"/>
        <v>380257969.02999985</v>
      </c>
    </row>
    <row r="570" spans="2:7" ht="24.75" customHeight="1">
      <c r="B570" s="4" t="s">
        <v>47</v>
      </c>
      <c r="C570" s="5" t="s">
        <v>796</v>
      </c>
      <c r="D570" s="17" t="s">
        <v>797</v>
      </c>
      <c r="E570" s="3">
        <v>0</v>
      </c>
      <c r="F570" s="3">
        <v>72000</v>
      </c>
      <c r="G570" s="9">
        <f t="shared" si="8"/>
        <v>380185969.02999985</v>
      </c>
    </row>
    <row r="571" spans="2:7" ht="24.75" customHeight="1">
      <c r="B571" s="4" t="s">
        <v>47</v>
      </c>
      <c r="C571" s="5" t="s">
        <v>798</v>
      </c>
      <c r="D571" s="17" t="s">
        <v>797</v>
      </c>
      <c r="E571" s="3">
        <v>0</v>
      </c>
      <c r="F571" s="3">
        <v>640</v>
      </c>
      <c r="G571" s="9">
        <f t="shared" si="8"/>
        <v>380185329.02999985</v>
      </c>
    </row>
    <row r="572" spans="2:7" ht="24.75" customHeight="1">
      <c r="B572" s="4" t="s">
        <v>47</v>
      </c>
      <c r="C572" s="5" t="s">
        <v>798</v>
      </c>
      <c r="D572" s="17" t="s">
        <v>797</v>
      </c>
      <c r="E572" s="3">
        <v>0</v>
      </c>
      <c r="F572" s="3">
        <v>14464</v>
      </c>
      <c r="G572" s="9">
        <f t="shared" si="8"/>
        <v>380170865.02999985</v>
      </c>
    </row>
    <row r="573" spans="2:7" ht="24.75" customHeight="1">
      <c r="B573" s="4" t="s">
        <v>50</v>
      </c>
      <c r="C573" s="5" t="s">
        <v>802</v>
      </c>
      <c r="D573" s="17" t="s">
        <v>799</v>
      </c>
      <c r="E573" s="3">
        <v>0</v>
      </c>
      <c r="F573" s="3">
        <v>384793.73</v>
      </c>
      <c r="G573" s="9">
        <f t="shared" si="8"/>
        <v>379786071.29999983</v>
      </c>
    </row>
    <row r="574" spans="2:7" ht="24.75" customHeight="1">
      <c r="B574" s="4" t="s">
        <v>50</v>
      </c>
      <c r="C574" s="5" t="s">
        <v>802</v>
      </c>
      <c r="D574" s="17" t="s">
        <v>800</v>
      </c>
      <c r="E574" s="3">
        <v>0</v>
      </c>
      <c r="F574" s="3">
        <v>17026.27</v>
      </c>
      <c r="G574" s="9">
        <f t="shared" si="8"/>
        <v>379769045.02999985</v>
      </c>
    </row>
    <row r="575" spans="2:7" ht="24.75" customHeight="1">
      <c r="B575" s="4" t="s">
        <v>50</v>
      </c>
      <c r="C575" s="5" t="s">
        <v>804</v>
      </c>
      <c r="D575" s="17" t="s">
        <v>801</v>
      </c>
      <c r="E575" s="3">
        <v>0</v>
      </c>
      <c r="F575" s="3">
        <v>10000</v>
      </c>
      <c r="G575" s="9">
        <f t="shared" si="8"/>
        <v>379759045.02999985</v>
      </c>
    </row>
    <row r="576" spans="2:7" ht="24.75" customHeight="1">
      <c r="B576" s="4" t="s">
        <v>50</v>
      </c>
      <c r="C576" s="5" t="s">
        <v>804</v>
      </c>
      <c r="D576" s="17" t="s">
        <v>803</v>
      </c>
      <c r="E576" s="3">
        <v>0</v>
      </c>
      <c r="F576" s="3">
        <v>18000</v>
      </c>
      <c r="G576" s="9">
        <f t="shared" si="8"/>
        <v>379741045.02999985</v>
      </c>
    </row>
    <row r="577" spans="2:7" ht="24.75" customHeight="1">
      <c r="B577" s="4" t="s">
        <v>50</v>
      </c>
      <c r="C577" s="5" t="s">
        <v>804</v>
      </c>
      <c r="D577" s="17" t="s">
        <v>803</v>
      </c>
      <c r="E577" s="3">
        <v>0</v>
      </c>
      <c r="F577" s="3">
        <v>90000</v>
      </c>
      <c r="G577" s="9">
        <f t="shared" si="8"/>
        <v>379651045.02999985</v>
      </c>
    </row>
    <row r="578" spans="2:7" ht="24.75" customHeight="1">
      <c r="B578" s="4" t="s">
        <v>50</v>
      </c>
      <c r="C578" s="5" t="s">
        <v>806</v>
      </c>
      <c r="D578" s="17" t="s">
        <v>805</v>
      </c>
      <c r="E578" s="3">
        <v>0</v>
      </c>
      <c r="F578" s="3">
        <v>18000</v>
      </c>
      <c r="G578" s="9">
        <f t="shared" si="8"/>
        <v>379633045.02999985</v>
      </c>
    </row>
    <row r="579" spans="2:7" ht="24.75" customHeight="1">
      <c r="B579" s="4" t="s">
        <v>50</v>
      </c>
      <c r="C579" s="5" t="s">
        <v>806</v>
      </c>
      <c r="D579" s="17" t="s">
        <v>805</v>
      </c>
      <c r="E579" s="3">
        <v>0</v>
      </c>
      <c r="F579" s="3">
        <v>10000</v>
      </c>
      <c r="G579" s="9">
        <f t="shared" si="8"/>
        <v>379623045.02999985</v>
      </c>
    </row>
    <row r="580" spans="2:7" ht="24.75" customHeight="1">
      <c r="B580" s="4" t="s">
        <v>50</v>
      </c>
      <c r="C580" s="5" t="s">
        <v>806</v>
      </c>
      <c r="D580" s="17" t="s">
        <v>805</v>
      </c>
      <c r="E580" s="3">
        <v>0</v>
      </c>
      <c r="F580" s="3">
        <v>90000</v>
      </c>
      <c r="G580" s="9">
        <f t="shared" si="8"/>
        <v>379533045.02999985</v>
      </c>
    </row>
    <row r="581" spans="2:7" ht="24.75" customHeight="1">
      <c r="B581" s="4" t="s">
        <v>50</v>
      </c>
      <c r="C581" s="5" t="s">
        <v>808</v>
      </c>
      <c r="D581" s="17" t="s">
        <v>807</v>
      </c>
      <c r="E581" s="3">
        <v>0</v>
      </c>
      <c r="F581" s="3">
        <v>437.5</v>
      </c>
      <c r="G581" s="9">
        <f t="shared" si="8"/>
        <v>379532607.52999985</v>
      </c>
    </row>
    <row r="582" spans="2:7" ht="24.75" customHeight="1">
      <c r="B582" s="4" t="s">
        <v>50</v>
      </c>
      <c r="C582" s="5" t="s">
        <v>808</v>
      </c>
      <c r="D582" s="17" t="s">
        <v>807</v>
      </c>
      <c r="E582" s="3">
        <v>0</v>
      </c>
      <c r="F582" s="3">
        <v>9887.5</v>
      </c>
      <c r="G582" s="9">
        <f t="shared" si="8"/>
        <v>379522720.02999985</v>
      </c>
    </row>
    <row r="583" spans="2:7" ht="24.75" customHeight="1">
      <c r="B583" s="4" t="s">
        <v>50</v>
      </c>
      <c r="C583" s="5" t="s">
        <v>810</v>
      </c>
      <c r="D583" s="17" t="s">
        <v>807</v>
      </c>
      <c r="E583" s="3">
        <v>0</v>
      </c>
      <c r="F583" s="3">
        <v>313103.1</v>
      </c>
      <c r="G583" s="9">
        <f t="shared" si="8"/>
        <v>379209616.9299998</v>
      </c>
    </row>
    <row r="584" spans="2:7" ht="24.75" customHeight="1">
      <c r="B584" s="4" t="s">
        <v>50</v>
      </c>
      <c r="C584" s="5" t="s">
        <v>810</v>
      </c>
      <c r="D584" s="17" t="s">
        <v>809</v>
      </c>
      <c r="E584" s="3">
        <v>0</v>
      </c>
      <c r="F584" s="3">
        <v>173544.44</v>
      </c>
      <c r="G584" s="9">
        <f t="shared" si="8"/>
        <v>379036072.48999983</v>
      </c>
    </row>
    <row r="585" spans="2:7" ht="24.75" customHeight="1">
      <c r="B585" s="4" t="s">
        <v>50</v>
      </c>
      <c r="C585" s="5" t="s">
        <v>810</v>
      </c>
      <c r="D585" s="17" t="s">
        <v>809</v>
      </c>
      <c r="E585" s="3">
        <v>0</v>
      </c>
      <c r="F585" s="3">
        <v>32137.86</v>
      </c>
      <c r="G585" s="9">
        <f t="shared" si="8"/>
        <v>379003934.6299998</v>
      </c>
    </row>
    <row r="586" spans="2:7" ht="24.75" customHeight="1">
      <c r="B586" s="4" t="s">
        <v>50</v>
      </c>
      <c r="C586" s="5" t="s">
        <v>810</v>
      </c>
      <c r="D586" s="17" t="s">
        <v>811</v>
      </c>
      <c r="E586" s="3">
        <v>0</v>
      </c>
      <c r="F586" s="3">
        <v>321378.6</v>
      </c>
      <c r="G586" s="9">
        <f aca="true" t="shared" si="9" ref="G586:G649">G585+E586-F586</f>
        <v>378682556.0299998</v>
      </c>
    </row>
    <row r="587" spans="2:7" ht="24.75" customHeight="1">
      <c r="B587" s="4" t="s">
        <v>50</v>
      </c>
      <c r="C587" s="5" t="s">
        <v>810</v>
      </c>
      <c r="D587" s="17" t="s">
        <v>811</v>
      </c>
      <c r="E587" s="3">
        <v>0</v>
      </c>
      <c r="F587" s="3">
        <v>27095670.94</v>
      </c>
      <c r="G587" s="9">
        <f t="shared" si="9"/>
        <v>351586885.0899998</v>
      </c>
    </row>
    <row r="588" spans="2:7" ht="24.75" customHeight="1">
      <c r="B588" s="4" t="s">
        <v>50</v>
      </c>
      <c r="C588" s="5" t="s">
        <v>814</v>
      </c>
      <c r="D588" s="17" t="s">
        <v>811</v>
      </c>
      <c r="E588" s="3">
        <v>0</v>
      </c>
      <c r="F588" s="3">
        <v>73462.46</v>
      </c>
      <c r="G588" s="9">
        <f t="shared" si="9"/>
        <v>351513422.6299998</v>
      </c>
    </row>
    <row r="589" spans="2:7" ht="24.75" customHeight="1">
      <c r="B589" s="4" t="s">
        <v>50</v>
      </c>
      <c r="C589" s="5" t="s">
        <v>814</v>
      </c>
      <c r="D589" s="17" t="s">
        <v>812</v>
      </c>
      <c r="E589" s="3">
        <v>0</v>
      </c>
      <c r="F589" s="3">
        <v>40100.81</v>
      </c>
      <c r="G589" s="9">
        <f t="shared" si="9"/>
        <v>351473321.8199998</v>
      </c>
    </row>
    <row r="590" spans="2:7" ht="24.75" customHeight="1">
      <c r="B590" s="4" t="s">
        <v>50</v>
      </c>
      <c r="C590" s="5" t="s">
        <v>814</v>
      </c>
      <c r="D590" s="17" t="s">
        <v>813</v>
      </c>
      <c r="E590" s="3">
        <v>0</v>
      </c>
      <c r="F590" s="3">
        <v>7426.08</v>
      </c>
      <c r="G590" s="9">
        <f t="shared" si="9"/>
        <v>351465895.73999983</v>
      </c>
    </row>
    <row r="591" spans="2:7" ht="24.75" customHeight="1">
      <c r="B591" s="4" t="s">
        <v>50</v>
      </c>
      <c r="C591" s="5" t="s">
        <v>814</v>
      </c>
      <c r="D591" s="17" t="s">
        <v>811</v>
      </c>
      <c r="E591" s="3">
        <v>0</v>
      </c>
      <c r="F591" s="3">
        <v>74260.76</v>
      </c>
      <c r="G591" s="9">
        <f t="shared" si="9"/>
        <v>351391634.97999984</v>
      </c>
    </row>
    <row r="592" spans="2:7" ht="24.75" customHeight="1">
      <c r="B592" s="4" t="s">
        <v>50</v>
      </c>
      <c r="C592" s="5" t="s">
        <v>814</v>
      </c>
      <c r="D592" s="17" t="s">
        <v>815</v>
      </c>
      <c r="E592" s="3">
        <v>0</v>
      </c>
      <c r="F592" s="3">
        <v>6408388.38</v>
      </c>
      <c r="G592" s="9">
        <f t="shared" si="9"/>
        <v>344983246.59999985</v>
      </c>
    </row>
    <row r="593" spans="2:7" ht="24.75" customHeight="1">
      <c r="B593" s="4" t="s">
        <v>50</v>
      </c>
      <c r="C593" s="5" t="s">
        <v>816</v>
      </c>
      <c r="D593" s="17" t="s">
        <v>815</v>
      </c>
      <c r="E593" s="3">
        <v>0</v>
      </c>
      <c r="F593" s="3">
        <v>72850.5</v>
      </c>
      <c r="G593" s="9">
        <f t="shared" si="9"/>
        <v>344910396.09999985</v>
      </c>
    </row>
    <row r="594" spans="2:7" ht="24.75" customHeight="1">
      <c r="B594" s="4" t="s">
        <v>50</v>
      </c>
      <c r="C594" s="5" t="s">
        <v>816</v>
      </c>
      <c r="D594" s="17" t="s">
        <v>815</v>
      </c>
      <c r="E594" s="3">
        <v>0</v>
      </c>
      <c r="F594" s="3">
        <v>39766.76</v>
      </c>
      <c r="G594" s="9">
        <f t="shared" si="9"/>
        <v>344870629.33999985</v>
      </c>
    </row>
    <row r="595" spans="2:7" ht="24.75" customHeight="1">
      <c r="B595" s="4" t="s">
        <v>50</v>
      </c>
      <c r="C595" s="5" t="s">
        <v>816</v>
      </c>
      <c r="D595" s="17" t="s">
        <v>815</v>
      </c>
      <c r="E595" s="3">
        <v>0</v>
      </c>
      <c r="F595" s="3">
        <v>7364.22</v>
      </c>
      <c r="G595" s="9">
        <f t="shared" si="9"/>
        <v>344863265.1199998</v>
      </c>
    </row>
    <row r="596" spans="2:7" ht="24.75" customHeight="1">
      <c r="B596" s="4" t="s">
        <v>50</v>
      </c>
      <c r="C596" s="5" t="s">
        <v>816</v>
      </c>
      <c r="D596" s="17" t="s">
        <v>815</v>
      </c>
      <c r="E596" s="3">
        <v>0</v>
      </c>
      <c r="F596" s="3">
        <v>73642.15</v>
      </c>
      <c r="G596" s="9">
        <f t="shared" si="9"/>
        <v>344789622.96999985</v>
      </c>
    </row>
    <row r="597" spans="2:7" ht="24.75" customHeight="1">
      <c r="B597" s="4" t="s">
        <v>50</v>
      </c>
      <c r="C597" s="5" t="s">
        <v>816</v>
      </c>
      <c r="D597" s="17" t="s">
        <v>817</v>
      </c>
      <c r="E597" s="3">
        <v>0</v>
      </c>
      <c r="F597" s="3">
        <v>6355004.6</v>
      </c>
      <c r="G597" s="9">
        <f t="shared" si="9"/>
        <v>338434618.3699998</v>
      </c>
    </row>
    <row r="598" spans="2:7" ht="24.75" customHeight="1">
      <c r="B598" s="4" t="s">
        <v>50</v>
      </c>
      <c r="C598" s="5" t="s">
        <v>818</v>
      </c>
      <c r="D598" s="17" t="s">
        <v>817</v>
      </c>
      <c r="E598" s="3">
        <v>0</v>
      </c>
      <c r="F598" s="3">
        <v>35503</v>
      </c>
      <c r="G598" s="9">
        <f t="shared" si="9"/>
        <v>338399115.3699998</v>
      </c>
    </row>
    <row r="599" spans="2:7" ht="24.75" customHeight="1">
      <c r="B599" s="4" t="s">
        <v>50</v>
      </c>
      <c r="C599" s="5" t="s">
        <v>818</v>
      </c>
      <c r="D599" s="17" t="s">
        <v>817</v>
      </c>
      <c r="E599" s="3">
        <v>0</v>
      </c>
      <c r="F599" s="3">
        <v>15299.96</v>
      </c>
      <c r="G599" s="9">
        <f t="shared" si="9"/>
        <v>338383815.40999985</v>
      </c>
    </row>
    <row r="600" spans="2:7" ht="24.75" customHeight="1">
      <c r="B600" s="4" t="s">
        <v>50</v>
      </c>
      <c r="C600" s="5" t="s">
        <v>818</v>
      </c>
      <c r="D600" s="17" t="s">
        <v>817</v>
      </c>
      <c r="E600" s="3">
        <v>0</v>
      </c>
      <c r="F600" s="3">
        <v>2833.33</v>
      </c>
      <c r="G600" s="9">
        <f t="shared" si="9"/>
        <v>338380982.07999986</v>
      </c>
    </row>
    <row r="601" spans="2:7" ht="24.75" customHeight="1">
      <c r="B601" s="4" t="s">
        <v>50</v>
      </c>
      <c r="C601" s="5" t="s">
        <v>818</v>
      </c>
      <c r="D601" s="17" t="s">
        <v>817</v>
      </c>
      <c r="E601" s="3">
        <v>0</v>
      </c>
      <c r="F601" s="3">
        <v>28333.27</v>
      </c>
      <c r="G601" s="9">
        <f t="shared" si="9"/>
        <v>338352648.8099999</v>
      </c>
    </row>
    <row r="602" spans="2:7" ht="24.75" customHeight="1">
      <c r="B602" s="4" t="s">
        <v>50</v>
      </c>
      <c r="C602" s="5" t="s">
        <v>818</v>
      </c>
      <c r="D602" s="17" t="s">
        <v>819</v>
      </c>
      <c r="E602" s="3">
        <v>0</v>
      </c>
      <c r="F602" s="3">
        <v>3184997.67</v>
      </c>
      <c r="G602" s="9">
        <f t="shared" si="9"/>
        <v>335167651.13999987</v>
      </c>
    </row>
    <row r="603" spans="2:7" ht="24.75" customHeight="1">
      <c r="B603" s="4" t="s">
        <v>50</v>
      </c>
      <c r="C603" s="5" t="s">
        <v>820</v>
      </c>
      <c r="D603" s="17" t="s">
        <v>819</v>
      </c>
      <c r="E603" s="3">
        <v>0</v>
      </c>
      <c r="F603" s="3">
        <v>80442.97</v>
      </c>
      <c r="G603" s="9">
        <f t="shared" si="9"/>
        <v>335087208.16999984</v>
      </c>
    </row>
    <row r="604" spans="2:7" ht="24.75" customHeight="1">
      <c r="B604" s="4" t="s">
        <v>50</v>
      </c>
      <c r="C604" s="5" t="s">
        <v>820</v>
      </c>
      <c r="D604" s="17" t="s">
        <v>819</v>
      </c>
      <c r="E604" s="3">
        <v>0</v>
      </c>
      <c r="F604" s="3">
        <v>43911.25</v>
      </c>
      <c r="G604" s="9">
        <f t="shared" si="9"/>
        <v>335043296.91999984</v>
      </c>
    </row>
    <row r="605" spans="2:7" ht="24.75" customHeight="1">
      <c r="B605" s="4" t="s">
        <v>50</v>
      </c>
      <c r="C605" s="5" t="s">
        <v>820</v>
      </c>
      <c r="D605" s="17" t="s">
        <v>819</v>
      </c>
      <c r="E605" s="3">
        <v>0</v>
      </c>
      <c r="F605" s="3">
        <v>8131.71</v>
      </c>
      <c r="G605" s="9">
        <f t="shared" si="9"/>
        <v>335035165.20999986</v>
      </c>
    </row>
    <row r="606" spans="2:7" ht="24.75" customHeight="1">
      <c r="B606" s="4" t="s">
        <v>50</v>
      </c>
      <c r="C606" s="5" t="s">
        <v>820</v>
      </c>
      <c r="D606" s="17" t="s">
        <v>819</v>
      </c>
      <c r="E606" s="3">
        <v>0</v>
      </c>
      <c r="F606" s="3">
        <v>81317.13</v>
      </c>
      <c r="G606" s="9">
        <f t="shared" si="9"/>
        <v>334953848.07999986</v>
      </c>
    </row>
    <row r="607" spans="2:7" ht="24.75" customHeight="1">
      <c r="B607" s="4" t="s">
        <v>50</v>
      </c>
      <c r="C607" s="5" t="s">
        <v>820</v>
      </c>
      <c r="D607" s="17" t="s">
        <v>821</v>
      </c>
      <c r="E607" s="3">
        <v>0</v>
      </c>
      <c r="F607" s="3">
        <v>7017322.67</v>
      </c>
      <c r="G607" s="9">
        <f t="shared" si="9"/>
        <v>327936525.40999985</v>
      </c>
    </row>
    <row r="608" spans="2:7" ht="24.75" customHeight="1">
      <c r="B608" s="4" t="s">
        <v>50</v>
      </c>
      <c r="C608" s="5" t="s">
        <v>822</v>
      </c>
      <c r="D608" s="17" t="s">
        <v>821</v>
      </c>
      <c r="E608" s="3">
        <v>0</v>
      </c>
      <c r="F608" s="3">
        <v>1710.75</v>
      </c>
      <c r="G608" s="9">
        <f t="shared" si="9"/>
        <v>327934814.65999985</v>
      </c>
    </row>
    <row r="609" spans="2:7" ht="24.75" customHeight="1">
      <c r="B609" s="4" t="s">
        <v>50</v>
      </c>
      <c r="C609" s="5" t="s">
        <v>822</v>
      </c>
      <c r="D609" s="17" t="s">
        <v>821</v>
      </c>
      <c r="E609" s="3">
        <v>0</v>
      </c>
      <c r="F609" s="3">
        <v>32504.25</v>
      </c>
      <c r="G609" s="9">
        <f t="shared" si="9"/>
        <v>327902310.40999985</v>
      </c>
    </row>
    <row r="610" spans="2:7" ht="24.75" customHeight="1">
      <c r="B610" s="4" t="s">
        <v>50</v>
      </c>
      <c r="C610" s="5" t="s">
        <v>824</v>
      </c>
      <c r="D610" s="17" t="s">
        <v>821</v>
      </c>
      <c r="E610" s="3">
        <v>0</v>
      </c>
      <c r="F610" s="3">
        <v>12500</v>
      </c>
      <c r="G610" s="9">
        <f t="shared" si="9"/>
        <v>327889810.40999985</v>
      </c>
    </row>
    <row r="611" spans="2:7" ht="24.75" customHeight="1">
      <c r="B611" s="4" t="s">
        <v>50</v>
      </c>
      <c r="C611" s="5" t="s">
        <v>824</v>
      </c>
      <c r="D611" s="17" t="s">
        <v>821</v>
      </c>
      <c r="E611" s="3">
        <v>0</v>
      </c>
      <c r="F611" s="3">
        <v>282500</v>
      </c>
      <c r="G611" s="9">
        <f t="shared" si="9"/>
        <v>327607310.40999985</v>
      </c>
    </row>
    <row r="612" spans="2:7" ht="24.75" customHeight="1">
      <c r="B612" s="4" t="s">
        <v>50</v>
      </c>
      <c r="C612" s="5" t="s">
        <v>826</v>
      </c>
      <c r="D612" s="17" t="s">
        <v>823</v>
      </c>
      <c r="E612" s="3">
        <v>0</v>
      </c>
      <c r="F612" s="3">
        <v>159222.13</v>
      </c>
      <c r="G612" s="9">
        <f t="shared" si="9"/>
        <v>327448088.27999985</v>
      </c>
    </row>
    <row r="613" spans="2:7" ht="24.75" customHeight="1">
      <c r="B613" s="4" t="s">
        <v>50</v>
      </c>
      <c r="C613" s="5" t="s">
        <v>826</v>
      </c>
      <c r="D613" s="17" t="s">
        <v>823</v>
      </c>
      <c r="E613" s="3">
        <v>0</v>
      </c>
      <c r="F613" s="3">
        <v>86914.28</v>
      </c>
      <c r="G613" s="9">
        <f t="shared" si="9"/>
        <v>327361173.9999999</v>
      </c>
    </row>
    <row r="614" spans="2:7" ht="24.75" customHeight="1">
      <c r="B614" s="4" t="s">
        <v>50</v>
      </c>
      <c r="C614" s="5" t="s">
        <v>826</v>
      </c>
      <c r="D614" s="17" t="s">
        <v>825</v>
      </c>
      <c r="E614" s="3">
        <v>0</v>
      </c>
      <c r="F614" s="3">
        <v>16095.24</v>
      </c>
      <c r="G614" s="9">
        <f t="shared" si="9"/>
        <v>327345078.7599999</v>
      </c>
    </row>
    <row r="615" spans="2:7" ht="24.75" customHeight="1">
      <c r="B615" s="4" t="s">
        <v>50</v>
      </c>
      <c r="C615" s="5" t="s">
        <v>826</v>
      </c>
      <c r="D615" s="17" t="s">
        <v>825</v>
      </c>
      <c r="E615" s="3">
        <v>0</v>
      </c>
      <c r="F615" s="3">
        <v>160952.37</v>
      </c>
      <c r="G615" s="9">
        <f t="shared" si="9"/>
        <v>327184126.38999987</v>
      </c>
    </row>
    <row r="616" spans="2:7" ht="24.75" customHeight="1">
      <c r="B616" s="4" t="s">
        <v>50</v>
      </c>
      <c r="C616" s="5" t="s">
        <v>826</v>
      </c>
      <c r="D616" s="17" t="s">
        <v>827</v>
      </c>
      <c r="E616" s="3">
        <v>0</v>
      </c>
      <c r="F616" s="3">
        <v>13889505.47</v>
      </c>
      <c r="G616" s="9">
        <f t="shared" si="9"/>
        <v>313294620.91999984</v>
      </c>
    </row>
    <row r="617" spans="2:7" ht="24.75" customHeight="1">
      <c r="B617" s="4" t="s">
        <v>50</v>
      </c>
      <c r="C617" s="5" t="s">
        <v>830</v>
      </c>
      <c r="D617" s="17" t="s">
        <v>827</v>
      </c>
      <c r="E617" s="3">
        <v>0</v>
      </c>
      <c r="F617" s="3">
        <v>150027.99</v>
      </c>
      <c r="G617" s="9">
        <f t="shared" si="9"/>
        <v>313144592.9299998</v>
      </c>
    </row>
    <row r="618" spans="2:7" ht="24.75" customHeight="1">
      <c r="B618" s="4" t="s">
        <v>50</v>
      </c>
      <c r="C618" s="5" t="s">
        <v>830</v>
      </c>
      <c r="D618" s="17" t="s">
        <v>827</v>
      </c>
      <c r="E618" s="3">
        <v>0</v>
      </c>
      <c r="F618" s="3">
        <v>5811.13</v>
      </c>
      <c r="G618" s="9">
        <f t="shared" si="9"/>
        <v>313138781.79999983</v>
      </c>
    </row>
    <row r="619" spans="2:7" ht="24.75" customHeight="1">
      <c r="B619" s="4" t="s">
        <v>50</v>
      </c>
      <c r="C619" s="5" t="s">
        <v>830</v>
      </c>
      <c r="D619" s="17" t="s">
        <v>828</v>
      </c>
      <c r="E619" s="3">
        <v>0</v>
      </c>
      <c r="F619" s="3">
        <v>4756.57</v>
      </c>
      <c r="G619" s="9">
        <f t="shared" si="9"/>
        <v>313134025.22999984</v>
      </c>
    </row>
    <row r="620" spans="2:7" ht="24.75" customHeight="1">
      <c r="B620" s="4" t="s">
        <v>50</v>
      </c>
      <c r="C620" s="5" t="s">
        <v>830</v>
      </c>
      <c r="D620" s="17" t="s">
        <v>829</v>
      </c>
      <c r="E620" s="3">
        <v>0</v>
      </c>
      <c r="F620" s="3">
        <v>5038.31</v>
      </c>
      <c r="G620" s="9">
        <f t="shared" si="9"/>
        <v>313128986.91999984</v>
      </c>
    </row>
    <row r="621" spans="2:7" ht="24.75" customHeight="1">
      <c r="B621" s="4" t="s">
        <v>50</v>
      </c>
      <c r="C621" s="5" t="s">
        <v>830</v>
      </c>
      <c r="D621" s="17" t="s">
        <v>827</v>
      </c>
      <c r="E621" s="3">
        <v>0</v>
      </c>
      <c r="F621" s="3">
        <v>25607.84</v>
      </c>
      <c r="G621" s="9">
        <f t="shared" si="9"/>
        <v>313103379.07999986</v>
      </c>
    </row>
    <row r="622" spans="2:7" ht="24.75" customHeight="1">
      <c r="B622" s="4" t="s">
        <v>50</v>
      </c>
      <c r="C622" s="5" t="s">
        <v>830</v>
      </c>
      <c r="D622" s="17" t="s">
        <v>831</v>
      </c>
      <c r="E622" s="3">
        <v>0</v>
      </c>
      <c r="F622" s="3">
        <v>100</v>
      </c>
      <c r="G622" s="9">
        <f t="shared" si="9"/>
        <v>313103279.07999986</v>
      </c>
    </row>
    <row r="623" spans="2:7" ht="24.75" customHeight="1">
      <c r="B623" s="4" t="s">
        <v>50</v>
      </c>
      <c r="C623" s="5" t="s">
        <v>832</v>
      </c>
      <c r="D623" s="17" t="s">
        <v>831</v>
      </c>
      <c r="E623" s="3">
        <v>0</v>
      </c>
      <c r="F623" s="3">
        <v>1612989.16</v>
      </c>
      <c r="G623" s="9">
        <f t="shared" si="9"/>
        <v>311490289.91999984</v>
      </c>
    </row>
    <row r="624" spans="2:7" ht="24.75" customHeight="1">
      <c r="B624" s="4" t="s">
        <v>50</v>
      </c>
      <c r="C624" s="5" t="s">
        <v>832</v>
      </c>
      <c r="D624" s="17" t="s">
        <v>831</v>
      </c>
      <c r="E624" s="3">
        <v>0</v>
      </c>
      <c r="F624" s="3">
        <v>355090.09</v>
      </c>
      <c r="G624" s="9">
        <f t="shared" si="9"/>
        <v>311135199.82999986</v>
      </c>
    </row>
    <row r="625" spans="2:7" ht="24.75" customHeight="1">
      <c r="B625" s="4" t="s">
        <v>50</v>
      </c>
      <c r="C625" s="5" t="s">
        <v>832</v>
      </c>
      <c r="D625" s="17" t="s">
        <v>831</v>
      </c>
      <c r="E625" s="3">
        <v>0</v>
      </c>
      <c r="F625" s="3">
        <v>300</v>
      </c>
      <c r="G625" s="9">
        <f t="shared" si="9"/>
        <v>311134899.82999986</v>
      </c>
    </row>
    <row r="626" spans="2:7" ht="24.75" customHeight="1">
      <c r="B626" s="4" t="s">
        <v>50</v>
      </c>
      <c r="C626" s="5" t="s">
        <v>832</v>
      </c>
      <c r="D626" s="17" t="s">
        <v>831</v>
      </c>
      <c r="E626" s="3">
        <v>0</v>
      </c>
      <c r="F626" s="3">
        <v>59768.15</v>
      </c>
      <c r="G626" s="9">
        <f t="shared" si="9"/>
        <v>311075131.6799999</v>
      </c>
    </row>
    <row r="627" spans="2:7" ht="24.75" customHeight="1">
      <c r="B627" s="4" t="s">
        <v>50</v>
      </c>
      <c r="C627" s="5" t="s">
        <v>832</v>
      </c>
      <c r="D627" s="17" t="s">
        <v>831</v>
      </c>
      <c r="E627" s="3">
        <v>0</v>
      </c>
      <c r="F627" s="3">
        <v>54366.6</v>
      </c>
      <c r="G627" s="9">
        <f t="shared" si="9"/>
        <v>311020765.07999986</v>
      </c>
    </row>
    <row r="628" spans="2:7" ht="24.75" customHeight="1">
      <c r="B628" s="4" t="s">
        <v>50</v>
      </c>
      <c r="C628" s="5" t="s">
        <v>832</v>
      </c>
      <c r="D628" s="17" t="s">
        <v>833</v>
      </c>
      <c r="E628" s="3">
        <v>0</v>
      </c>
      <c r="F628" s="3">
        <v>284802.06</v>
      </c>
      <c r="G628" s="9">
        <f t="shared" si="9"/>
        <v>310735963.01999986</v>
      </c>
    </row>
    <row r="629" spans="2:7" ht="24.75" customHeight="1">
      <c r="B629" s="4" t="s">
        <v>53</v>
      </c>
      <c r="C629" s="5" t="s">
        <v>834</v>
      </c>
      <c r="D629" s="17" t="s">
        <v>833</v>
      </c>
      <c r="E629" s="3">
        <v>0</v>
      </c>
      <c r="F629" s="3">
        <v>6063.25</v>
      </c>
      <c r="G629" s="9">
        <f t="shared" si="9"/>
        <v>310729899.76999986</v>
      </c>
    </row>
    <row r="630" spans="2:7" ht="24.75" customHeight="1">
      <c r="B630" s="4" t="s">
        <v>53</v>
      </c>
      <c r="C630" s="5" t="s">
        <v>834</v>
      </c>
      <c r="D630" s="17" t="s">
        <v>833</v>
      </c>
      <c r="E630" s="3">
        <v>0</v>
      </c>
      <c r="F630" s="3">
        <v>137029.45</v>
      </c>
      <c r="G630" s="9">
        <f t="shared" si="9"/>
        <v>310592870.3199999</v>
      </c>
    </row>
    <row r="631" spans="2:7" ht="24.75" customHeight="1">
      <c r="B631" s="4" t="s">
        <v>53</v>
      </c>
      <c r="C631" s="5" t="s">
        <v>836</v>
      </c>
      <c r="D631" s="17" t="s">
        <v>833</v>
      </c>
      <c r="E631" s="3">
        <v>0</v>
      </c>
      <c r="F631" s="3">
        <v>925818.47</v>
      </c>
      <c r="G631" s="9">
        <f t="shared" si="9"/>
        <v>309667051.84999985</v>
      </c>
    </row>
    <row r="632" spans="2:7" ht="24.75" customHeight="1">
      <c r="B632" s="4" t="s">
        <v>53</v>
      </c>
      <c r="C632" s="5" t="s">
        <v>838</v>
      </c>
      <c r="D632" s="17" t="s">
        <v>833</v>
      </c>
      <c r="E632" s="3">
        <v>0</v>
      </c>
      <c r="F632" s="3">
        <v>4863542.04</v>
      </c>
      <c r="G632" s="9">
        <f t="shared" si="9"/>
        <v>304803509.8099998</v>
      </c>
    </row>
    <row r="633" spans="2:7" ht="24.75" customHeight="1">
      <c r="B633" s="4" t="s">
        <v>53</v>
      </c>
      <c r="C633" s="5" t="s">
        <v>838</v>
      </c>
      <c r="D633" s="17" t="s">
        <v>833</v>
      </c>
      <c r="E633" s="3">
        <v>0</v>
      </c>
      <c r="F633" s="3">
        <v>224457.96</v>
      </c>
      <c r="G633" s="9">
        <f t="shared" si="9"/>
        <v>304579051.84999985</v>
      </c>
    </row>
    <row r="634" spans="2:7" ht="24.75" customHeight="1">
      <c r="B634" s="4" t="s">
        <v>53</v>
      </c>
      <c r="C634" s="5" t="s">
        <v>840</v>
      </c>
      <c r="D634" s="17" t="s">
        <v>835</v>
      </c>
      <c r="E634" s="3">
        <v>0</v>
      </c>
      <c r="F634" s="3">
        <v>403864.95</v>
      </c>
      <c r="G634" s="9">
        <f t="shared" si="9"/>
        <v>304175186.89999986</v>
      </c>
    </row>
    <row r="635" spans="2:7" ht="24.75" customHeight="1">
      <c r="B635" s="4" t="s">
        <v>53</v>
      </c>
      <c r="C635" s="5" t="s">
        <v>840</v>
      </c>
      <c r="D635" s="17" t="s">
        <v>835</v>
      </c>
      <c r="E635" s="3">
        <v>0</v>
      </c>
      <c r="F635" s="3">
        <v>19315.05</v>
      </c>
      <c r="G635" s="9">
        <f t="shared" si="9"/>
        <v>304155871.84999985</v>
      </c>
    </row>
    <row r="636" spans="2:7" ht="24.75" customHeight="1">
      <c r="B636" s="4" t="s">
        <v>53</v>
      </c>
      <c r="C636" s="5" t="s">
        <v>840</v>
      </c>
      <c r="D636" s="17" t="s">
        <v>837</v>
      </c>
      <c r="E636" s="3">
        <v>0</v>
      </c>
      <c r="F636" s="3">
        <v>225</v>
      </c>
      <c r="G636" s="9">
        <f t="shared" si="9"/>
        <v>304155646.84999985</v>
      </c>
    </row>
    <row r="637" spans="2:7" ht="24.75" customHeight="1">
      <c r="B637" s="4" t="s">
        <v>53</v>
      </c>
      <c r="C637" s="5" t="s">
        <v>840</v>
      </c>
      <c r="D637" s="17" t="s">
        <v>839</v>
      </c>
      <c r="E637" s="3">
        <v>0</v>
      </c>
      <c r="F637" s="3">
        <v>12915</v>
      </c>
      <c r="G637" s="9">
        <f t="shared" si="9"/>
        <v>304142731.84999985</v>
      </c>
    </row>
    <row r="638" spans="2:7" ht="24.75" customHeight="1">
      <c r="B638" s="4" t="s">
        <v>53</v>
      </c>
      <c r="C638" s="5" t="s">
        <v>840</v>
      </c>
      <c r="D638" s="17" t="s">
        <v>839</v>
      </c>
      <c r="E638" s="3">
        <v>0</v>
      </c>
      <c r="F638" s="3">
        <v>13680</v>
      </c>
      <c r="G638" s="9">
        <f t="shared" si="9"/>
        <v>304129051.84999985</v>
      </c>
    </row>
    <row r="639" spans="2:7" ht="24.75" customHeight="1">
      <c r="B639" s="4" t="s">
        <v>53</v>
      </c>
      <c r="C639" s="5" t="s">
        <v>840</v>
      </c>
      <c r="D639" s="17" t="s">
        <v>841</v>
      </c>
      <c r="E639" s="3">
        <v>0</v>
      </c>
      <c r="F639" s="3">
        <v>69540.65</v>
      </c>
      <c r="G639" s="9">
        <f t="shared" si="9"/>
        <v>304059511.19999987</v>
      </c>
    </row>
    <row r="640" spans="2:7" ht="24.75" customHeight="1">
      <c r="B640" s="4" t="s">
        <v>53</v>
      </c>
      <c r="C640" s="5" t="s">
        <v>844</v>
      </c>
      <c r="D640" s="17" t="s">
        <v>842</v>
      </c>
      <c r="E640" s="3">
        <v>0</v>
      </c>
      <c r="F640" s="3">
        <v>43487756.68</v>
      </c>
      <c r="G640" s="9">
        <f t="shared" si="9"/>
        <v>260571754.51999986</v>
      </c>
    </row>
    <row r="641" spans="2:7" ht="24.75" customHeight="1">
      <c r="B641" s="4" t="s">
        <v>53</v>
      </c>
      <c r="C641" s="5" t="s">
        <v>844</v>
      </c>
      <c r="D641" s="17" t="s">
        <v>843</v>
      </c>
      <c r="E641" s="3">
        <v>0</v>
      </c>
      <c r="F641" s="3">
        <v>3007961.73</v>
      </c>
      <c r="G641" s="9">
        <f t="shared" si="9"/>
        <v>257563792.78999987</v>
      </c>
    </row>
    <row r="642" spans="2:7" ht="24.75" customHeight="1">
      <c r="B642" s="4" t="s">
        <v>53</v>
      </c>
      <c r="C642" s="5" t="s">
        <v>844</v>
      </c>
      <c r="D642" s="17" t="s">
        <v>843</v>
      </c>
      <c r="E642" s="3">
        <v>0</v>
      </c>
      <c r="F642" s="3">
        <v>70188.25</v>
      </c>
      <c r="G642" s="9">
        <f t="shared" si="9"/>
        <v>257493604.53999987</v>
      </c>
    </row>
    <row r="643" spans="2:7" ht="24.75" customHeight="1">
      <c r="B643" s="4" t="s">
        <v>53</v>
      </c>
      <c r="C643" s="5" t="s">
        <v>844</v>
      </c>
      <c r="D643" s="17" t="s">
        <v>843</v>
      </c>
      <c r="E643" s="3">
        <v>0</v>
      </c>
      <c r="F643" s="3">
        <v>108415.01</v>
      </c>
      <c r="G643" s="9">
        <f t="shared" si="9"/>
        <v>257385189.52999988</v>
      </c>
    </row>
    <row r="644" spans="2:7" ht="24.75" customHeight="1">
      <c r="B644" s="4" t="s">
        <v>53</v>
      </c>
      <c r="C644" s="5" t="s">
        <v>844</v>
      </c>
      <c r="D644" s="17" t="s">
        <v>843</v>
      </c>
      <c r="E644" s="3">
        <v>0</v>
      </c>
      <c r="F644" s="3">
        <v>44049.41</v>
      </c>
      <c r="G644" s="9">
        <f t="shared" si="9"/>
        <v>257341140.1199999</v>
      </c>
    </row>
    <row r="645" spans="2:7" ht="24.75" customHeight="1">
      <c r="B645" s="4" t="s">
        <v>53</v>
      </c>
      <c r="C645" s="5" t="s">
        <v>844</v>
      </c>
      <c r="D645" s="17" t="s">
        <v>843</v>
      </c>
      <c r="E645" s="3">
        <v>0</v>
      </c>
      <c r="F645" s="3">
        <v>21245</v>
      </c>
      <c r="G645" s="9">
        <f t="shared" si="9"/>
        <v>257319895.1199999</v>
      </c>
    </row>
    <row r="646" spans="2:7" ht="24.75" customHeight="1">
      <c r="B646" s="4" t="s">
        <v>53</v>
      </c>
      <c r="C646" s="5" t="s">
        <v>844</v>
      </c>
      <c r="D646" s="17" t="s">
        <v>845</v>
      </c>
      <c r="E646" s="3">
        <v>0</v>
      </c>
      <c r="F646" s="3">
        <v>1720339.6</v>
      </c>
      <c r="G646" s="9">
        <f t="shared" si="9"/>
        <v>255599555.5199999</v>
      </c>
    </row>
    <row r="647" spans="2:7" ht="24.75" customHeight="1">
      <c r="B647" s="4" t="s">
        <v>53</v>
      </c>
      <c r="C647" s="5" t="s">
        <v>844</v>
      </c>
      <c r="D647" s="17" t="s">
        <v>845</v>
      </c>
      <c r="E647" s="3">
        <v>0</v>
      </c>
      <c r="F647" s="3">
        <v>1431896.21</v>
      </c>
      <c r="G647" s="9">
        <f t="shared" si="9"/>
        <v>254167659.30999988</v>
      </c>
    </row>
    <row r="648" spans="2:7" ht="24.75" customHeight="1">
      <c r="B648" s="4" t="s">
        <v>53</v>
      </c>
      <c r="C648" s="5" t="s">
        <v>844</v>
      </c>
      <c r="D648" s="17" t="s">
        <v>845</v>
      </c>
      <c r="E648" s="3">
        <v>0</v>
      </c>
      <c r="F648" s="3">
        <v>7541444.2</v>
      </c>
      <c r="G648" s="9">
        <f t="shared" si="9"/>
        <v>246626215.1099999</v>
      </c>
    </row>
    <row r="649" spans="2:7" ht="24.75" customHeight="1">
      <c r="B649" s="4" t="s">
        <v>53</v>
      </c>
      <c r="C649" s="5" t="s">
        <v>846</v>
      </c>
      <c r="D649" s="17" t="s">
        <v>845</v>
      </c>
      <c r="E649" s="3">
        <v>0</v>
      </c>
      <c r="F649" s="3">
        <v>29598737.72</v>
      </c>
      <c r="G649" s="9">
        <f t="shared" si="9"/>
        <v>217027477.3899999</v>
      </c>
    </row>
    <row r="650" spans="2:7" ht="24.75" customHeight="1">
      <c r="B650" s="4" t="s">
        <v>53</v>
      </c>
      <c r="C650" s="5" t="s">
        <v>846</v>
      </c>
      <c r="D650" s="17" t="s">
        <v>845</v>
      </c>
      <c r="E650" s="3">
        <v>0</v>
      </c>
      <c r="F650" s="3">
        <v>2715155.43</v>
      </c>
      <c r="G650" s="9">
        <f aca="true" t="shared" si="10" ref="G650:G713">G649+E650-F650</f>
        <v>214312321.9599999</v>
      </c>
    </row>
    <row r="651" spans="2:7" ht="24.75" customHeight="1">
      <c r="B651" s="4" t="s">
        <v>53</v>
      </c>
      <c r="C651" s="5" t="s">
        <v>846</v>
      </c>
      <c r="D651" s="17" t="s">
        <v>845</v>
      </c>
      <c r="E651" s="3">
        <v>0</v>
      </c>
      <c r="F651" s="3">
        <v>39500</v>
      </c>
      <c r="G651" s="9">
        <f t="shared" si="10"/>
        <v>214272821.9599999</v>
      </c>
    </row>
    <row r="652" spans="2:7" ht="24.75" customHeight="1">
      <c r="B652" s="4" t="s">
        <v>53</v>
      </c>
      <c r="C652" s="5" t="s">
        <v>846</v>
      </c>
      <c r="D652" s="17" t="s">
        <v>845</v>
      </c>
      <c r="E652" s="3">
        <v>0</v>
      </c>
      <c r="F652" s="3">
        <v>995136.63</v>
      </c>
      <c r="G652" s="9">
        <f t="shared" si="10"/>
        <v>213277685.3299999</v>
      </c>
    </row>
    <row r="653" spans="2:7" ht="24.75" customHeight="1">
      <c r="B653" s="4" t="s">
        <v>53</v>
      </c>
      <c r="C653" s="5" t="s">
        <v>846</v>
      </c>
      <c r="D653" s="17" t="s">
        <v>845</v>
      </c>
      <c r="E653" s="3">
        <v>0</v>
      </c>
      <c r="F653" s="3">
        <v>1168363.3</v>
      </c>
      <c r="G653" s="9">
        <f t="shared" si="10"/>
        <v>212109322.02999988</v>
      </c>
    </row>
    <row r="654" spans="2:7" ht="24.75" customHeight="1">
      <c r="B654" s="4" t="s">
        <v>53</v>
      </c>
      <c r="C654" s="5" t="s">
        <v>846</v>
      </c>
      <c r="D654" s="17" t="s">
        <v>845</v>
      </c>
      <c r="E654" s="3">
        <v>0</v>
      </c>
      <c r="F654" s="3">
        <v>38662.1</v>
      </c>
      <c r="G654" s="9">
        <f t="shared" si="10"/>
        <v>212070659.9299999</v>
      </c>
    </row>
    <row r="655" spans="2:7" ht="24.75" customHeight="1">
      <c r="B655" s="4" t="s">
        <v>53</v>
      </c>
      <c r="C655" s="5" t="s">
        <v>846</v>
      </c>
      <c r="D655" s="17" t="s">
        <v>847</v>
      </c>
      <c r="E655" s="3">
        <v>0</v>
      </c>
      <c r="F655" s="3">
        <v>169.75</v>
      </c>
      <c r="G655" s="9">
        <f t="shared" si="10"/>
        <v>212070490.1799999</v>
      </c>
    </row>
    <row r="656" spans="2:7" ht="24.75" customHeight="1">
      <c r="B656" s="4" t="s">
        <v>53</v>
      </c>
      <c r="C656" s="5" t="s">
        <v>846</v>
      </c>
      <c r="D656" s="17" t="s">
        <v>847</v>
      </c>
      <c r="E656" s="3">
        <v>0</v>
      </c>
      <c r="F656" s="3">
        <v>74356.58</v>
      </c>
      <c r="G656" s="9">
        <f t="shared" si="10"/>
        <v>211996133.59999987</v>
      </c>
    </row>
    <row r="657" spans="2:7" ht="24.75" customHeight="1">
      <c r="B657" s="4" t="s">
        <v>53</v>
      </c>
      <c r="C657" s="5" t="s">
        <v>846</v>
      </c>
      <c r="D657" s="17" t="s">
        <v>847</v>
      </c>
      <c r="E657" s="3">
        <v>0</v>
      </c>
      <c r="F657" s="3">
        <v>38750</v>
      </c>
      <c r="G657" s="9">
        <f t="shared" si="10"/>
        <v>211957383.59999987</v>
      </c>
    </row>
    <row r="658" spans="2:7" ht="24.75" customHeight="1">
      <c r="B658" s="4" t="s">
        <v>53</v>
      </c>
      <c r="C658" s="5" t="s">
        <v>846</v>
      </c>
      <c r="D658" s="17" t="s">
        <v>847</v>
      </c>
      <c r="E658" s="3">
        <v>0</v>
      </c>
      <c r="F658" s="3">
        <v>4918.49</v>
      </c>
      <c r="G658" s="9">
        <f t="shared" si="10"/>
        <v>211952465.10999987</v>
      </c>
    </row>
    <row r="659" spans="2:7" ht="24.75" customHeight="1">
      <c r="B659" s="4" t="s">
        <v>53</v>
      </c>
      <c r="C659" s="5" t="s">
        <v>846</v>
      </c>
      <c r="D659" s="17" t="s">
        <v>848</v>
      </c>
      <c r="E659" s="3">
        <v>0</v>
      </c>
      <c r="F659" s="3">
        <v>5282770.42</v>
      </c>
      <c r="G659" s="9">
        <f t="shared" si="10"/>
        <v>206669694.68999988</v>
      </c>
    </row>
    <row r="660" spans="2:7" ht="24.75" customHeight="1">
      <c r="B660" s="4" t="s">
        <v>60</v>
      </c>
      <c r="C660" s="5" t="s">
        <v>850</v>
      </c>
      <c r="D660" s="17" t="s">
        <v>849</v>
      </c>
      <c r="E660" s="3">
        <v>0</v>
      </c>
      <c r="F660" s="3">
        <v>32634.19</v>
      </c>
      <c r="G660" s="9">
        <f t="shared" si="10"/>
        <v>206637060.49999988</v>
      </c>
    </row>
    <row r="661" spans="2:7" ht="24.75" customHeight="1">
      <c r="B661" s="4" t="s">
        <v>60</v>
      </c>
      <c r="C661" s="5" t="s">
        <v>850</v>
      </c>
      <c r="D661" s="17" t="s">
        <v>847</v>
      </c>
      <c r="E661" s="3">
        <v>0</v>
      </c>
      <c r="F661" s="3">
        <v>17813.96</v>
      </c>
      <c r="G661" s="9">
        <f t="shared" si="10"/>
        <v>206619246.53999987</v>
      </c>
    </row>
    <row r="662" spans="2:7" ht="24.75" customHeight="1">
      <c r="B662" s="4" t="s">
        <v>60</v>
      </c>
      <c r="C662" s="5" t="s">
        <v>850</v>
      </c>
      <c r="D662" s="17" t="s">
        <v>847</v>
      </c>
      <c r="E662" s="3">
        <v>0</v>
      </c>
      <c r="F662" s="3">
        <v>3298.88</v>
      </c>
      <c r="G662" s="9">
        <f t="shared" si="10"/>
        <v>206615947.65999988</v>
      </c>
    </row>
    <row r="663" spans="2:7" ht="24.75" customHeight="1">
      <c r="B663" s="4" t="s">
        <v>60</v>
      </c>
      <c r="C663" s="5" t="s">
        <v>850</v>
      </c>
      <c r="D663" s="17" t="s">
        <v>847</v>
      </c>
      <c r="E663" s="3">
        <v>0</v>
      </c>
      <c r="F663" s="3">
        <v>32988.82</v>
      </c>
      <c r="G663" s="9">
        <f t="shared" si="10"/>
        <v>206582958.83999988</v>
      </c>
    </row>
    <row r="664" spans="2:7" ht="24.75" customHeight="1">
      <c r="B664" s="4" t="s">
        <v>60</v>
      </c>
      <c r="C664" s="5" t="s">
        <v>850</v>
      </c>
      <c r="D664" s="17" t="s">
        <v>847</v>
      </c>
      <c r="E664" s="3">
        <v>0</v>
      </c>
      <c r="F664" s="3">
        <v>2846794.93</v>
      </c>
      <c r="G664" s="9">
        <f t="shared" si="10"/>
        <v>203736163.90999988</v>
      </c>
    </row>
    <row r="665" spans="2:7" ht="24.75" customHeight="1">
      <c r="B665" s="4" t="s">
        <v>60</v>
      </c>
      <c r="C665" s="5" t="s">
        <v>852</v>
      </c>
      <c r="D665" s="17" t="s">
        <v>847</v>
      </c>
      <c r="E665" s="3">
        <v>0</v>
      </c>
      <c r="F665" s="3">
        <v>24945.81</v>
      </c>
      <c r="G665" s="9">
        <f t="shared" si="10"/>
        <v>203711218.09999987</v>
      </c>
    </row>
    <row r="666" spans="2:7" ht="24.75" customHeight="1">
      <c r="B666" s="4" t="s">
        <v>60</v>
      </c>
      <c r="C666" s="5" t="s">
        <v>852</v>
      </c>
      <c r="D666" s="17" t="s">
        <v>847</v>
      </c>
      <c r="E666" s="3">
        <v>0</v>
      </c>
      <c r="F666" s="3">
        <v>13617.12</v>
      </c>
      <c r="G666" s="9">
        <f t="shared" si="10"/>
        <v>203697600.97999987</v>
      </c>
    </row>
    <row r="667" spans="2:7" ht="24.75" customHeight="1">
      <c r="B667" s="4" t="s">
        <v>60</v>
      </c>
      <c r="C667" s="5" t="s">
        <v>852</v>
      </c>
      <c r="D667" s="17" t="s">
        <v>851</v>
      </c>
      <c r="E667" s="3">
        <v>0</v>
      </c>
      <c r="F667" s="3">
        <v>2521.69</v>
      </c>
      <c r="G667" s="9">
        <f t="shared" si="10"/>
        <v>203695079.28999987</v>
      </c>
    </row>
    <row r="668" spans="2:7" ht="24.75" customHeight="1">
      <c r="B668" s="4" t="s">
        <v>60</v>
      </c>
      <c r="C668" s="5" t="s">
        <v>852</v>
      </c>
      <c r="D668" s="17" t="s">
        <v>851</v>
      </c>
      <c r="E668" s="3">
        <v>0</v>
      </c>
      <c r="F668" s="3">
        <v>25216.89</v>
      </c>
      <c r="G668" s="9">
        <f t="shared" si="10"/>
        <v>203669862.3999999</v>
      </c>
    </row>
    <row r="669" spans="2:7" ht="24.75" customHeight="1">
      <c r="B669" s="4" t="s">
        <v>60</v>
      </c>
      <c r="C669" s="5" t="s">
        <v>852</v>
      </c>
      <c r="D669" s="17" t="s">
        <v>851</v>
      </c>
      <c r="E669" s="3">
        <v>0</v>
      </c>
      <c r="F669" s="3">
        <v>2176110.19</v>
      </c>
      <c r="G669" s="9">
        <f t="shared" si="10"/>
        <v>201493752.2099999</v>
      </c>
    </row>
    <row r="670" spans="2:7" ht="24.75" customHeight="1">
      <c r="B670" s="4" t="s">
        <v>60</v>
      </c>
      <c r="C670" s="5" t="s">
        <v>854</v>
      </c>
      <c r="D670" s="17" t="s">
        <v>851</v>
      </c>
      <c r="E670" s="3">
        <v>0</v>
      </c>
      <c r="F670" s="3">
        <v>102966</v>
      </c>
      <c r="G670" s="9">
        <f t="shared" si="10"/>
        <v>201390786.2099999</v>
      </c>
    </row>
    <row r="671" spans="2:7" ht="24.75" customHeight="1">
      <c r="B671" s="4" t="s">
        <v>60</v>
      </c>
      <c r="C671" s="5" t="s">
        <v>854</v>
      </c>
      <c r="D671" s="17" t="s">
        <v>851</v>
      </c>
      <c r="E671" s="3">
        <v>0</v>
      </c>
      <c r="F671" s="3">
        <v>2327031.6</v>
      </c>
      <c r="G671" s="9">
        <f t="shared" si="10"/>
        <v>199063754.6099999</v>
      </c>
    </row>
    <row r="672" spans="2:7" ht="24.75" customHeight="1">
      <c r="B672" s="4" t="s">
        <v>60</v>
      </c>
      <c r="C672" s="5" t="s">
        <v>858</v>
      </c>
      <c r="D672" s="17" t="s">
        <v>853</v>
      </c>
      <c r="E672" s="3">
        <v>0</v>
      </c>
      <c r="F672" s="3">
        <v>7500</v>
      </c>
      <c r="G672" s="9">
        <f t="shared" si="10"/>
        <v>199056254.6099999</v>
      </c>
    </row>
    <row r="673" spans="2:7" ht="24.75" customHeight="1">
      <c r="B673" s="4" t="s">
        <v>60</v>
      </c>
      <c r="C673" s="5" t="s">
        <v>858</v>
      </c>
      <c r="D673" s="17" t="s">
        <v>853</v>
      </c>
      <c r="E673" s="3">
        <v>0</v>
      </c>
      <c r="F673" s="3">
        <v>169500</v>
      </c>
      <c r="G673" s="9">
        <f t="shared" si="10"/>
        <v>198886754.6099999</v>
      </c>
    </row>
    <row r="674" spans="2:7" ht="24.75" customHeight="1">
      <c r="B674" s="4" t="s">
        <v>60</v>
      </c>
      <c r="C674" s="5" t="s">
        <v>860</v>
      </c>
      <c r="D674" s="17" t="s">
        <v>853</v>
      </c>
      <c r="E674" s="3">
        <v>0</v>
      </c>
      <c r="F674" s="3">
        <v>91939.58</v>
      </c>
      <c r="G674" s="9">
        <f t="shared" si="10"/>
        <v>198794815.02999988</v>
      </c>
    </row>
    <row r="675" spans="2:7" ht="24.75" customHeight="1">
      <c r="B675" s="4" t="s">
        <v>60</v>
      </c>
      <c r="C675" s="5" t="s">
        <v>860</v>
      </c>
      <c r="D675" s="17" t="s">
        <v>853</v>
      </c>
      <c r="E675" s="3">
        <v>0</v>
      </c>
      <c r="F675" s="3">
        <v>50186.88</v>
      </c>
      <c r="G675" s="9">
        <f t="shared" si="10"/>
        <v>198744628.1499999</v>
      </c>
    </row>
    <row r="676" spans="2:7" ht="24.75" customHeight="1">
      <c r="B676" s="4" t="s">
        <v>60</v>
      </c>
      <c r="C676" s="5" t="s">
        <v>860</v>
      </c>
      <c r="D676" s="17" t="s">
        <v>853</v>
      </c>
      <c r="E676" s="3">
        <v>0</v>
      </c>
      <c r="F676" s="3">
        <v>9293.87</v>
      </c>
      <c r="G676" s="9">
        <f t="shared" si="10"/>
        <v>198735334.27999988</v>
      </c>
    </row>
    <row r="677" spans="2:7" ht="24.75" customHeight="1">
      <c r="B677" s="4" t="s">
        <v>60</v>
      </c>
      <c r="C677" s="5" t="s">
        <v>860</v>
      </c>
      <c r="D677" s="17" t="s">
        <v>855</v>
      </c>
      <c r="E677" s="3">
        <v>0</v>
      </c>
      <c r="F677" s="3">
        <v>92938.67</v>
      </c>
      <c r="G677" s="9">
        <f t="shared" si="10"/>
        <v>198642395.6099999</v>
      </c>
    </row>
    <row r="678" spans="2:7" ht="24.75" customHeight="1">
      <c r="B678" s="4" t="s">
        <v>60</v>
      </c>
      <c r="C678" s="5" t="s">
        <v>860</v>
      </c>
      <c r="D678" s="17" t="s">
        <v>856</v>
      </c>
      <c r="E678" s="3">
        <v>0</v>
      </c>
      <c r="F678" s="3">
        <v>8020212.21</v>
      </c>
      <c r="G678" s="9">
        <f t="shared" si="10"/>
        <v>190622183.3999999</v>
      </c>
    </row>
    <row r="679" spans="2:7" ht="24.75" customHeight="1">
      <c r="B679" s="4" t="s">
        <v>60</v>
      </c>
      <c r="C679" s="5" t="s">
        <v>862</v>
      </c>
      <c r="D679" s="17" t="s">
        <v>857</v>
      </c>
      <c r="E679" s="3">
        <v>0</v>
      </c>
      <c r="F679" s="3">
        <v>63942.85</v>
      </c>
      <c r="G679" s="9">
        <f t="shared" si="10"/>
        <v>190558240.5499999</v>
      </c>
    </row>
    <row r="680" spans="2:7" ht="24.75" customHeight="1">
      <c r="B680" s="4" t="s">
        <v>60</v>
      </c>
      <c r="C680" s="5" t="s">
        <v>862</v>
      </c>
      <c r="D680" s="17" t="s">
        <v>859</v>
      </c>
      <c r="E680" s="3">
        <v>0</v>
      </c>
      <c r="F680" s="3">
        <v>27556.07</v>
      </c>
      <c r="G680" s="9">
        <f t="shared" si="10"/>
        <v>190530684.4799999</v>
      </c>
    </row>
    <row r="681" spans="2:7" ht="24.75" customHeight="1">
      <c r="B681" s="4" t="s">
        <v>60</v>
      </c>
      <c r="C681" s="5" t="s">
        <v>862</v>
      </c>
      <c r="D681" s="17" t="s">
        <v>859</v>
      </c>
      <c r="E681" s="3">
        <v>0</v>
      </c>
      <c r="F681" s="3">
        <v>5102.97</v>
      </c>
      <c r="G681" s="9">
        <f t="shared" si="10"/>
        <v>190525581.5099999</v>
      </c>
    </row>
    <row r="682" spans="2:7" ht="24.75" customHeight="1">
      <c r="B682" s="4" t="s">
        <v>60</v>
      </c>
      <c r="C682" s="5" t="s">
        <v>862</v>
      </c>
      <c r="D682" s="17" t="s">
        <v>861</v>
      </c>
      <c r="E682" s="3">
        <v>0</v>
      </c>
      <c r="F682" s="3">
        <v>51029.77</v>
      </c>
      <c r="G682" s="9">
        <f t="shared" si="10"/>
        <v>190474551.7399999</v>
      </c>
    </row>
    <row r="683" spans="2:7" ht="24.75" customHeight="1">
      <c r="B683" s="4" t="s">
        <v>60</v>
      </c>
      <c r="C683" s="5" t="s">
        <v>862</v>
      </c>
      <c r="D683" s="17" t="s">
        <v>861</v>
      </c>
      <c r="E683" s="3">
        <v>0</v>
      </c>
      <c r="F683" s="3">
        <v>5736355.48</v>
      </c>
      <c r="G683" s="9">
        <f t="shared" si="10"/>
        <v>184738196.2599999</v>
      </c>
    </row>
    <row r="684" spans="2:7" ht="24.75" customHeight="1">
      <c r="B684" s="4" t="s">
        <v>63</v>
      </c>
      <c r="C684" s="5" t="s">
        <v>866</v>
      </c>
      <c r="D684" s="17" t="s">
        <v>861</v>
      </c>
      <c r="E684" s="3">
        <v>0</v>
      </c>
      <c r="F684" s="3">
        <v>33401.37</v>
      </c>
      <c r="G684" s="9">
        <f t="shared" si="10"/>
        <v>184704794.8899999</v>
      </c>
    </row>
    <row r="685" spans="2:7" ht="24.75" customHeight="1">
      <c r="B685" s="4" t="s">
        <v>63</v>
      </c>
      <c r="C685" s="5" t="s">
        <v>866</v>
      </c>
      <c r="D685" s="17" t="s">
        <v>861</v>
      </c>
      <c r="E685" s="3">
        <v>0</v>
      </c>
      <c r="F685" s="3">
        <v>597216.49</v>
      </c>
      <c r="G685" s="9">
        <f t="shared" si="10"/>
        <v>184107578.3999999</v>
      </c>
    </row>
    <row r="686" spans="2:7" ht="24.75" customHeight="1">
      <c r="B686" s="4" t="s">
        <v>63</v>
      </c>
      <c r="C686" s="5" t="s">
        <v>868</v>
      </c>
      <c r="D686" s="17" t="s">
        <v>861</v>
      </c>
      <c r="E686" s="3">
        <v>0</v>
      </c>
      <c r="F686" s="3">
        <v>15000</v>
      </c>
      <c r="G686" s="9">
        <f t="shared" si="10"/>
        <v>184092578.3999999</v>
      </c>
    </row>
    <row r="687" spans="2:7" ht="24.75" customHeight="1">
      <c r="B687" s="4" t="s">
        <v>63</v>
      </c>
      <c r="C687" s="5" t="s">
        <v>868</v>
      </c>
      <c r="D687" s="17" t="s">
        <v>863</v>
      </c>
      <c r="E687" s="3">
        <v>0</v>
      </c>
      <c r="F687" s="3">
        <v>27000</v>
      </c>
      <c r="G687" s="9">
        <f t="shared" si="10"/>
        <v>184065578.3999999</v>
      </c>
    </row>
    <row r="688" spans="2:7" ht="24.75" customHeight="1">
      <c r="B688" s="4" t="s">
        <v>63</v>
      </c>
      <c r="C688" s="5" t="s">
        <v>868</v>
      </c>
      <c r="D688" s="17" t="s">
        <v>863</v>
      </c>
      <c r="E688" s="3">
        <v>0</v>
      </c>
      <c r="F688" s="3">
        <v>135000</v>
      </c>
      <c r="G688" s="9">
        <f t="shared" si="10"/>
        <v>183930578.3999999</v>
      </c>
    </row>
    <row r="689" spans="2:7" ht="24.75" customHeight="1">
      <c r="B689" s="4" t="s">
        <v>63</v>
      </c>
      <c r="C689" s="5" t="s">
        <v>870</v>
      </c>
      <c r="D689" s="17" t="s">
        <v>863</v>
      </c>
      <c r="E689" s="3">
        <v>0</v>
      </c>
      <c r="F689" s="3">
        <v>52037.34</v>
      </c>
      <c r="G689" s="9">
        <f t="shared" si="10"/>
        <v>183878541.05999988</v>
      </c>
    </row>
    <row r="690" spans="2:7" ht="24.75" customHeight="1">
      <c r="B690" s="4" t="s">
        <v>63</v>
      </c>
      <c r="C690" s="5" t="s">
        <v>870</v>
      </c>
      <c r="D690" s="17" t="s">
        <v>863</v>
      </c>
      <c r="E690" s="3">
        <v>0</v>
      </c>
      <c r="F690" s="3">
        <v>33883.89</v>
      </c>
      <c r="G690" s="9">
        <f t="shared" si="10"/>
        <v>183844657.1699999</v>
      </c>
    </row>
    <row r="691" spans="2:7" ht="24.75" customHeight="1">
      <c r="B691" s="4" t="s">
        <v>63</v>
      </c>
      <c r="C691" s="5" t="s">
        <v>870</v>
      </c>
      <c r="D691" s="17" t="s">
        <v>864</v>
      </c>
      <c r="E691" s="3">
        <v>0</v>
      </c>
      <c r="F691" s="3">
        <v>6274.79</v>
      </c>
      <c r="G691" s="9">
        <f t="shared" si="10"/>
        <v>183838382.3799999</v>
      </c>
    </row>
    <row r="692" spans="2:7" ht="24.75" customHeight="1">
      <c r="B692" s="4" t="s">
        <v>63</v>
      </c>
      <c r="C692" s="5" t="s">
        <v>870</v>
      </c>
      <c r="D692" s="17" t="s">
        <v>865</v>
      </c>
      <c r="E692" s="3">
        <v>0</v>
      </c>
      <c r="F692" s="3">
        <v>62747.94</v>
      </c>
      <c r="G692" s="9">
        <f t="shared" si="10"/>
        <v>183775634.4399999</v>
      </c>
    </row>
    <row r="693" spans="2:7" ht="24.75" customHeight="1">
      <c r="B693" s="4" t="s">
        <v>63</v>
      </c>
      <c r="C693" s="5" t="s">
        <v>870</v>
      </c>
      <c r="D693" s="17" t="s">
        <v>867</v>
      </c>
      <c r="E693" s="3">
        <v>0</v>
      </c>
      <c r="F693" s="3">
        <v>4421310.35</v>
      </c>
      <c r="G693" s="9">
        <f t="shared" si="10"/>
        <v>179354324.0899999</v>
      </c>
    </row>
    <row r="694" spans="2:7" ht="24.75" customHeight="1">
      <c r="B694" s="4" t="s">
        <v>66</v>
      </c>
      <c r="C694" s="5" t="s">
        <v>872</v>
      </c>
      <c r="D694" s="17" t="s">
        <v>867</v>
      </c>
      <c r="E694" s="3">
        <v>0</v>
      </c>
      <c r="F694" s="3">
        <v>3374475.32</v>
      </c>
      <c r="G694" s="9">
        <f t="shared" si="10"/>
        <v>175979848.76999992</v>
      </c>
    </row>
    <row r="695" spans="2:7" ht="24.75" customHeight="1">
      <c r="B695" s="4" t="s">
        <v>69</v>
      </c>
      <c r="C695" s="5" t="s">
        <v>874</v>
      </c>
      <c r="D695" s="17" t="s">
        <v>869</v>
      </c>
      <c r="E695" s="3">
        <v>0</v>
      </c>
      <c r="F695" s="3">
        <v>813171.3</v>
      </c>
      <c r="G695" s="9">
        <f t="shared" si="10"/>
        <v>175166677.4699999</v>
      </c>
    </row>
    <row r="696" spans="2:7" ht="24.75" customHeight="1">
      <c r="B696" s="4" t="s">
        <v>69</v>
      </c>
      <c r="C696" s="5" t="s">
        <v>876</v>
      </c>
      <c r="D696" s="17" t="s">
        <v>869</v>
      </c>
      <c r="E696" s="3">
        <v>0</v>
      </c>
      <c r="F696" s="3">
        <v>98646.48</v>
      </c>
      <c r="G696" s="9">
        <f t="shared" si="10"/>
        <v>175068030.98999992</v>
      </c>
    </row>
    <row r="697" spans="2:7" ht="24.75" customHeight="1">
      <c r="B697" s="4" t="s">
        <v>69</v>
      </c>
      <c r="C697" s="5" t="s">
        <v>876</v>
      </c>
      <c r="D697" s="17" t="s">
        <v>869</v>
      </c>
      <c r="E697" s="3">
        <v>0</v>
      </c>
      <c r="F697" s="3">
        <v>5191.92</v>
      </c>
      <c r="G697" s="9">
        <f t="shared" si="10"/>
        <v>175062839.06999993</v>
      </c>
    </row>
    <row r="698" spans="2:7" ht="24.75" customHeight="1">
      <c r="B698" s="4" t="s">
        <v>69</v>
      </c>
      <c r="C698" s="5" t="s">
        <v>878</v>
      </c>
      <c r="D698" s="17" t="s">
        <v>871</v>
      </c>
      <c r="E698" s="3">
        <v>0</v>
      </c>
      <c r="F698" s="3">
        <v>8531173.42</v>
      </c>
      <c r="G698" s="9">
        <f t="shared" si="10"/>
        <v>166531665.64999995</v>
      </c>
    </row>
    <row r="699" spans="2:7" ht="24.75" customHeight="1">
      <c r="B699" s="4" t="s">
        <v>69</v>
      </c>
      <c r="C699" s="5" t="s">
        <v>878</v>
      </c>
      <c r="D699" s="17" t="s">
        <v>871</v>
      </c>
      <c r="E699" s="3">
        <v>0</v>
      </c>
      <c r="F699" s="3">
        <v>1179856.91</v>
      </c>
      <c r="G699" s="9">
        <f t="shared" si="10"/>
        <v>165351808.73999995</v>
      </c>
    </row>
    <row r="700" spans="2:7" ht="24.75" customHeight="1">
      <c r="B700" s="4" t="s">
        <v>69</v>
      </c>
      <c r="C700" s="5" t="s">
        <v>878</v>
      </c>
      <c r="D700" s="17" t="s">
        <v>871</v>
      </c>
      <c r="E700" s="3">
        <v>0</v>
      </c>
      <c r="F700" s="3">
        <v>3350</v>
      </c>
      <c r="G700" s="9">
        <f t="shared" si="10"/>
        <v>165348458.73999995</v>
      </c>
    </row>
    <row r="701" spans="2:7" ht="24.75" customHeight="1">
      <c r="B701" s="4" t="s">
        <v>69</v>
      </c>
      <c r="C701" s="5" t="s">
        <v>878</v>
      </c>
      <c r="D701" s="17" t="s">
        <v>871</v>
      </c>
      <c r="E701" s="3">
        <v>0</v>
      </c>
      <c r="F701" s="3">
        <v>296901.5</v>
      </c>
      <c r="G701" s="9">
        <f t="shared" si="10"/>
        <v>165051557.23999995</v>
      </c>
    </row>
    <row r="702" spans="2:7" ht="24.75" customHeight="1">
      <c r="B702" s="4" t="s">
        <v>69</v>
      </c>
      <c r="C702" s="5" t="s">
        <v>878</v>
      </c>
      <c r="D702" s="17" t="s">
        <v>871</v>
      </c>
      <c r="E702" s="3">
        <v>0</v>
      </c>
      <c r="F702" s="3">
        <v>323562.7</v>
      </c>
      <c r="G702" s="9">
        <f t="shared" si="10"/>
        <v>164727994.53999996</v>
      </c>
    </row>
    <row r="703" spans="2:7" ht="24.75" customHeight="1">
      <c r="B703" s="4" t="s">
        <v>69</v>
      </c>
      <c r="C703" s="5" t="s">
        <v>878</v>
      </c>
      <c r="D703" s="17" t="s">
        <v>873</v>
      </c>
      <c r="E703" s="3">
        <v>0</v>
      </c>
      <c r="F703" s="3">
        <v>10155.47</v>
      </c>
      <c r="G703" s="9">
        <f t="shared" si="10"/>
        <v>164717839.06999996</v>
      </c>
    </row>
    <row r="704" spans="2:7" ht="24.75" customHeight="1">
      <c r="B704" s="4" t="s">
        <v>69</v>
      </c>
      <c r="C704" s="5" t="s">
        <v>878</v>
      </c>
      <c r="D704" s="17" t="s">
        <v>875</v>
      </c>
      <c r="E704" s="3">
        <v>0</v>
      </c>
      <c r="F704" s="3">
        <v>1560519.4</v>
      </c>
      <c r="G704" s="9">
        <f t="shared" si="10"/>
        <v>163157319.66999996</v>
      </c>
    </row>
    <row r="705" spans="2:7" ht="24.75" customHeight="1">
      <c r="B705" s="4" t="s">
        <v>6</v>
      </c>
      <c r="C705" s="5" t="s">
        <v>880</v>
      </c>
      <c r="D705" s="17" t="s">
        <v>877</v>
      </c>
      <c r="E705" s="3">
        <v>402373263.4</v>
      </c>
      <c r="F705" s="3">
        <v>0</v>
      </c>
      <c r="G705" s="9">
        <f t="shared" si="10"/>
        <v>565530583.0699999</v>
      </c>
    </row>
    <row r="706" spans="2:7" ht="24.75" customHeight="1">
      <c r="B706" s="4" t="s">
        <v>6</v>
      </c>
      <c r="C706" s="5" t="s">
        <v>882</v>
      </c>
      <c r="D706" s="17" t="s">
        <v>877</v>
      </c>
      <c r="E706" s="3">
        <v>90382068.32</v>
      </c>
      <c r="F706" s="3">
        <v>0</v>
      </c>
      <c r="G706" s="9">
        <f t="shared" si="10"/>
        <v>655912651.3899999</v>
      </c>
    </row>
    <row r="707" spans="2:7" ht="24.75" customHeight="1">
      <c r="B707" s="4" t="s">
        <v>9</v>
      </c>
      <c r="C707" s="5" t="s">
        <v>111</v>
      </c>
      <c r="D707" s="17" t="s">
        <v>879</v>
      </c>
      <c r="E707" s="3">
        <v>48950</v>
      </c>
      <c r="F707" s="3">
        <v>0</v>
      </c>
      <c r="G707" s="9">
        <f t="shared" si="10"/>
        <v>655961601.3899999</v>
      </c>
    </row>
    <row r="708" spans="2:7" ht="24.75" customHeight="1">
      <c r="B708" s="4" t="s">
        <v>9</v>
      </c>
      <c r="C708" s="5" t="s">
        <v>721</v>
      </c>
      <c r="D708" s="17" t="s">
        <v>879</v>
      </c>
      <c r="E708" s="3">
        <v>960726.92</v>
      </c>
      <c r="F708" s="3">
        <v>0</v>
      </c>
      <c r="G708" s="9">
        <f t="shared" si="10"/>
        <v>656922328.3099998</v>
      </c>
    </row>
    <row r="709" spans="2:7" ht="24.75" customHeight="1">
      <c r="B709" s="4" t="s">
        <v>9</v>
      </c>
      <c r="C709" s="5" t="s">
        <v>723</v>
      </c>
      <c r="D709" s="17" t="s">
        <v>879</v>
      </c>
      <c r="E709" s="3">
        <v>4009141.6</v>
      </c>
      <c r="F709" s="3">
        <v>0</v>
      </c>
      <c r="G709" s="9">
        <f t="shared" si="10"/>
        <v>660931469.9099998</v>
      </c>
    </row>
    <row r="710" spans="2:7" ht="24.75" customHeight="1">
      <c r="B710" s="4" t="s">
        <v>9</v>
      </c>
      <c r="C710" s="5" t="s">
        <v>884</v>
      </c>
      <c r="D710" s="17" t="s">
        <v>879</v>
      </c>
      <c r="E710" s="3">
        <v>0</v>
      </c>
      <c r="F710" s="3">
        <v>1200</v>
      </c>
      <c r="G710" s="9">
        <f t="shared" si="10"/>
        <v>660930269.9099998</v>
      </c>
    </row>
    <row r="711" spans="2:7" ht="24.75" customHeight="1">
      <c r="B711" s="4" t="s">
        <v>12</v>
      </c>
      <c r="C711" s="5" t="s">
        <v>129</v>
      </c>
      <c r="D711" s="17" t="s">
        <v>879</v>
      </c>
      <c r="E711" s="3">
        <v>46000</v>
      </c>
      <c r="F711" s="3">
        <v>0</v>
      </c>
      <c r="G711" s="9">
        <f t="shared" si="10"/>
        <v>660976269.9099998</v>
      </c>
    </row>
    <row r="712" spans="2:7" ht="24.75" customHeight="1">
      <c r="B712" s="4" t="s">
        <v>12</v>
      </c>
      <c r="C712" s="5" t="s">
        <v>725</v>
      </c>
      <c r="D712" s="17" t="s">
        <v>879</v>
      </c>
      <c r="E712" s="3">
        <v>1274203.68</v>
      </c>
      <c r="F712" s="3">
        <v>0</v>
      </c>
      <c r="G712" s="9">
        <f t="shared" si="10"/>
        <v>662250473.5899998</v>
      </c>
    </row>
    <row r="713" spans="2:7" ht="24.75" customHeight="1">
      <c r="B713" s="4" t="s">
        <v>12</v>
      </c>
      <c r="C713" s="5" t="s">
        <v>727</v>
      </c>
      <c r="D713" s="17" t="s">
        <v>879</v>
      </c>
      <c r="E713" s="3">
        <v>614514.03</v>
      </c>
      <c r="F713" s="3">
        <v>0</v>
      </c>
      <c r="G713" s="9">
        <f t="shared" si="10"/>
        <v>662864987.6199998</v>
      </c>
    </row>
    <row r="714" spans="2:7" ht="24.75" customHeight="1">
      <c r="B714" s="4" t="s">
        <v>12</v>
      </c>
      <c r="C714" s="5" t="s">
        <v>729</v>
      </c>
      <c r="D714" s="17" t="s">
        <v>881</v>
      </c>
      <c r="E714" s="3">
        <v>9336352.12</v>
      </c>
      <c r="F714" s="3">
        <v>0</v>
      </c>
      <c r="G714" s="9">
        <f aca="true" t="shared" si="11" ref="G714:G750">G713+E714-F714</f>
        <v>672201339.7399998</v>
      </c>
    </row>
    <row r="715" spans="2:7" ht="24.75" customHeight="1">
      <c r="B715" s="4" t="s">
        <v>12</v>
      </c>
      <c r="C715" s="5" t="s">
        <v>731</v>
      </c>
      <c r="D715" s="17" t="s">
        <v>883</v>
      </c>
      <c r="E715" s="3">
        <v>256081.6</v>
      </c>
      <c r="F715" s="3">
        <v>0</v>
      </c>
      <c r="G715" s="9">
        <f t="shared" si="11"/>
        <v>672457421.3399998</v>
      </c>
    </row>
    <row r="716" spans="2:7" ht="24.75" customHeight="1">
      <c r="B716" s="4" t="s">
        <v>12</v>
      </c>
      <c r="C716" s="5" t="s">
        <v>886</v>
      </c>
      <c r="D716" s="17" t="s">
        <v>112</v>
      </c>
      <c r="E716" s="3">
        <v>343666.45</v>
      </c>
      <c r="F716" s="3">
        <v>0</v>
      </c>
      <c r="G716" s="9">
        <f t="shared" si="11"/>
        <v>672801087.7899998</v>
      </c>
    </row>
    <row r="717" spans="2:7" ht="24.75" customHeight="1">
      <c r="B717" s="4" t="s">
        <v>12</v>
      </c>
      <c r="C717" s="5" t="s">
        <v>888</v>
      </c>
      <c r="D717" s="17" t="s">
        <v>722</v>
      </c>
      <c r="E717" s="3">
        <v>31180.56</v>
      </c>
      <c r="F717" s="3">
        <v>0</v>
      </c>
      <c r="G717" s="9">
        <f t="shared" si="11"/>
        <v>672832268.3499998</v>
      </c>
    </row>
    <row r="718" spans="2:7" ht="24.75" customHeight="1">
      <c r="B718" s="4" t="s">
        <v>12</v>
      </c>
      <c r="C718" s="5" t="s">
        <v>890</v>
      </c>
      <c r="D718" s="17" t="s">
        <v>724</v>
      </c>
      <c r="E718" s="3">
        <v>52761.04</v>
      </c>
      <c r="F718" s="3">
        <v>0</v>
      </c>
      <c r="G718" s="9">
        <f t="shared" si="11"/>
        <v>672885029.3899997</v>
      </c>
    </row>
    <row r="719" spans="2:7" ht="24.75" customHeight="1">
      <c r="B719" s="4" t="s">
        <v>15</v>
      </c>
      <c r="C719" s="5" t="s">
        <v>149</v>
      </c>
      <c r="D719" s="17" t="s">
        <v>885</v>
      </c>
      <c r="E719" s="3">
        <v>45100</v>
      </c>
      <c r="F719" s="3">
        <v>0</v>
      </c>
      <c r="G719" s="9">
        <f t="shared" si="11"/>
        <v>672930129.3899997</v>
      </c>
    </row>
    <row r="720" spans="2:7" ht="24.75" customHeight="1">
      <c r="B720" s="4" t="s">
        <v>15</v>
      </c>
      <c r="C720" s="5" t="s">
        <v>733</v>
      </c>
      <c r="D720" s="17" t="s">
        <v>130</v>
      </c>
      <c r="E720" s="3">
        <v>0</v>
      </c>
      <c r="F720" s="3">
        <v>896800</v>
      </c>
      <c r="G720" s="9">
        <f t="shared" si="11"/>
        <v>672033329.3899997</v>
      </c>
    </row>
    <row r="721" spans="2:7" ht="24.75" customHeight="1">
      <c r="B721" s="4" t="s">
        <v>18</v>
      </c>
      <c r="C721" s="5" t="s">
        <v>183</v>
      </c>
      <c r="D721" s="17" t="s">
        <v>726</v>
      </c>
      <c r="E721" s="3">
        <v>83405</v>
      </c>
      <c r="F721" s="3">
        <v>0</v>
      </c>
      <c r="G721" s="9">
        <f t="shared" si="11"/>
        <v>672116734.3899997</v>
      </c>
    </row>
    <row r="722" spans="2:7" ht="24.75" customHeight="1">
      <c r="B722" s="4" t="s">
        <v>18</v>
      </c>
      <c r="C722" s="5" t="s">
        <v>735</v>
      </c>
      <c r="D722" s="17" t="s">
        <v>728</v>
      </c>
      <c r="E722" s="3">
        <v>21556.23</v>
      </c>
      <c r="F722" s="3">
        <v>0</v>
      </c>
      <c r="G722" s="9">
        <f t="shared" si="11"/>
        <v>672138290.6199998</v>
      </c>
    </row>
    <row r="723" spans="2:7" ht="24.75" customHeight="1">
      <c r="B723" s="4" t="s">
        <v>21</v>
      </c>
      <c r="C723" s="5" t="s">
        <v>213</v>
      </c>
      <c r="D723" s="17" t="s">
        <v>730</v>
      </c>
      <c r="E723" s="3">
        <v>107250</v>
      </c>
      <c r="F723" s="3">
        <v>0</v>
      </c>
      <c r="G723" s="9">
        <f t="shared" si="11"/>
        <v>672245540.6199998</v>
      </c>
    </row>
    <row r="724" spans="2:7" ht="24.75" customHeight="1">
      <c r="B724" s="4" t="s">
        <v>21</v>
      </c>
      <c r="C724" s="5" t="s">
        <v>737</v>
      </c>
      <c r="D724" s="17" t="s">
        <v>732</v>
      </c>
      <c r="E724" s="3">
        <v>121383.96</v>
      </c>
      <c r="F724" s="3">
        <v>0</v>
      </c>
      <c r="G724" s="9">
        <f t="shared" si="11"/>
        <v>672366924.5799998</v>
      </c>
    </row>
    <row r="725" spans="2:7" ht="24.75" customHeight="1">
      <c r="B725" s="4" t="s">
        <v>21</v>
      </c>
      <c r="C725" s="5" t="s">
        <v>739</v>
      </c>
      <c r="D725" s="17" t="s">
        <v>887</v>
      </c>
      <c r="E725" s="3">
        <v>52966.64</v>
      </c>
      <c r="F725" s="3">
        <v>0</v>
      </c>
      <c r="G725" s="9">
        <f t="shared" si="11"/>
        <v>672419891.2199998</v>
      </c>
    </row>
    <row r="726" spans="2:7" ht="24.75" customHeight="1">
      <c r="B726" s="4" t="s">
        <v>21</v>
      </c>
      <c r="C726" s="5" t="s">
        <v>741</v>
      </c>
      <c r="D726" s="17" t="s">
        <v>889</v>
      </c>
      <c r="E726" s="3">
        <v>447408.84</v>
      </c>
      <c r="F726" s="3">
        <v>0</v>
      </c>
      <c r="G726" s="9">
        <f t="shared" si="11"/>
        <v>672867300.0599998</v>
      </c>
    </row>
    <row r="727" spans="2:7" ht="24.75" customHeight="1">
      <c r="B727" s="4" t="s">
        <v>21</v>
      </c>
      <c r="C727" s="5" t="s">
        <v>743</v>
      </c>
      <c r="D727" s="17" t="s">
        <v>891</v>
      </c>
      <c r="E727" s="3">
        <v>194262.72</v>
      </c>
      <c r="F727" s="3">
        <v>0</v>
      </c>
      <c r="G727" s="9">
        <f t="shared" si="11"/>
        <v>673061562.7799999</v>
      </c>
    </row>
    <row r="728" spans="2:7" ht="24.75" customHeight="1">
      <c r="B728" s="4" t="s">
        <v>24</v>
      </c>
      <c r="C728" s="5" t="s">
        <v>239</v>
      </c>
      <c r="D728" s="17" t="s">
        <v>150</v>
      </c>
      <c r="E728" s="3">
        <v>59000</v>
      </c>
      <c r="F728" s="3">
        <v>0</v>
      </c>
      <c r="G728" s="9">
        <f t="shared" si="11"/>
        <v>673120562.7799999</v>
      </c>
    </row>
    <row r="729" spans="2:7" ht="24.75" customHeight="1">
      <c r="B729" s="4" t="s">
        <v>24</v>
      </c>
      <c r="C729" s="5" t="s">
        <v>745</v>
      </c>
      <c r="D729" s="17" t="s">
        <v>734</v>
      </c>
      <c r="E729" s="3">
        <v>336683.2</v>
      </c>
      <c r="F729" s="3">
        <v>0</v>
      </c>
      <c r="G729" s="9">
        <f t="shared" si="11"/>
        <v>673457245.9799999</v>
      </c>
    </row>
    <row r="730" spans="2:7" ht="24.75" customHeight="1">
      <c r="B730" s="4" t="s">
        <v>24</v>
      </c>
      <c r="C730" s="5" t="s">
        <v>747</v>
      </c>
      <c r="D730" s="17" t="s">
        <v>892</v>
      </c>
      <c r="E730" s="3">
        <v>120581.26</v>
      </c>
      <c r="F730" s="3">
        <v>0</v>
      </c>
      <c r="G730" s="9">
        <f t="shared" si="11"/>
        <v>673577827.2399999</v>
      </c>
    </row>
    <row r="731" spans="2:7" ht="24.75" customHeight="1">
      <c r="B731" s="4" t="s">
        <v>27</v>
      </c>
      <c r="C731" s="5" t="s">
        <v>267</v>
      </c>
      <c r="D731" s="17" t="s">
        <v>736</v>
      </c>
      <c r="E731" s="3">
        <v>62745</v>
      </c>
      <c r="F731" s="3">
        <v>0</v>
      </c>
      <c r="G731" s="9">
        <f t="shared" si="11"/>
        <v>673640572.2399999</v>
      </c>
    </row>
    <row r="732" spans="2:7" ht="24.75" customHeight="1">
      <c r="B732" s="4" t="s">
        <v>32</v>
      </c>
      <c r="C732" s="5" t="s">
        <v>297</v>
      </c>
      <c r="D732" s="17" t="s">
        <v>214</v>
      </c>
      <c r="E732" s="3">
        <v>121900</v>
      </c>
      <c r="F732" s="3">
        <v>0</v>
      </c>
      <c r="G732" s="9">
        <f t="shared" si="11"/>
        <v>673762472.2399999</v>
      </c>
    </row>
    <row r="733" spans="2:7" ht="24.75" customHeight="1">
      <c r="B733" s="4" t="s">
        <v>37</v>
      </c>
      <c r="C733" s="5" t="s">
        <v>301</v>
      </c>
      <c r="D733" s="17" t="s">
        <v>738</v>
      </c>
      <c r="E733" s="3">
        <v>66804.1</v>
      </c>
      <c r="F733" s="3">
        <v>0</v>
      </c>
      <c r="G733" s="9">
        <f t="shared" si="11"/>
        <v>673829276.3399999</v>
      </c>
    </row>
    <row r="734" spans="2:7" ht="24.75" customHeight="1">
      <c r="B734" s="4" t="s">
        <v>40</v>
      </c>
      <c r="C734" s="5" t="s">
        <v>359</v>
      </c>
      <c r="D734" s="17" t="s">
        <v>740</v>
      </c>
      <c r="E734" s="3">
        <v>57500</v>
      </c>
      <c r="F734" s="3">
        <v>0</v>
      </c>
      <c r="G734" s="9">
        <f t="shared" si="11"/>
        <v>673886776.3399999</v>
      </c>
    </row>
    <row r="735" spans="2:7" ht="24.75" customHeight="1">
      <c r="B735" s="4" t="s">
        <v>43</v>
      </c>
      <c r="C735" s="5" t="s">
        <v>385</v>
      </c>
      <c r="D735" s="17" t="s">
        <v>742</v>
      </c>
      <c r="E735" s="3">
        <v>54000</v>
      </c>
      <c r="F735" s="3">
        <v>0</v>
      </c>
      <c r="G735" s="9">
        <f t="shared" si="11"/>
        <v>673940776.3399999</v>
      </c>
    </row>
    <row r="736" spans="2:7" ht="24.75" customHeight="1">
      <c r="B736" s="4" t="s">
        <v>43</v>
      </c>
      <c r="C736" s="5" t="s">
        <v>893</v>
      </c>
      <c r="D736" s="17" t="s">
        <v>744</v>
      </c>
      <c r="E736" s="3">
        <v>4104.1</v>
      </c>
      <c r="F736" s="3">
        <v>0</v>
      </c>
      <c r="G736" s="9">
        <f t="shared" si="11"/>
        <v>673944880.4399999</v>
      </c>
    </row>
    <row r="737" spans="2:7" ht="24.75" customHeight="1">
      <c r="B737" s="4" t="s">
        <v>47</v>
      </c>
      <c r="C737" s="5" t="s">
        <v>387</v>
      </c>
      <c r="D737" s="17" t="s">
        <v>240</v>
      </c>
      <c r="E737" s="3">
        <v>88350</v>
      </c>
      <c r="F737" s="3">
        <v>0</v>
      </c>
      <c r="G737" s="9">
        <f t="shared" si="11"/>
        <v>674033230.4399999</v>
      </c>
    </row>
    <row r="738" spans="2:7" ht="24.75" customHeight="1">
      <c r="B738" s="4" t="s">
        <v>50</v>
      </c>
      <c r="C738" s="5" t="s">
        <v>449</v>
      </c>
      <c r="D738" s="17" t="s">
        <v>746</v>
      </c>
      <c r="E738" s="3">
        <v>166622</v>
      </c>
      <c r="F738" s="3">
        <v>0</v>
      </c>
      <c r="G738" s="9">
        <f t="shared" si="11"/>
        <v>674199852.4399999</v>
      </c>
    </row>
    <row r="739" spans="2:7" ht="24.75" customHeight="1">
      <c r="B739" s="4" t="s">
        <v>53</v>
      </c>
      <c r="C739" s="5" t="s">
        <v>467</v>
      </c>
      <c r="D739" s="17" t="s">
        <v>748</v>
      </c>
      <c r="E739" s="3">
        <v>89100</v>
      </c>
      <c r="F739" s="3">
        <v>0</v>
      </c>
      <c r="G739" s="9">
        <f t="shared" si="11"/>
        <v>674288952.4399999</v>
      </c>
    </row>
    <row r="740" spans="2:7" ht="24.75" customHeight="1">
      <c r="B740" s="4" t="s">
        <v>53</v>
      </c>
      <c r="C740" s="5" t="s">
        <v>836</v>
      </c>
      <c r="D740" s="17" t="s">
        <v>268</v>
      </c>
      <c r="E740" s="3">
        <v>925818.47</v>
      </c>
      <c r="F740" s="3">
        <v>0</v>
      </c>
      <c r="G740" s="9">
        <f t="shared" si="11"/>
        <v>675214770.91</v>
      </c>
    </row>
    <row r="741" spans="2:7" ht="24.75" customHeight="1">
      <c r="B741" s="4" t="s">
        <v>60</v>
      </c>
      <c r="C741" s="5" t="s">
        <v>488</v>
      </c>
      <c r="D741" s="17" t="s">
        <v>298</v>
      </c>
      <c r="E741" s="3">
        <v>109208</v>
      </c>
      <c r="F741" s="3">
        <v>0</v>
      </c>
      <c r="G741" s="9">
        <f t="shared" si="11"/>
        <v>675323978.91</v>
      </c>
    </row>
    <row r="742" spans="2:7" ht="24.75" customHeight="1">
      <c r="B742" s="4" t="s">
        <v>63</v>
      </c>
      <c r="C742" s="5" t="s">
        <v>518</v>
      </c>
      <c r="D742" s="17" t="s">
        <v>302</v>
      </c>
      <c r="E742" s="3">
        <v>52500</v>
      </c>
      <c r="F742" s="3">
        <v>0</v>
      </c>
      <c r="G742" s="9">
        <f t="shared" si="11"/>
        <v>675376478.91</v>
      </c>
    </row>
    <row r="743" spans="2:7" ht="24.75" customHeight="1">
      <c r="B743" s="4" t="s">
        <v>63</v>
      </c>
      <c r="C743" s="5" t="s">
        <v>895</v>
      </c>
      <c r="D743" s="17" t="s">
        <v>360</v>
      </c>
      <c r="E743" s="3">
        <v>1422.28</v>
      </c>
      <c r="F743" s="3">
        <v>0</v>
      </c>
      <c r="G743" s="9">
        <f t="shared" si="11"/>
        <v>675377901.1899999</v>
      </c>
    </row>
    <row r="744" spans="2:7" ht="24.75" customHeight="1">
      <c r="B744" s="4" t="s">
        <v>66</v>
      </c>
      <c r="C744" s="5" t="s">
        <v>542</v>
      </c>
      <c r="D744" s="17" t="s">
        <v>386</v>
      </c>
      <c r="E744" s="3">
        <v>45160</v>
      </c>
      <c r="F744" s="3">
        <v>0</v>
      </c>
      <c r="G744" s="9">
        <f t="shared" si="11"/>
        <v>675423061.1899999</v>
      </c>
    </row>
    <row r="745" spans="2:7" ht="24.75" customHeight="1">
      <c r="B745" s="4" t="s">
        <v>66</v>
      </c>
      <c r="C745" s="5" t="s">
        <v>872</v>
      </c>
      <c r="D745" s="17" t="s">
        <v>894</v>
      </c>
      <c r="E745" s="3">
        <v>3374475.32</v>
      </c>
      <c r="F745" s="3">
        <v>0</v>
      </c>
      <c r="G745" s="9">
        <f t="shared" si="11"/>
        <v>678797536.51</v>
      </c>
    </row>
    <row r="746" spans="2:7" ht="24.75" customHeight="1">
      <c r="B746" s="4" t="s">
        <v>69</v>
      </c>
      <c r="C746" s="5" t="s">
        <v>874</v>
      </c>
      <c r="D746" s="17" t="s">
        <v>388</v>
      </c>
      <c r="E746" s="3">
        <v>813171.3</v>
      </c>
      <c r="F746" s="3">
        <v>0</v>
      </c>
      <c r="G746" s="9">
        <f t="shared" si="11"/>
        <v>679610707.81</v>
      </c>
    </row>
    <row r="747" spans="2:7" ht="24.75" customHeight="1">
      <c r="B747" s="4" t="s">
        <v>69</v>
      </c>
      <c r="C747" s="5" t="s">
        <v>556</v>
      </c>
      <c r="D747" s="17" t="s">
        <v>450</v>
      </c>
      <c r="E747" s="3">
        <v>29000</v>
      </c>
      <c r="F747" s="3">
        <v>0</v>
      </c>
      <c r="G747" s="9">
        <f t="shared" si="11"/>
        <v>679639707.81</v>
      </c>
    </row>
    <row r="748" spans="2:7" ht="24.75" customHeight="1">
      <c r="B748" s="4" t="s">
        <v>6</v>
      </c>
      <c r="C748" s="5" t="s">
        <v>570</v>
      </c>
      <c r="D748" s="17" t="s">
        <v>468</v>
      </c>
      <c r="E748" s="3">
        <v>55500</v>
      </c>
      <c r="F748" s="3">
        <v>0</v>
      </c>
      <c r="G748" s="9">
        <f t="shared" si="11"/>
        <v>679695207.81</v>
      </c>
    </row>
    <row r="749" spans="2:7" ht="24.75" customHeight="1">
      <c r="B749" s="4" t="s">
        <v>6</v>
      </c>
      <c r="C749" s="5" t="s">
        <v>896</v>
      </c>
      <c r="D749" s="17" t="s">
        <v>8</v>
      </c>
      <c r="E749" s="3">
        <v>0</v>
      </c>
      <c r="F749" s="3">
        <v>175</v>
      </c>
      <c r="G749" s="9">
        <f t="shared" si="11"/>
        <v>679695032.81</v>
      </c>
    </row>
    <row r="750" spans="2:7" ht="24.75" customHeight="1" thickBot="1">
      <c r="B750" s="4" t="s">
        <v>6</v>
      </c>
      <c r="C750" s="5" t="s">
        <v>898</v>
      </c>
      <c r="D750" s="17" t="s">
        <v>8</v>
      </c>
      <c r="E750" s="3">
        <v>0</v>
      </c>
      <c r="F750" s="3">
        <v>175</v>
      </c>
      <c r="G750" s="9">
        <f t="shared" si="11"/>
        <v>679694857.81</v>
      </c>
    </row>
    <row r="751" spans="2:7" ht="15" customHeight="1" thickBot="1">
      <c r="B751" s="29" t="s">
        <v>897</v>
      </c>
      <c r="C751" s="30"/>
      <c r="D751" s="31"/>
      <c r="E751" s="19">
        <f>SUM(E9:E750)</f>
        <v>522716830.39000005</v>
      </c>
      <c r="F751" s="19">
        <f>SUM(F9:F750)</f>
        <v>674586932.9800005</v>
      </c>
      <c r="G751" s="19">
        <f>+G750</f>
        <v>679694857.81</v>
      </c>
    </row>
    <row r="752" spans="2:6" ht="15">
      <c r="B752" s="6"/>
      <c r="C752" s="6"/>
      <c r="E752" s="11"/>
      <c r="F752" s="11"/>
    </row>
    <row r="753" spans="2:6" ht="15" customHeight="1">
      <c r="B753" s="1"/>
      <c r="C753" s="1"/>
      <c r="D753" s="17"/>
      <c r="E753" s="10"/>
      <c r="F753" s="10"/>
    </row>
    <row r="754" spans="2:7" s="7" customFormat="1" ht="15">
      <c r="B754" s="20"/>
      <c r="G754" s="12"/>
    </row>
    <row r="755" spans="2:7" s="7" customFormat="1" ht="15">
      <c r="B755" s="20"/>
      <c r="G755" s="12"/>
    </row>
    <row r="756" spans="2:7" s="7" customFormat="1" ht="87" customHeight="1">
      <c r="B756" s="20"/>
      <c r="G756" s="12"/>
    </row>
    <row r="757" spans="2:7" s="7" customFormat="1" ht="15.75">
      <c r="B757" s="20"/>
      <c r="E757" s="21"/>
      <c r="F757" s="21"/>
      <c r="G757" s="12"/>
    </row>
    <row r="758" spans="2:7" s="7" customFormat="1" ht="15">
      <c r="B758" s="20"/>
      <c r="G758" s="12"/>
    </row>
    <row r="759" spans="2:7" s="23" customFormat="1" ht="29.25" customHeight="1">
      <c r="B759" s="24" t="s">
        <v>907</v>
      </c>
      <c r="C759" s="24"/>
      <c r="D759" s="24"/>
      <c r="E759" s="32" t="s">
        <v>908</v>
      </c>
      <c r="F759" s="32"/>
      <c r="G759" s="32"/>
    </row>
    <row r="760" spans="2:7" s="23" customFormat="1" ht="15" customHeight="1">
      <c r="B760" s="25" t="s">
        <v>905</v>
      </c>
      <c r="C760" s="25"/>
      <c r="D760" s="25"/>
      <c r="E760" s="33" t="s">
        <v>906</v>
      </c>
      <c r="F760" s="33"/>
      <c r="G760" s="33"/>
    </row>
    <row r="761" spans="4:7" s="26" customFormat="1" ht="15">
      <c r="D761" s="22"/>
      <c r="E761" s="27"/>
      <c r="F761" s="27"/>
      <c r="G761" s="28"/>
    </row>
    <row r="762" ht="15" customHeight="1"/>
    <row r="764" ht="15" customHeight="1"/>
    <row r="766" ht="15" customHeight="1"/>
    <row r="768" ht="15" customHeight="1"/>
    <row r="770" ht="15" customHeight="1"/>
    <row r="772" ht="15" customHeight="1"/>
    <row r="774" ht="15" customHeight="1"/>
    <row r="776" ht="15" customHeight="1"/>
    <row r="778" ht="15" customHeight="1"/>
    <row r="780" ht="15" customHeight="1"/>
    <row r="782" ht="15" customHeight="1"/>
    <row r="784" ht="15" customHeight="1"/>
    <row r="786" ht="15" customHeight="1"/>
    <row r="788" ht="15" customHeight="1"/>
    <row r="790" ht="15" customHeight="1"/>
    <row r="792" ht="15" customHeight="1"/>
    <row r="794" ht="15" customHeight="1"/>
    <row r="796" ht="15" customHeight="1"/>
    <row r="798" ht="15" customHeight="1"/>
    <row r="800" ht="15" customHeight="1"/>
    <row r="802" ht="15" customHeight="1"/>
    <row r="804" ht="15" customHeight="1"/>
    <row r="806" ht="15" customHeight="1"/>
    <row r="808" ht="15" customHeight="1"/>
    <row r="810" ht="15" customHeight="1"/>
    <row r="812" ht="15" customHeight="1"/>
    <row r="814" ht="15" customHeight="1"/>
    <row r="816" ht="15" customHeight="1"/>
    <row r="818" ht="15" customHeight="1"/>
    <row r="820" ht="15" customHeight="1"/>
    <row r="822" ht="15" customHeight="1"/>
    <row r="824" ht="15" customHeight="1"/>
    <row r="826" ht="15" customHeight="1"/>
    <row r="828" ht="15" customHeight="1"/>
    <row r="830" ht="15" customHeight="1"/>
    <row r="832" ht="15" customHeight="1"/>
    <row r="834" ht="15" customHeight="1"/>
    <row r="836" ht="15" customHeight="1"/>
    <row r="838" ht="15" customHeight="1"/>
    <row r="840" ht="15" customHeight="1"/>
    <row r="842" ht="15" customHeight="1"/>
    <row r="844" ht="15" customHeight="1"/>
    <row r="846" ht="15" customHeight="1"/>
    <row r="848" ht="15" customHeight="1"/>
    <row r="850" ht="15" customHeight="1"/>
    <row r="852" ht="15" customHeight="1"/>
    <row r="854" ht="15" customHeight="1"/>
    <row r="856" ht="15" customHeight="1"/>
    <row r="858" ht="15" customHeight="1"/>
    <row r="860" ht="15" customHeight="1"/>
    <row r="862" ht="15" customHeight="1"/>
    <row r="864" ht="15" customHeight="1"/>
    <row r="866" ht="15" customHeight="1"/>
    <row r="868" ht="15" customHeight="1"/>
    <row r="869" ht="15" customHeight="1"/>
    <row r="871" ht="15" customHeight="1"/>
    <row r="873" ht="15" customHeight="1"/>
    <row r="875" ht="15" customHeight="1"/>
    <row r="877" ht="15" customHeight="1"/>
    <row r="879" ht="15" customHeight="1"/>
    <row r="881" ht="15" customHeight="1"/>
    <row r="883" ht="15" customHeight="1"/>
    <row r="885" ht="15" customHeight="1"/>
    <row r="887" ht="15" customHeight="1"/>
    <row r="889" ht="15" customHeight="1"/>
    <row r="891" ht="15" customHeight="1"/>
    <row r="894" ht="15" customHeight="1"/>
    <row r="896" ht="15" customHeight="1"/>
    <row r="898" ht="15" customHeight="1"/>
    <row r="900" ht="15" customHeight="1"/>
    <row r="902" ht="15" customHeight="1"/>
    <row r="904" ht="15" customHeight="1"/>
    <row r="906" ht="15" customHeight="1"/>
    <row r="908" ht="15" customHeight="1"/>
    <row r="910" ht="15" customHeight="1"/>
    <row r="912" ht="15" customHeight="1"/>
    <row r="914" ht="15" customHeight="1"/>
    <row r="916" ht="15" customHeight="1"/>
    <row r="918" ht="15" customHeight="1"/>
    <row r="920" ht="15" customHeight="1"/>
    <row r="922" ht="15" customHeight="1"/>
    <row r="923" ht="15" customHeight="1"/>
    <row r="924" ht="15" customHeight="1"/>
    <row r="926" ht="15" customHeight="1"/>
    <row r="928" ht="15" customHeight="1"/>
    <row r="930" ht="15" customHeight="1"/>
    <row r="932" ht="15" customHeight="1"/>
    <row r="934" ht="15" customHeight="1"/>
    <row r="936" ht="15" customHeight="1"/>
    <row r="938" ht="15" customHeight="1"/>
    <row r="940" ht="15" customHeight="1"/>
    <row r="942" ht="15" customHeight="1"/>
    <row r="944" ht="15" customHeight="1"/>
    <row r="946" ht="15" customHeight="1"/>
    <row r="948" ht="15" customHeight="1"/>
    <row r="950" ht="15" customHeight="1"/>
    <row r="952" ht="15" customHeight="1"/>
    <row r="954" ht="15" customHeight="1"/>
    <row r="956" ht="15" customHeight="1"/>
    <row r="958" ht="15" customHeight="1"/>
    <row r="960" ht="15" customHeight="1"/>
    <row r="962" ht="15" customHeight="1"/>
    <row r="964" ht="15" customHeight="1"/>
    <row r="966" ht="15" customHeight="1"/>
    <row r="968" ht="15" customHeight="1"/>
    <row r="970" ht="15" customHeight="1"/>
    <row r="972" ht="15" customHeight="1"/>
    <row r="974" ht="15" customHeight="1"/>
    <row r="976" ht="15" customHeight="1"/>
    <row r="978" ht="15" customHeight="1"/>
    <row r="980" ht="15" customHeight="1"/>
    <row r="982" ht="15" customHeight="1"/>
    <row r="984" ht="15" customHeight="1"/>
    <row r="986" ht="15" customHeight="1"/>
    <row r="988" ht="15" customHeight="1"/>
    <row r="991" ht="15" customHeight="1"/>
    <row r="993" ht="15" customHeight="1"/>
    <row r="995" ht="15" customHeight="1"/>
    <row r="997" ht="15" customHeight="1"/>
    <row r="999" ht="15" customHeight="1"/>
    <row r="1001" ht="15" customHeight="1"/>
    <row r="1003" ht="15" customHeight="1"/>
    <row r="1005" ht="15" customHeight="1"/>
    <row r="1007" ht="15" customHeight="1"/>
    <row r="1009" ht="15" customHeight="1"/>
    <row r="1011" ht="15" customHeight="1"/>
    <row r="1013" ht="15" customHeight="1"/>
    <row r="1015" ht="15" customHeight="1"/>
    <row r="1017" ht="15" customHeight="1"/>
    <row r="1019" ht="15" customHeight="1"/>
    <row r="1021" ht="15" customHeight="1"/>
    <row r="1023" ht="15" customHeight="1"/>
    <row r="1025" ht="15" customHeight="1"/>
    <row r="1027" ht="15" customHeight="1"/>
    <row r="1028" ht="15" customHeight="1"/>
    <row r="1030" ht="15" customHeight="1"/>
    <row r="1032" ht="15" customHeight="1"/>
    <row r="1034" ht="15" customHeight="1"/>
    <row r="1036" ht="15" customHeight="1"/>
    <row r="1038" ht="15" customHeight="1"/>
    <row r="1040" ht="15" customHeight="1"/>
    <row r="1042" ht="15" customHeight="1"/>
    <row r="1044" ht="15" customHeight="1"/>
    <row r="1046" ht="15" customHeight="1"/>
    <row r="1048" ht="15" customHeight="1"/>
    <row r="1050" ht="15" customHeight="1"/>
    <row r="1052" ht="15" customHeight="1"/>
    <row r="1054" ht="15" customHeight="1"/>
    <row r="1056" ht="15" customHeight="1"/>
    <row r="1058" ht="15" customHeight="1"/>
    <row r="1060" ht="15" customHeight="1"/>
    <row r="1062" ht="15" customHeight="1"/>
    <row r="1064" ht="15" customHeight="1"/>
    <row r="1066" ht="15" customHeight="1"/>
    <row r="1068" ht="15" customHeight="1"/>
    <row r="1070" ht="15" customHeight="1"/>
    <row r="1072" ht="15" customHeight="1"/>
    <row r="1074" ht="15" customHeight="1"/>
    <row r="1076" ht="15" customHeight="1"/>
    <row r="1078" ht="15" customHeight="1"/>
    <row r="1080" ht="15" customHeight="1"/>
    <row r="1082" ht="15" customHeight="1"/>
    <row r="1084" ht="15" customHeight="1"/>
    <row r="1086" ht="15" customHeight="1"/>
    <row r="1088" ht="15" customHeight="1"/>
    <row r="1090" ht="15" customHeight="1"/>
    <row r="1092" ht="15" customHeight="1"/>
    <row r="1094" ht="15" customHeight="1"/>
    <row r="1096" ht="15" customHeight="1"/>
    <row r="1098" ht="15" customHeight="1"/>
    <row r="1100" ht="15" customHeight="1"/>
    <row r="1102" ht="15" customHeight="1"/>
    <row r="1104" ht="15" customHeight="1"/>
    <row r="1106" ht="15" customHeight="1"/>
    <row r="1108" ht="15" customHeight="1"/>
    <row r="1110" ht="15" customHeight="1"/>
    <row r="1112" ht="15" customHeight="1"/>
    <row r="1114" ht="15" customHeight="1"/>
    <row r="1116" ht="15" customHeight="1"/>
    <row r="1118" ht="15" customHeight="1"/>
    <row r="1120" ht="15" customHeight="1"/>
    <row r="1122" ht="15" customHeight="1"/>
    <row r="1124" ht="15" customHeight="1"/>
    <row r="1126" ht="15" customHeight="1"/>
    <row r="1128" ht="15" customHeight="1"/>
    <row r="1130" ht="15" customHeight="1"/>
    <row r="1134" ht="15" customHeight="1"/>
    <row r="1136" ht="15" customHeight="1"/>
    <row r="1138" ht="15" customHeight="1"/>
    <row r="1140" ht="15" customHeight="1"/>
    <row r="1142" ht="15" customHeight="1"/>
    <row r="1144" ht="15" customHeight="1"/>
    <row r="1146" ht="15" customHeight="1"/>
    <row r="1148" ht="15" customHeight="1"/>
    <row r="1150" ht="15" customHeight="1"/>
    <row r="1152" ht="15" customHeight="1"/>
    <row r="1154" ht="15" customHeight="1"/>
    <row r="1156" ht="15" customHeight="1"/>
    <row r="1158" ht="15" customHeight="1"/>
    <row r="1160" ht="15" customHeight="1"/>
    <row r="1162" ht="15" customHeight="1"/>
    <row r="1164" ht="15" customHeight="1"/>
    <row r="1165" ht="15" customHeight="1"/>
    <row r="1167" ht="15" customHeight="1"/>
    <row r="1169" ht="15" customHeight="1"/>
    <row r="1171" ht="15" customHeight="1"/>
    <row r="1173" ht="15" customHeight="1"/>
    <row r="1175" ht="15" customHeight="1"/>
    <row r="1177" ht="15" customHeight="1"/>
    <row r="1179" ht="15" customHeight="1"/>
    <row r="1181" ht="15" customHeight="1"/>
    <row r="1183" ht="15" customHeight="1"/>
    <row r="1185" ht="15" customHeight="1"/>
    <row r="1187" ht="15" customHeight="1"/>
    <row r="1189" ht="15" customHeight="1"/>
    <row r="1191" ht="15" customHeight="1"/>
    <row r="1193" ht="15" customHeight="1"/>
    <row r="1196" ht="15" customHeight="1"/>
    <row r="1198" ht="15" customHeight="1"/>
    <row r="1200" ht="15" customHeight="1"/>
    <row r="1202" ht="15" customHeight="1"/>
    <row r="1204" ht="15" customHeight="1"/>
    <row r="1206" ht="15" customHeight="1"/>
    <row r="1208" ht="15" customHeight="1"/>
    <row r="1210" ht="15" customHeight="1"/>
    <row r="1212" ht="15" customHeight="1"/>
    <row r="1214" ht="15" customHeight="1"/>
    <row r="1216" ht="15" customHeight="1"/>
    <row r="1218" ht="15" customHeight="1"/>
    <row r="1220" ht="15" customHeight="1"/>
    <row r="1222" ht="15" customHeight="1"/>
    <row r="1226" ht="15" customHeight="1"/>
    <row r="1228" ht="15" customHeight="1"/>
    <row r="1230" ht="15" customHeight="1"/>
    <row r="1232" ht="15" customHeight="1"/>
    <row r="1234" ht="15" customHeight="1"/>
    <row r="1236" ht="15" customHeight="1"/>
    <row r="1238" ht="15" customHeight="1"/>
    <row r="1240" ht="15" customHeight="1"/>
    <row r="1242" ht="15" customHeight="1"/>
    <row r="1244" ht="15" customHeight="1"/>
    <row r="1246" ht="15" customHeight="1"/>
    <row r="1248" ht="15" customHeight="1"/>
    <row r="1250" ht="15" customHeight="1"/>
    <row r="1252" ht="15" customHeight="1"/>
    <row r="1254" ht="15" customHeight="1"/>
    <row r="1256" ht="15" customHeight="1"/>
    <row r="1258" ht="15" customHeight="1"/>
    <row r="1260" ht="15" customHeight="1"/>
    <row r="1262" ht="15" customHeight="1"/>
    <row r="1264" ht="15" customHeight="1"/>
    <row r="1265" ht="15" customHeight="1"/>
    <row r="1267" ht="15" customHeight="1"/>
    <row r="1269" ht="15" customHeight="1"/>
    <row r="1271" ht="15" customHeight="1"/>
    <row r="1273" ht="15" customHeight="1"/>
    <row r="1275" ht="15" customHeight="1"/>
    <row r="1277" ht="15" customHeight="1"/>
    <row r="1279" ht="15" customHeight="1"/>
    <row r="1281" ht="15" customHeight="1"/>
    <row r="1283" ht="15" customHeight="1"/>
    <row r="1285" ht="15" customHeight="1"/>
    <row r="1287" ht="15" customHeight="1"/>
    <row r="1289" ht="15" customHeight="1"/>
    <row r="1291" ht="15" customHeight="1"/>
    <row r="1293" ht="15" customHeight="1"/>
    <row r="1295" ht="15" customHeight="1"/>
    <row r="1297" ht="15" customHeight="1"/>
    <row r="1299" ht="15" customHeight="1"/>
    <row r="1301" ht="15" customHeight="1"/>
    <row r="1304" ht="15" customHeight="1"/>
    <row r="1305" ht="15" customHeight="1"/>
    <row r="1307" ht="15" customHeight="1"/>
    <row r="1309" ht="15" customHeight="1"/>
    <row r="1311" ht="15" customHeight="1"/>
    <row r="1313" ht="15" customHeight="1"/>
    <row r="1315" ht="15" customHeight="1"/>
    <row r="1317" ht="15" customHeight="1"/>
    <row r="1319" ht="15" customHeight="1"/>
    <row r="1321" ht="15" customHeight="1"/>
    <row r="1323" ht="15" customHeight="1"/>
    <row r="1325" ht="15" customHeight="1"/>
    <row r="1327" ht="15" customHeight="1"/>
    <row r="1329" ht="15" customHeight="1"/>
    <row r="1331" ht="15" customHeight="1"/>
    <row r="1333" ht="15" customHeight="1"/>
    <row r="1335" ht="15" customHeight="1"/>
    <row r="1337" ht="15" customHeight="1"/>
    <row r="1340" ht="15" customHeight="1"/>
    <row r="1341" ht="15" customHeight="1"/>
    <row r="1343" ht="15" customHeight="1"/>
    <row r="1345" ht="15" customHeight="1"/>
    <row r="1347" ht="15" customHeight="1"/>
    <row r="1349" ht="15" customHeight="1"/>
    <row r="1351" ht="15" customHeight="1"/>
    <row r="1353" ht="15" customHeight="1"/>
    <row r="1355" ht="15" customHeight="1"/>
    <row r="1357" ht="15" customHeight="1"/>
    <row r="1359" ht="15" customHeight="1"/>
    <row r="1361" ht="15" customHeight="1"/>
    <row r="1363" ht="15" customHeight="1"/>
    <row r="1365" ht="15" customHeight="1"/>
    <row r="1368" ht="15" customHeight="1"/>
    <row r="1369" ht="15" customHeight="1"/>
    <row r="1371" ht="15" customHeight="1"/>
    <row r="1373" ht="15" customHeight="1"/>
    <row r="1375" ht="15" customHeight="1"/>
    <row r="1377" ht="15" customHeight="1"/>
    <row r="1379" ht="15" customHeight="1"/>
    <row r="1381" ht="15" customHeight="1"/>
    <row r="1383" ht="15" customHeight="1"/>
    <row r="1385" ht="15" customHeight="1"/>
    <row r="1387" ht="15" customHeight="1"/>
    <row r="1389" ht="15" customHeight="1"/>
    <row r="1391" ht="15" customHeight="1"/>
    <row r="1393" ht="15" customHeight="1"/>
    <row r="1396" ht="15" customHeight="1"/>
    <row r="1398" ht="15" customHeight="1"/>
    <row r="1400" ht="15" customHeight="1"/>
    <row r="1402" ht="15" customHeight="1"/>
    <row r="1404" ht="15" customHeight="1"/>
    <row r="1406" ht="15" customHeight="1"/>
    <row r="1408" ht="15" customHeight="1"/>
    <row r="1410" ht="15" customHeight="1"/>
    <row r="1412" ht="15" customHeight="1"/>
    <row r="1414" ht="15" customHeight="1"/>
    <row r="1416" ht="15" customHeight="1"/>
    <row r="1418" ht="15" customHeight="1"/>
    <row r="1420" ht="15" customHeight="1"/>
    <row r="1422" ht="15" customHeight="1"/>
    <row r="1424" ht="15" customHeight="1"/>
    <row r="1426" ht="15" customHeight="1"/>
    <row r="1428" ht="15" customHeight="1"/>
    <row r="1430" ht="15" customHeight="1"/>
    <row r="1432" ht="15" customHeight="1"/>
    <row r="1434" ht="15" customHeight="1"/>
    <row r="1436" ht="15" customHeight="1"/>
    <row r="1438" ht="15" customHeight="1"/>
    <row r="1440" ht="15" customHeight="1"/>
    <row r="1442" ht="15" customHeight="1"/>
    <row r="1444" ht="15" customHeight="1"/>
    <row r="1446" ht="15" customHeight="1"/>
    <row r="1448" ht="15" customHeight="1"/>
    <row r="1450" ht="15" customHeight="1"/>
    <row r="1452" ht="15" customHeight="1"/>
    <row r="1454" ht="15" customHeight="1"/>
    <row r="1456" ht="15" customHeight="1"/>
    <row r="1458" ht="15" customHeight="1"/>
    <row r="1460" ht="15" customHeight="1"/>
    <row r="1462" ht="15" customHeight="1"/>
    <row r="1464" ht="15" customHeight="1"/>
    <row r="1466" ht="15" customHeight="1"/>
    <row r="1468" ht="15" customHeight="1"/>
    <row r="1470" ht="15" customHeight="1"/>
    <row r="1472" ht="15" customHeight="1"/>
    <row r="1474" ht="15" customHeight="1"/>
    <row r="1476" ht="15" customHeight="1"/>
    <row r="1478" ht="15" customHeight="1"/>
    <row r="1480" ht="15" customHeight="1"/>
    <row r="1482" ht="15" customHeight="1"/>
    <row r="1484" ht="15" customHeight="1"/>
    <row r="1486" ht="15" customHeight="1"/>
    <row r="1488" ht="17.25" customHeight="1"/>
    <row r="1490" ht="15" customHeight="1"/>
    <row r="1492" ht="19.5" customHeight="1"/>
    <row r="1494" ht="18.75" customHeight="1"/>
    <row r="1496" ht="30" customHeight="1"/>
    <row r="1497" ht="26.25" customHeight="1"/>
    <row r="1498" ht="22.5" customHeight="1"/>
    <row r="1499" ht="15" customHeight="1"/>
  </sheetData>
  <sheetProtection/>
  <mergeCells count="9">
    <mergeCell ref="B751:D751"/>
    <mergeCell ref="E759:G759"/>
    <mergeCell ref="E760:G760"/>
    <mergeCell ref="B1:G1"/>
    <mergeCell ref="B2:G2"/>
    <mergeCell ref="B3:G3"/>
    <mergeCell ref="B4:G4"/>
    <mergeCell ref="B5:G5"/>
    <mergeCell ref="B8:F8"/>
  </mergeCells>
  <printOptions/>
  <pageMargins left="0.1968503937007874" right="0" top="0.3937007874015748" bottom="0.3937007874015748" header="0" footer="0"/>
  <pageSetup horizontalDpi="600" verticalDpi="600" orientation="portrait" scale="91"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Josefina Dipre Almanzar</dc:creator>
  <cp:keywords/>
  <dc:description/>
  <cp:lastModifiedBy>Yonuery De La Cruz Espinosa</cp:lastModifiedBy>
  <cp:lastPrinted>2023-02-09T16:03:31Z</cp:lastPrinted>
  <dcterms:created xsi:type="dcterms:W3CDTF">2023-02-07T12:46:10Z</dcterms:created>
  <dcterms:modified xsi:type="dcterms:W3CDTF">2023-02-09T16:08:30Z</dcterms:modified>
  <cp:category/>
  <cp:version/>
  <cp:contentType/>
  <cp:contentStatus/>
</cp:coreProperties>
</file>