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7" windowWidth="21570" windowHeight="9615" activeTab="0"/>
  </bookViews>
  <sheets>
    <sheet name="INGRESOS Y EGRESOS JULIO 2022" sheetId="1" r:id="rId1"/>
  </sheets>
  <definedNames>
    <definedName name="_xlnm.Print_Area" localSheetId="0">'INGRESOS Y EGRESOS JULIO 2022'!$A$1:$P$1275</definedName>
    <definedName name="_xlnm.Print_Titles" localSheetId="0">'INGRESOS Y EGRESOS JULIO 2022'!$1:$9</definedName>
  </definedNames>
  <calcPr fullCalcOnLoad="1"/>
</workbook>
</file>

<file path=xl/sharedStrings.xml><?xml version="1.0" encoding="utf-8"?>
<sst xmlns="http://schemas.openxmlformats.org/spreadsheetml/2006/main" count="3740" uniqueCount="1050">
  <si>
    <t>Fecha</t>
  </si>
  <si>
    <t>Doc. No.</t>
  </si>
  <si>
    <t>Concepto</t>
  </si>
  <si>
    <t>Débito</t>
  </si>
  <si>
    <t>Crédito</t>
  </si>
  <si>
    <t>Balance</t>
  </si>
  <si>
    <t>29/07/2022</t>
  </si>
  <si>
    <t>CR-681</t>
  </si>
  <si>
    <t>[] CARGOS BANCARIOS POR MANEJO DE CUENTA, CORRESPONDIENTE AL MES DE JULIO 2022, SEGUN TRANSACION NO. 9990002.</t>
  </si>
  <si>
    <t>CR-252</t>
  </si>
  <si>
    <t>CR-253</t>
  </si>
  <si>
    <t>[] CARGOS BALANCE PROMEDIO MINIMO CUENTA, CORRESPONDIENTE AL MES DE JULIO 2022, SEGUN TRANSACION NO. 9990002</t>
  </si>
  <si>
    <t>01/07/2022</t>
  </si>
  <si>
    <t>DB-4012</t>
  </si>
  <si>
    <t>PARA REGISTRAR INGRESOS DE BIENES NACIONALES CORRESPONDIENTES AL DIA 01/07/2022; SEGUN RELACION ANEXA.</t>
  </si>
  <si>
    <t>ED-9257</t>
  </si>
  <si>
    <t>PARA REGISTRAR COBRO PENDIENTE DE APLICAR EL DIA 01 DEL MES DE JULIO 2022, SEGUN ESTADO DE BANCO ANEXO, POR NO ESTAR EN LA DISTRIBUCCION DE COBROS. REFERENCIA DE DEPOSITO- DEPOSITO</t>
  </si>
  <si>
    <t>04/07/2022</t>
  </si>
  <si>
    <t>DB-4013</t>
  </si>
  <si>
    <t>PARA REGISTRAR INGRESOS DE BIENES NACIONALES CORRESPONDIENTES AL DIA 04/07/2022; SEGUN RELACION ANEXA.</t>
  </si>
  <si>
    <t>05/07/2022</t>
  </si>
  <si>
    <t>DB-4014</t>
  </si>
  <si>
    <t>PARA REGISTRAR INGRESOS DE BIENES NACIONALES CORRESPONDIENTES AL DIA 05/07/2022; SEGUN RELACION ANEXA.</t>
  </si>
  <si>
    <t>06/07/2022</t>
  </si>
  <si>
    <t>DB-4015</t>
  </si>
  <si>
    <t>PARA REGISTRAR INGRESOS DE BIENES NACIONALES CORRESPONDIENTES AL DIA 06/07/2022; SEGUN RELACION ANEXA.</t>
  </si>
  <si>
    <t>07/07/2022</t>
  </si>
  <si>
    <t>DB-4016</t>
  </si>
  <si>
    <t>PARA REGISTRAR INGRESOS DE BIENES NACIONALES CORRESPONDIENTES AL DIA 07/07/2022; SEGUN RELACION ANEXA.</t>
  </si>
  <si>
    <t>08/07/2022</t>
  </si>
  <si>
    <t>DB-4017</t>
  </si>
  <si>
    <t>PARA REGISTRAR INGRESOS DE BIENES NACIONALES CORRESPONDIENTES AL DIA 08/07/2022; SEGUN RELACION ANEXA.</t>
  </si>
  <si>
    <t>11/07/2022</t>
  </si>
  <si>
    <t>DB-4018</t>
  </si>
  <si>
    <t>PARA REGISTRAR INGRESOS DE BIENES NACIONALES CORRESPONDIENTES AL DIA 11/07/2022; SEGUN RELACION ANEXA.</t>
  </si>
  <si>
    <t>12/07/2022</t>
  </si>
  <si>
    <t>DB-4019</t>
  </si>
  <si>
    <t>PARA REGISTRAR INGRESOS DE BIENES NACIONALES CORRESPONDIENTES AL DIA 12/07/2022; SEGUN RELACION ANEXA.</t>
  </si>
  <si>
    <t>13/07/2022</t>
  </si>
  <si>
    <t>DB-4020</t>
  </si>
  <si>
    <t>PARA REGISTRAR INGRESOS DE BIENES NACIONALES CORRESPONDIENTES AL DIA 13/07/2022; SEGUN RELACION ANEXA.</t>
  </si>
  <si>
    <t>14/07/2022</t>
  </si>
  <si>
    <t>DB-4022</t>
  </si>
  <si>
    <t>PARA REGISTRAR INGRESOS DE BIENES NACIONALES CORRESPONDIENTES AL DIA 14/07/2022; SEGUN RELACION ANEXA.</t>
  </si>
  <si>
    <t>15/07/2022</t>
  </si>
  <si>
    <t>DB-4021</t>
  </si>
  <si>
    <t>PARA REGISTRAR INGRESOS DE BIENES NACIONALES CORRESPONDIENTES AL DIA 15/07/2022; SEGUN RELACION ANEXA.</t>
  </si>
  <si>
    <t>18/07/2022</t>
  </si>
  <si>
    <t>DB-4023</t>
  </si>
  <si>
    <t>PARA REGISTRAR INGRESOS DE BIENES NACIONALES CORRESPONDIENTES AL DIA 18/07/2022; SEGUN RELACION ANEXA.</t>
  </si>
  <si>
    <t>19/07/2022</t>
  </si>
  <si>
    <t>DB-4024</t>
  </si>
  <si>
    <t>PARA REGISTRAR INGRESOS DE BIENES NACIONALES CORRESPONDIENTES AL DIA 19/07/2022; SEGUN RELACION ANEXA.</t>
  </si>
  <si>
    <t>20/07/2022</t>
  </si>
  <si>
    <t>DB-4025</t>
  </si>
  <si>
    <t>PARA REGISTRAR INGRESOS DE BIENES NACIONALES CORRESPONDIENTES AL DIA 20/07/2022; SEGUN RELACION ANEXA.</t>
  </si>
  <si>
    <t>21/07/2022</t>
  </si>
  <si>
    <t>DB-4026</t>
  </si>
  <si>
    <t>PARA REGISTRAR INGRESOS DE BIENES NACIONALES CORRESPONDIENTES AL DIA 21/07/2022; SEGUN RELACION ANEXA.</t>
  </si>
  <si>
    <t>22/07/2022</t>
  </si>
  <si>
    <t>DB-4027</t>
  </si>
  <si>
    <t>PARA REGISTRAR INGRESOS DE BIENES NACIONALES CORRESPONDIENTES AL DIA 22/07/2022; SEGUN RELACION ANEXA.</t>
  </si>
  <si>
    <t>25/07/2022</t>
  </si>
  <si>
    <t>DB-4028</t>
  </si>
  <si>
    <t>PARA REGISTRAR INGRESOS DE BIENES NACIONALES CORRESPONDIENTES AL DIA 25/07/2022; SEGUN RELACION ANEXA.</t>
  </si>
  <si>
    <t>26/07/2022</t>
  </si>
  <si>
    <t>DB-4029</t>
  </si>
  <si>
    <t>PARA REGISTRAR INGRESOS DE BIENES NACIONALES CORRESPONDIENTES AL DIA 26/07/2022; SEGUN RELACION ANEXA.</t>
  </si>
  <si>
    <t>27/07/2022</t>
  </si>
  <si>
    <t>DB-4030</t>
  </si>
  <si>
    <t>PARA REGISTRAR INGRESOS DE BIENES NACIONALES CORRESPONDIENTES AL DIA 27/07/2022; SEGUN RELACION ANEXA.</t>
  </si>
  <si>
    <t>28/07/2022</t>
  </si>
  <si>
    <t>DB-4031</t>
  </si>
  <si>
    <t>PARA REGISTRAR INGRESOS DE BIENES NACIONALES CORRESPONDIENTES AL DIA 28/07/2022; SEGUN RELACION ANEXA.</t>
  </si>
  <si>
    <t>CR-316</t>
  </si>
  <si>
    <t>DB-4032</t>
  </si>
  <si>
    <t>PARA REGISTRAR INGRESOS DE BIENES NACIONALES CORRESPONDIENTES AL DIA 29/07/2022; SEGUN RELACION ANEXA.</t>
  </si>
  <si>
    <t>CR-286</t>
  </si>
  <si>
    <t>CR-287</t>
  </si>
  <si>
    <t>ED-9256</t>
  </si>
  <si>
    <t>PARA REGISTRAR COBRO PENDIENTE DE APLICAR EL DIA 01 DEL MES DE JULIO 2022, SEGUN ESTADO DE BANCO ANEXO, POR NO ESTAR EN LA DISTRIBUCCION DE COBROS. REFERENCIA DE DEPOSITO- BELKIS SUARDI</t>
  </si>
  <si>
    <t>DG-4161</t>
  </si>
  <si>
    <t>PARA REGISTRAR INGRESOS CORRESPONDIENTES AL DÍA 04/07/2022 SEGÚN RELACIÓN ANEXA.</t>
  </si>
  <si>
    <t>DG-4162</t>
  </si>
  <si>
    <t>PARA REGISTRAR INGRESOS CORRESPONDIENTES AL DÍA 05/07/2022 SEGÚN RELACIÓN ANEXA.</t>
  </si>
  <si>
    <t>ED-9258</t>
  </si>
  <si>
    <t>PARA REGISTRAR COBRO PENDIENTE DE APLICAR EL DIA 05 DEL MES DE JULIO 2022, SEGUN ESTADO DE BANCO ANEXO, POR NO ESTAR EN LA DISTRIBUCCION DE COBROS. REFERENCIA DE DEPOSITO- DEPOSITO</t>
  </si>
  <si>
    <t>ED-9259</t>
  </si>
  <si>
    <t>PARA REGISTRAR COBRO PENDIENTE DE APLICAR EL DIA 05 DEL MES DE JULIO 2022, SEGUN ESTADO DE BANCO ANEXO, POR NO ESTAR EN LA DISTRIBUCCION DE COBROS. REFERENCIA DE DEPOSITO- VIVIENDA SANTO DOMINGO</t>
  </si>
  <si>
    <t>DG-4163</t>
  </si>
  <si>
    <t>PARA REGISTRAR INGRESOS CORRESPONDIENTES AL DÍA 06/07/2022 SEGÚN RELACIÓN ANEXA.</t>
  </si>
  <si>
    <t>DG-4164</t>
  </si>
  <si>
    <t>PARA REGISTRAR INGRESOS CORRESPONDIENTES AL DÍA 07/07/2022 SEGÚN RELACIÓN ANEXA.</t>
  </si>
  <si>
    <t>DG-4165</t>
  </si>
  <si>
    <t>PARA REGISTRAR INGRESOS CORRESPONDIENTES AL DÍA 08/07/2022 SEGÚN RELACIÓN ANEXA.</t>
  </si>
  <si>
    <t>ED-9260</t>
  </si>
  <si>
    <t>PARA REGISTRAR COBRO PENDIENTE DE APLICAR EL DIA 11 DEL MES DE JULIO 2022, SEGUN ESTADO DE BANCO ANEXO, POR NO ESTAR EN LA DISTRIBUCCION DE COBROS. REFERENCIA DE DEPOSITO- NATIVIDAD ORTEGA</t>
  </si>
  <si>
    <t>DG-4167</t>
  </si>
  <si>
    <t>PARA REGISTRAR INGRESOS CORRESPONDIENTES AL DÍA 12/07/2022 SEGÚN RELACIÓN ANEXA.</t>
  </si>
  <si>
    <t>DG-4170</t>
  </si>
  <si>
    <t>PARA REGISTRAR INGRESOS CORRESPONDIENTES AL DÍA 15/07/2022 SEGÚN RELACIÓN ANEXA.</t>
  </si>
  <si>
    <t>DG-4171</t>
  </si>
  <si>
    <t>PARA REGISTRAR INGRESOS CORRESPONDIENTES AL DÍA 18/07/2022 SEGÚN RELACIÓN ANEXA.</t>
  </si>
  <si>
    <t>DG-4172</t>
  </si>
  <si>
    <t>PARA REGISTRAR INGRESOS CORRESPONDIENTES AL DÍA 19/07/2022 SEGÚN RELACIÓN ANEXA.</t>
  </si>
  <si>
    <t>ED-9220</t>
  </si>
  <si>
    <t>PARA REGISTRAR COBRO PENDIENTE DE APLICAR EL DIA 19 DEL MES DE JULIO 2022, SEGUN ESTADO DE BANCO ANEXO, POR NO ESTAR EN LA DISTRIBUCCION DE COBROS. REFERENCIA - DEPOSITO</t>
  </si>
  <si>
    <t>DG-4173</t>
  </si>
  <si>
    <t>PARA REGISTRAR INGRESOS CORRESPONDIENTES AL DÍA 20/07/2022 SEGÚN RELACIÓN ANEXA.</t>
  </si>
  <si>
    <t>DG-4174</t>
  </si>
  <si>
    <t>PARA REGISTRAR INGRESOS CORRESPONDIENTES AL DÍA 21/07/2022 SEGÚN RELACIÓN ANEXA.</t>
  </si>
  <si>
    <t>DG-4175</t>
  </si>
  <si>
    <t>PARA REGISTRAR INGRESOS CORRESPONDIENTES AL DÍA 22/07/2022 SEGÚN RELACIÓN ANEXA.</t>
  </si>
  <si>
    <t>ED-9295</t>
  </si>
  <si>
    <t>PARA REGISTRAR INGRESOS DE LA SISALRIL POR SUBSIDIO POR MATERNIDAD EMPLEADOS, SEGUN ESTADO DE BANCO ANEXO.</t>
  </si>
  <si>
    <t>DG-4176</t>
  </si>
  <si>
    <t>PARA REGISTRAR INGRESOS CORRESPONDIENTES AL DÍA 25/07/2022 SEGÚN RELACIÓN ANEXA.</t>
  </si>
  <si>
    <t>ED-9278</t>
  </si>
  <si>
    <t>REVERSION TOTAL DE LA ED-9256 D/F 01/07/2022 POR VALOR DE RD$31,000.00 POR RECLAMO POR DEPOSITO ERRONIO, DEVUELTO A LA CTA. INVI-GENERAL NO. 001-600030-6,VER ANEXOS</t>
  </si>
  <si>
    <t>DG-4178</t>
  </si>
  <si>
    <t>PARA REGISTRAR INGRESOS CORRESPONDIENTES AL DÍA 27/07/2022 SEGÚN RELACIÓN ANEXA.</t>
  </si>
  <si>
    <t>ED-9216</t>
  </si>
  <si>
    <t>PARA REGISTRAR COBRO PENDIENTE DE APLICAR EL DIA 27 DEL MES DE JULIO 2022, SEGUN ESTADO DE BANCO ANEXO, POR NO ESTAR EN LA DISTRIBUCCION DE COBROS. REFERENCIA DE DEPOSITO- PAGO DE INVI AMADA RODRIGUEZ</t>
  </si>
  <si>
    <t>ED-9226</t>
  </si>
  <si>
    <t>PARA REGISTRAR COBRO PENDIENTE DE APLICAR EL DIA 27 DEL MES DE JULIO 2022, SEGUN ESTADO DE BANCO ANEXO, POR NO ESTAR EN LA DISTRIBUCCION DE COBROS. REFERENCIA- DEPOSITO</t>
  </si>
  <si>
    <t>DG-4179</t>
  </si>
  <si>
    <t>PARA REGISTRAR INGRESOS CORRESPONDIENTES AL DÍA 28/07/2022 SEGÚN RELACIÓN ANEXA.</t>
  </si>
  <si>
    <t>ED-9287</t>
  </si>
  <si>
    <t>PARA REGISTRAR LA CANCELACION DE TARJETA VISA FLOTILLA DE LA CORPORACION NO.404418 ASIGNACION TARJETA NO.4808-5460-3520-110, POR VALOR DE RD$20,000.00 Y DEUDA VIGENTE POR VALOR DE RD$20,179.39 SEGUN DA-0858-22 D/F 26/07/2022.</t>
  </si>
  <si>
    <t>ED-9354</t>
  </si>
  <si>
    <t>PARA REGISTRAR COBRO PENDIENTE DE APLICAR EL DIA 28 DEL MES DE JULIO 2022, SEGUN ESTADO DE BANCO ANEXO, POR NO ESTAR EN LA DISTRIBUCCION DE COBROS. REFERENCIA DE DEPOSITO- TRANSFERENCIA DE SOYANARA JULIAN JULIAN</t>
  </si>
  <si>
    <t>CR-718</t>
  </si>
  <si>
    <t>ED-9355</t>
  </si>
  <si>
    <t>PARA REGISTRAR COBRO PENDIENTE DE APLICAR EL DIA 29 DEL MES DE JULIO 2022, SEGUN ESTADO DE BANCO ANEXO, POR NO ESTAR EN LA DISTRIBUCCION DE COBROS. REFERENCIA DE DEPOSITO- TRANSFERENCIA DE LUZ MARIA SANTOS ESTEVEZ</t>
  </si>
  <si>
    <t>ED-9356</t>
  </si>
  <si>
    <t>PARA REGISTRAR COBRO PENDIENTE DE APLICAR EL DIA 29 DEL MES DE JULIO 2022, SEGUN ESTADO DE BANCO ANEXO, POR NO ESTAR EN LA DISTRIBUCCION DE COBROS. REFERENCIA DE DEPOSITO- MANZ K PEATONAL N CASA 11A</t>
  </si>
  <si>
    <t>CR-221</t>
  </si>
  <si>
    <t>CR-222</t>
  </si>
  <si>
    <t>ED-9033</t>
  </si>
  <si>
    <t>PARA REGISTRAR TRANSFERENCIA AUTOMATICA CC EMITIDA CUENTA COLECTORA MINISTERIO DE LA VIVIENDA HABITAT Y EDIFICACIONES (MIVEHD) CORRESPONDIENTE AL DIA 01/07/2022</t>
  </si>
  <si>
    <t>ED-9046</t>
  </si>
  <si>
    <t>PARA REGISTRAR COBRO PENDIENTE DE APLICAR EL DIA 01 DEL MES DE JULIO 2022, SEGUN ESTADO DE BANCO ANEXO, POR NO ESTAR EN LA DISTRIBUCCION DE COBROS. REFERENCIA DE DEPOSITO- PAGO ACH CTA CTE 452400540298</t>
  </si>
  <si>
    <t>ED-9047</t>
  </si>
  <si>
    <t>PARA REGISTRAR COBRO PENDIENTE DE APLICAR EL DIA 01 DEL MES DE JULIO 2022, SEGUN ESTADO DE BANCO ANEXO, POR NO ESTAR EN LA DISTRIBUCCION DE COBROS. REFERENCIA DE DEPOSITO- 003590010124</t>
  </si>
  <si>
    <t>ED-9048</t>
  </si>
  <si>
    <t>PARA REGISTRAR COBRO PENDIENTE DE APLICAR EL DIA 01 DEL MES DE JULIO 2022, SEGUN ESTADO DE BANCO ANEXO, POR NO ESTAR EN LA DISTRIBUCCION DE COBROS. REFERENCIA DE TRANSFERENIA- 927139250</t>
  </si>
  <si>
    <t>ED-9049</t>
  </si>
  <si>
    <t>PARA REGISTRAR COBRO PENDIENTE DE APLICAR EL DIA 01 DEL MES DE JULIO 2022, SEGUN ESTADO DE BANCO ANEXO, POR NO ESTAR EN LA DISTRIBUCCION DE COBROS. REFERENCIA DE DEPOSITO- PAGO ACH CTA CTE 452400540178</t>
  </si>
  <si>
    <t>ED-9050</t>
  </si>
  <si>
    <t>PARA REGISTRAR COBRO PENDIENTE DE APLICAR EL DIA 01 DEL MES DE JULIO 2022, SEGUN ESTADO DE BANCO ANEXO, POR NO ESTAR EN LA DISTRIBUCCION DE COBROS. REFERENCIA DE TRANSFERENIA- 271438909</t>
  </si>
  <si>
    <t>ED-9080</t>
  </si>
  <si>
    <t>PARA REGISTRAR COBRO PENDIENTE DE APLICAR EL DIA 01 DEL MES DE JULIO 2022, SEGUN ESTADO DE BANCO ANEXO, POR NO ESTAR EN LA DISTRIBUCCION DE COBROS. REFERENCIA DE TRANSFERENCIA- 006400020305</t>
  </si>
  <si>
    <t>ED-9034</t>
  </si>
  <si>
    <t>PARA REGISTRAR TRANSFERENCIA AUTOMATICA CC EMITIDA CUENTA COLECTORA MINISTERIO DE LA VIVIENDA HABITAT Y EDIFICACIONES (MIVEHD) CORRESPONDIENTE AL DIA 04/07/2022</t>
  </si>
  <si>
    <t>ED-9051</t>
  </si>
  <si>
    <t>PARA REGISTRAR COBRO PENDIENTE DE APLICAR EL DIA 01 DEL MES DE JULIO 2022, SEGUN ESTADO DE BANCO ANEXO, POR NO ESTAR EN LA DISTRIBUCCION DE COBROS. REFERENCIA DE DEPOSITO- PAGO ACH CTA CTE 452400540354</t>
  </si>
  <si>
    <t>ED-9052</t>
  </si>
  <si>
    <t>PARA REGISTRAR COBRO PENDIENTE DE APLICAR EL DIA 04 DEL MES DE JULIO 2022, SEGUN ESTADO DE BANCO ANEXO, POR NO ESTAR EN LA DISTRIBUCCION DE COBROS. REFERENCIA DE DEPOSITO- 008700190577</t>
  </si>
  <si>
    <t>ED-9053</t>
  </si>
  <si>
    <t>PARA REGISTRAR COBRO PENDIENTE DE APLICAR EL DIA 04 DEL MES DE JULIO 2022, SEGUN ESTADO DE BANCO ANEXO, POR NO ESTAR EN LA DISTRIBUCCION DE COBROS. REFERENCIA DE DEPOSITO- 002400200258</t>
  </si>
  <si>
    <t>ED-9054</t>
  </si>
  <si>
    <t>PARA REGISTRAR COBRO PENDIENTE DE APLICAR EL DIA 04 DEL MES DE JULIO 2022, SEGUN ESTADO DE BANCO ANEXO, POR NO ESTAR EN LA DISTRIBUCCION DE COBROS. REFERENCIA DE DEPOSITO- 002900090676</t>
  </si>
  <si>
    <t>ED-9055</t>
  </si>
  <si>
    <t>PARA REGISTRAR COBRO PENDIENTE DE APLICAR EL DIA 04 DEL MES DE JULIO 2022, SEGUN ESTADO DE BANCO ANEXO, POR NO ESTAR EN LA DISTRIBUCCION DE COBROS. REFERENCIA DE TRANSFERENIA- 271660751</t>
  </si>
  <si>
    <t>ED-9056</t>
  </si>
  <si>
    <t>PARA REGISTRAR COBRO PENDIENTE DE APLICAR EL DIA 04 DEL MES DE JULIO 2022, SEGUN ESTADO DE BANCO ANEXO, POR NO ESTAR EN LA DISTRIBUCCION DE COBROS. REFERENCIA DE DEPOSITO- 003590010559</t>
  </si>
  <si>
    <t>ED-9057</t>
  </si>
  <si>
    <t>PARA REGISTRAR COBRO PENDIENTE DE APLICAR EL DIA 04 DEL MES DE JULIO 2022, SEGUN ESTADO DE BANCO ANEXO, POR NO ESTAR EN LA DISTRIBUCCION DE COBROS. REFERENCIA DE TRANSFERENIA- 927167588</t>
  </si>
  <si>
    <t>ED-9058</t>
  </si>
  <si>
    <t>PARA REGISTRAR COBRO PENDIENTE DE APLICAR EL DIA 04 DEL MES DE JULIO 2022, SEGUN ESTADO DE BANCO ANEXO, POR NO ESTAR EN LA DISTRIBUCCION DE COBROS. REFERENCIA DE TRANSFERENIA- 271698522</t>
  </si>
  <si>
    <t>ED-9082</t>
  </si>
  <si>
    <t>PARA REGISTRAR COBRO PENDIENTE DE APLICAR EL DIA 04 DEL MES DE JULIO 2022, SEGUN ESTADO DE BANCO ANEXO, POR NO ESTAR EN LA DISTRIBUCCION DE COBROS. REFERENCIA DE TRANSFERENCIA- 001650020874</t>
  </si>
  <si>
    <t>ED-9035</t>
  </si>
  <si>
    <t>PARA REGISTRAR TRANSFERENCIA AUTOMATICA CC EMITIDA CUENTA COLECTORA MINISTERIO DE LA VIVIENDA HABITAT Y EDIFICACIONES (MIVEHD) CORRESPONDIENTE AL DIA 05/07/2022</t>
  </si>
  <si>
    <t>ED-9059</t>
  </si>
  <si>
    <t>ED-9060</t>
  </si>
  <si>
    <t>PARA REGISTRAR COBRO PENDIENTE DE APLICAR EL DIA 05 DEL MES DE JULIO 2022, SEGUN ESTADO DE BANCO ANEXO, POR NO ESTAR EN LA DISTRIBUCCION DE COBROS. REFERENCIA DE DEPOSITO- 003540060042</t>
  </si>
  <si>
    <t>ED-9061</t>
  </si>
  <si>
    <t>PARA REGISTRAR COBRO PENDIENTE DE APLICAR EL DIA 05 DEL MES DE JULIO 2022, SEGUN ESTADO DE BANCO ANEXO, POR NO ESTAR EN LA DISTRIBUCCION DE COBROS. REFERENCIA DE DEPOSITO- PAGO ACH CTA CTE 452400540193</t>
  </si>
  <si>
    <t>ED-9062</t>
  </si>
  <si>
    <t>PARA REGISTRAR COBRO PENDIENTE DE APLICAR EL DIA 05 DEL MES DE JULIO 2022, SEGUN ESTADO DE BANCO ANEXO, POR NO ESTAR EN LA DISTRIBUCCION DE COBROS. REFERENCIA DE TRANSFERENCIA- 927177145</t>
  </si>
  <si>
    <t>ED-9064</t>
  </si>
  <si>
    <t>PARA REGISTRAR COBRO PENDIENTE DE APLICAR EL DIA 05 DEL MES DE JULIO 2022, SEGUN ESTADO DE BANCO ANEXO, POR NO ESTAR EN LA DISTRIBUCCION DE COBROS. REFERENCIA DE DEPOSITO- PAGO ACH 452400540163</t>
  </si>
  <si>
    <t>ED-9066</t>
  </si>
  <si>
    <t>PARA REGISTRAR COBRO PENDIENTE DE APLICAR EL DIA 05 DEL MES DE JULIO 2022, SEGUN ESTADO DE BANCO ANEXO, POR NO ESTAR EN LA DISTRIBUCCION DE COBROS. REFERENCIA DE DEPOSITO- 001600080302</t>
  </si>
  <si>
    <t>ED-9067</t>
  </si>
  <si>
    <t>PARA REGISTRAR COBRO PENDIENTE DE APLICAR EL DIA 05 DEL MES DE JULIO 2022, SEGUN ESTADO DE BANCO ANEXO, POR NO ESTAR EN LA DISTRIBUCCION DE COBROS. REFERENCIA DE DEPOSITOS- 003450050404</t>
  </si>
  <si>
    <t>ED-9083</t>
  </si>
  <si>
    <t>PARA REGISTRAR COBRO PENDIENTE DE APLICAR EL DIA 05 DEL MES DE JULIO 2022, SEGUN ESTADO DE BANCO ANEXO, POR NO ESTAR EN LA DISTRIBUCCION DE COBROS. REFERENCIA DE TRANSFERENCIA- 452400540194</t>
  </si>
  <si>
    <t>ED-9085</t>
  </si>
  <si>
    <t>PARA REGISTRAR COBRO PENDIENTE DE APLICAR EL DIA 05 DEL MES DE JULIO 2022, SEGUN ESTADO DE BANCO ANEXO, POR NO ESTAR EN LA DISTRIBUCCION DE COBROS. REFERENCIA DE TRANSFERENCIA- 003450090220</t>
  </si>
  <si>
    <t>ED-9086</t>
  </si>
  <si>
    <t>PARA REGISTRAR COBRO PENDIENTE DE APLICAR EL DIA 05 DEL MES DE JULIO 2022, SEGUN ESTADO DE BANCO ANEXO, POR NO ESTAR EN LA DISTRIBUCCION DE COBROS. REFERENCIA DE TRANSFERENCIA- 005420020479</t>
  </si>
  <si>
    <t>ED-9099</t>
  </si>
  <si>
    <t>PARA REGISTRAR COBRO PENDIENTE DE APLICAR EL DIA 05 DEL MES DE JULIO 2022, SEGUN ESTADO DE BANCO ANEXO, POR NO ESTAR EN LA DISTRIBUCCION DE COBROS. REFERENCIA DE TRANSFERENCIA- 271782520</t>
  </si>
  <si>
    <t>ED-9102</t>
  </si>
  <si>
    <t>PARA REGISTRAR COBRO PENDIENTE DE APLICAR EL DIA 05 DEL MES DE JULIO 2022, SEGUN ESTADO DE BANCO ANEXO, POR NO ESTAR EN LA DISTRIBUCCION DE COBROS. REFERENCIA DE DEPOSITO- 000810120569</t>
  </si>
  <si>
    <t>ED-9106</t>
  </si>
  <si>
    <t>PARA REGISTRAR COBRO PENDIENTE DE APLICAR EL DIA 05 DEL MES DE JULIO 2022, SEGUN ESTADO DE BANCO ANEXO, POR NO ESTAR EN LA DISTRIBUCCION DE COBROS. REFERENCIA DE TRANSFERENCIA- 271796308</t>
  </si>
  <si>
    <t>ED-9036</t>
  </si>
  <si>
    <t>PARA REGISTRAR TRANSFERENCIA AUTOMATICA CC EMITIDA CUENTA COLECTORA MINISTERIO DE LA VIVIENDA HABITAT Y EDIFICACIONES (MIVEHD) CORRESPONDIENTE AL DIA 06/07/2022</t>
  </si>
  <si>
    <t>ED-9065</t>
  </si>
  <si>
    <t>PARA REGISTRAR COBRO PENDIENTE DE APLICAR EL DIA 06 DEL MES DE JULIO 2022, SEGUN ESTADO DE BANCO ANEXO, POR NO ESTAR EN LA DISTRIBUCCION DE COBROS. REFERENCIA DE TRANSFERENCIA- 005300020164</t>
  </si>
  <si>
    <t>ED-9068</t>
  </si>
  <si>
    <t>PARA REGISTRAR COBRO PENDIENTE DE APLICAR EL DIA 06 DEL MES DE JULIO 2022, SEGUN ESTADO DE BANCO ANEXO, POR NO ESTAR EN LA DISTRIBUCCION DE COBROS. REFERENCIA DE DEPOSITOS- 271895321</t>
  </si>
  <si>
    <t>ED-9077</t>
  </si>
  <si>
    <t>PARA REGISTRAR COBRO PENDIENTE DE APLICAR EL DIA 06 DEL MES DE JULIO 2022, SEGUN ESTADO DE BANCO ANEXO, POR NO ESTAR EN LA DISTRIBUCCION DE COBROS. REFERENCIA DE TRANSFERENCIA- 003590040094</t>
  </si>
  <si>
    <t>ED-9078</t>
  </si>
  <si>
    <t>PARA REGISTRAR COBRO PENDIENTE DE APLICAR EL DIA 06 DEL MES DE JULIO 2022, SEGUN ESTADO DE BANCO ANEXO, POR NO ESTAR EN LA DISTRIBUCCION DE COBROS. REFERENCIA DE DEPOSITO- 008200020291</t>
  </si>
  <si>
    <t>ED-9089</t>
  </si>
  <si>
    <t>ED-9091</t>
  </si>
  <si>
    <t>PARA REGISTRAR COBRO PENDIENTE DE APLICAR EL DIA 06 DEL MES DE JULIO 2022, SEGUN ESTADO DE BANCO ANEXO, POR NO ESTAR EN LA DISTRIBUCCION DE COBROS. REFERENCIA DE DEPOSITO- 003940020168</t>
  </si>
  <si>
    <t>ED-9092</t>
  </si>
  <si>
    <t>PARA REGISTRAR COBRO PENDIENTE DE APLICAR EL DIA 06 DEL MES DE JULIO 2022, SEGUN ESTADO DE BANCO ANEXO, POR NO ESTAR EN LA DISTRIBUCCION DE COBROS. REFERENCIA DE DEPOSITO- 003950050632</t>
  </si>
  <si>
    <t>ED-9037</t>
  </si>
  <si>
    <t>PARA REGISTRAR TRANSFERENCIA AUTOMATICA CC EMITIDA CUENTA COLECTORA MINISTERIO DE LA VIVIENDA HABITAT Y EDIFICACIONES (MIVEHD) CORRESPONDIENTE AL DIA 07/07/2022</t>
  </si>
  <si>
    <t>ED-9093</t>
  </si>
  <si>
    <t>PARA REGISTRAR COBRO PENDIENTE DE APLICAR EL DIA 07 DEL MES DE JULIO 2022, SEGUN ESTADO DE BANCO ANEXO, POR NO ESTAR EN LA DISTRIBUCCION DE COBROS. REFERENCIA DE DEPOSITO- 002470040019</t>
  </si>
  <si>
    <t>ED-9094</t>
  </si>
  <si>
    <t>PARA REGISTRAR COBRO PENDIENTE DE APLICAR EL DIA 07 DEL MES DE JULIO 2022, SEGUN ESTADO DE BANCO ANEXO, POR NO ESTAR EN LA DISTRIBUCCION DE COBROS. REFERENCIA DE DEPOSITO- 001640100069</t>
  </si>
  <si>
    <t>ED-9095</t>
  </si>
  <si>
    <t>PARA REGISTRAR COBRO PENDIENTE DE APLICAR EL DIA 07 DEL MES DE JULIO 2022, SEGUN ESTADO DE BANCO ANEXO, POR NO ESTAR EN LA DISTRIBUCCION DE COBROS. REFERENCIA DE DEPOSITO- 001640100072</t>
  </si>
  <si>
    <t>ED-9096</t>
  </si>
  <si>
    <t>PARA REGISTRAR COBRO PENDIENTE DE APLICAR EL DIA 07 DEL MES DE JULIO 2022, SEGUN ESTADO DE BANCO ANEXO, POR NO ESTAR EN LA DISTRIBUCCION DE COBROS. REFERENCIA DE DEPOSITO- 001620050167</t>
  </si>
  <si>
    <t>ED-9097</t>
  </si>
  <si>
    <t>PARA REGISTRAR COBRO PENDIENTE DE APLICAR EL DIA 07 DEL MES DE JULIO 2022, SEGUN ESTADO DE BANCO ANEXO, POR NO ESTAR EN LA DISTRIBUCCION DE COBROS. REFERENCIA DE DEPOSITO- 005800110192</t>
  </si>
  <si>
    <t>ED-9098</t>
  </si>
  <si>
    <t>PARA REGISTRAR COBRO PENDIENTE DE APLICAR EL DIA 07 DEL MES DE JULIO 2022, SEGUN ESTADO DE BANCO ANEXO, POR NO ESTAR EN LA DISTRIBUCCION DE COBROS. REFERENCIA DE DEPOSITO- 005800110195</t>
  </si>
  <si>
    <t>ED-9101</t>
  </si>
  <si>
    <t>PARA REGISTRAR COBRO PENDIENTE DE APLICAR EL DIA 07 DEL MES DE JULIO 2022, SEGUN ESTADO DE BANCO ANEXO, POR NO ESTAR EN LA DISTRIBUCCION DE COBROS. REFERENCIA DE DEPOSITO- PAGO ACH 452400540107</t>
  </si>
  <si>
    <t>ED-9038</t>
  </si>
  <si>
    <t>PARA REGISTRAR TRANSFERENCIA AUTOMATICA CC EMITIDA CUENTA COLECTORA MINISTERIO DE LA VIVIENDA HABITAT Y EDIFICACIONES (MIVEHD) CORRESPONDIENTE AL DIA 08/07/2022</t>
  </si>
  <si>
    <t>ED-9103</t>
  </si>
  <si>
    <t>PARA REGISTRAR COBRO PENDIENTE DE APLICAR EL DIA 08 DEL MES DE JULIO 2022, SEGUN ESTADO DE BANCO ANEXO, POR NO ESTAR EN LA DISTRIBUCCION DE COBROS. REFERENCIA DE TRANSFERENCIA- 272060260</t>
  </si>
  <si>
    <t>ED-9104</t>
  </si>
  <si>
    <t>PARA REGISTRAR COBRO PENDIENTE DE APLICAR EL DIA 08 DEL MES DE JULIO 2022, SEGUN ESTADO DE BANCO ANEXO, POR NO ESTAR EN LA DISTRIBUCCION DE COBROS. REFERENCIA DE DEPOSITO- PAGO ACH 452400540143</t>
  </si>
  <si>
    <t>ED-9105</t>
  </si>
  <si>
    <t>PARA REGISTRAR COBRO PENDIENTE DE APLICAR EL DIA 08 DEL MES DE JULIO 2022, SEGUN ESTADO DE BANCO ANEXO, POR NO ESTAR EN LA DISTRIBUCCION DE COBROS. REFERENCIA DE DEPOSITO- 007300040116</t>
  </si>
  <si>
    <t>ED-9107</t>
  </si>
  <si>
    <t>PARA REGISTRAR COBRO PENDIENTE DE APLICAR EL DIA 08 DEL MES DE JULIO 2022, SEGUN ESTADO DE BANCO ANEXO, POR NO ESTAR EN LA DISTRIBUCCION DE COBROS. REFERENCIA DE TRANSFERENCIA- 272076147</t>
  </si>
  <si>
    <t>ED-9108</t>
  </si>
  <si>
    <t>PARA REGISTRAR COBRO PENDIENTE DE APLICAR EL DIA 08 DEL MES DE JULIO 2022, SEGUN ESTADO DE BANCO ANEXO, POR NO ESTAR EN LA DISTRIBUCCION DE COBROS. REFERENCIA DE TRANSFERENCIA-272077177</t>
  </si>
  <si>
    <t>ED-9110</t>
  </si>
  <si>
    <t>PARA REGISTRAR COBRO PENDIENTE DE APLICAR EL DIA 08 DEL MES DE JULIO 2022, SEGUN ESTADO DE BANCO ANEXO, POR NO ESTAR EN LA DISTRIBUCCION DE COBROS. REFERENCIA DE TRANSFERENCIA-272116119</t>
  </si>
  <si>
    <t>ED-9111</t>
  </si>
  <si>
    <t>PARA REGISTRAR COBRO PENDIENTE DE APLICAR EL DIA 08 DEL MES DE JULIO 2022, SEGUN ESTADO DE BANCO ANEXO, POR NO ESTAR EN LA DISTRIBUCCION DE COBROS. REFERENCIA DE TRANSFERENCIA-272118763</t>
  </si>
  <si>
    <t>ED-9112</t>
  </si>
  <si>
    <t>PARA REGISTRAR COBRO PENDIENTE DE APLICAR EL DIA 08 DEL MES DE JULIO 2022, SEGUN ESTADO DE BANCO ANEXO, POR NO ESTAR EN LA DISTRIBUCCION DE COBROS. REFERENCIA DE TRANSFERENCIA-272132772</t>
  </si>
  <si>
    <t>ED-9113</t>
  </si>
  <si>
    <t>PARA REGISTRAR COBRO PENDIENTE DE APLICAR EL DIA 08 DEL MES DE JULIO 2022, SEGUN ESTADO DE BANCO ANEXO, POR NO ESTAR EN LA DISTRIBUCCION DE COBROS. REFERENCIA DE TRANSFERENCIA-272134989</t>
  </si>
  <si>
    <t>DG-4166</t>
  </si>
  <si>
    <t>PARA REGISTRAR INGRESOS CORRESPONDIENTES AL DÍA 11/07/2022 SEGÚN RELACIÓN ANEXA.</t>
  </si>
  <si>
    <t>ED-9087</t>
  </si>
  <si>
    <t>PARA REGISTRAR TRANSFERENCIA AUTOMATICA CC EMITIDA CUENTA COLECTORA MINISTERIO DE LA VIVIENDA HABITAT Y EDIFICACIONES (MIVEHD) CORRESPONDIENTE AL DIA 11/07/2022</t>
  </si>
  <si>
    <t>ED-9117</t>
  </si>
  <si>
    <t>PARA REGISTRAR COBRO PENDIENTE DE APLICAR EL DIA 11 DEL MES DE JULIO 2022, SEGUN ESTADO DE BANCO ANEXO, POR NO ESTAR EN LA DISTRIBUCCION DE COBROS. REFERENCIA DE DEPOSITO-002420120401</t>
  </si>
  <si>
    <t>ED-9118</t>
  </si>
  <si>
    <t>PARA REGISTRAR COBRO PENDIENTE DE APLICAR EL DIA 11 DEL MES DE JULIO 2022, SEGUN ESTADO DE BANCO ANEXO, POR NO ESTAR EN LA DISTRIBUCCION DE COBROS. REFERENCIA DE TRANSFERENCIA-272342433</t>
  </si>
  <si>
    <t>ED-9063</t>
  </si>
  <si>
    <t>PARA REGISTRAR COBRO PENDIENTE DE APLICAR EL DIA 12 DEL MES DE JULIO 2022, SEGUN ESTADO DE BANCO ANEXO, POR NO ESTAR EN LA DISTRIBUCCION DE COBROS. REFERENCIA DE TRANSFERENCIA- 272415933</t>
  </si>
  <si>
    <t>ED-9081</t>
  </si>
  <si>
    <t>PARA REGISTRAR COBRO PENDIENTE DE APLICAR EL DIA 12 DEL MES DE JULIO 2022, SEGUN ESTADO DE BANCO ANEXO, POR NO ESTAR EN LA DISTRIBUCCION DE COBROS. REFERENCIA DE DEPOSITO- 003540050413</t>
  </si>
  <si>
    <t>ED-9084</t>
  </si>
  <si>
    <t>PARA REGISTRAR COBRO PENDIENTE DE APLICAR EL DIA 12 DEL MES DE JULIO 2022, SEGUN ESTADO DE BANCO ANEXO, POR NO ESTAR EN LA DISTRIBUCCION DE COBROS. REFERENCIA DE DEPOSITO- 003540050410</t>
  </si>
  <si>
    <t>ED-9088</t>
  </si>
  <si>
    <t>PARA REGISTRAR TRANSFERENCIA AUTOMATICA CC EMITIDA CUENTA COLECTORA MINISTERIO DE LA VIVIENDA HABITAT Y EDIFICACIONES (MIVEHD) CORRESPONDIENTE AL DIA 12/07/2022</t>
  </si>
  <si>
    <t>ED-9119</t>
  </si>
  <si>
    <t>PARA REGISTRAR COBRO PENDIENTE DE APLICAR EL DIA 12 DEL MES DE JULIO 2022, SEGUN ESTADO DE BANCO ANEXO, POR NO ESTAR EN LA DISTRIBUCCION DE COBROS. REFERENCIA DE TRANSFERENCIA-272393468</t>
  </si>
  <si>
    <t>ED-9120</t>
  </si>
  <si>
    <t>PARA REGISTRAR COBRO PENDIENTE DE APLICAR EL DIA 12 DEL MES DE JULIO 2022, SEGUN ESTADO DE BANCO ANEXO, POR NO ESTAR EN LA DISTRIBUCCION DE COBROS. REFERENCIA DE TRANSFERENCIA-272421530</t>
  </si>
  <si>
    <t>ED-9121</t>
  </si>
  <si>
    <t>PARA REGISTRAR COBRO PENDIENTE DE APLICAR EL DIA 12 DEL MES DE JULIO 2022, SEGUN ESTADO DE BANCO ANEXO, POR NO ESTAR EN LA DISTRIBUCCION DE COBROS. REFERENCIA DE TRANSFERENCIA-452400361012</t>
  </si>
  <si>
    <t>ED-9122</t>
  </si>
  <si>
    <t>PARA REGISTRAR COBRO PENDIENTE DE APLICAR EL DIA 12 DEL MES DE JULIO 2022, SEGUN ESTADO DE BANCO ANEXO, POR NO ESTAR EN LA DISTRIBUCCION DE COBROS. REFERENCIA DE TRANSFERENCIA-272431485</t>
  </si>
  <si>
    <t>ED-9123</t>
  </si>
  <si>
    <t>PARA REGISTRAR COBRO PENDIENTE DE APLICAR EL DIA 12 DEL MES DE JULIO 2022, SEGUN ESTADO DE BANCO ANEXO, POR NO ESTAR EN LA DISTRIBUCCION DE COBROS. REFERENCIA DE TRANSFERENCIA-272440746</t>
  </si>
  <si>
    <t>ED-9124</t>
  </si>
  <si>
    <t>PARA REGISTRAR COBRO PENDIENTE DE APLICAR EL DIA 12 DEL MES DE JULIO 2022, SEGUN ESTADO DE BANCO ANEXO, POR NO ESTAR EN LA DISTRIBUCCION DE COBROS. REFERENCIA DE TRANSFERENCIA-927246543</t>
  </si>
  <si>
    <t>DG-4168</t>
  </si>
  <si>
    <t>PARA REGISTRAR INGRESOS CORRESPONDIENTES AL DÍA 13/07/2022 SEGÚN RELACIÓN ANEXA.</t>
  </si>
  <si>
    <t>ED-9090</t>
  </si>
  <si>
    <t>PARA REGISTRAR TRANSFERENCIA AUTOMATICA CC EMITIDA CUENTA COLECTORA MINISTERIO DE LA VIVIENDA HABITAT Y EDIFICACIONES (MIVEHD) CORRESPONDIENTE AL DIA 13/07/2022</t>
  </si>
  <si>
    <t>ED-9125</t>
  </si>
  <si>
    <t>PARA REGISTRAR COBRO PENDIENTE DE APLICAR EL DIA 13 DEL MES DE JULIO 2022, SEGUN ESTADO DE BANCO ANEXO, POR NO ESTAR EN LA DISTRIBUCCION DE COBROS. REFERENCIA DE DEPOSITO-000220030182</t>
  </si>
  <si>
    <t>ED-9126</t>
  </si>
  <si>
    <t>PARA REGISTRAR COBRO PENDIENTE DE APLICAR EL DIA 13 DEL MES DE JULIO 2022, SEGUN ESTADO DE BANCO ANEXO, POR NO ESTAR EN LA DISTRIBUCCION DE COBROS. REFERENCIA DE DEPOSITO-002130010306</t>
  </si>
  <si>
    <t>ED-9143</t>
  </si>
  <si>
    <t>PARA REGISTRAR COBRO PENDIENTE DE APLICAR EL DIA 13 DEL MES DE JULIO 2022, SEGUN ESTADO DE BANCO ANEXO, POR NO ESTAR EN LA DISTRIBUCCION DE COBROS. REFERENCIA DE DEPOSITO- TRANSFERENCIA 272551955</t>
  </si>
  <si>
    <t>ED-9144</t>
  </si>
  <si>
    <t>PARA REGISTRAR COBRO PENDIENTE DE APLICAR EL DIA 13 DEL MES DE JULIO 2022, SEGUN ESTADO DE BANCO ANEXO, POR NO ESTAR EN LA DISTRIBUCCION DE COBROS. REFERENCIA DE DEPOSITO- 006500010223</t>
  </si>
  <si>
    <t>DG-4169</t>
  </si>
  <si>
    <t>PARA REGISTRAR INGRESOS CORRESPONDIENTES AL DÍA 14/07/2022 SEGÚN RELACIÓN ANEXA.</t>
  </si>
  <si>
    <t>ED-9127</t>
  </si>
  <si>
    <t>PARA REGISTRAR COBRO PENDIENTE DE APLICAR EL DIA 14 DEL MES DE JULIO 2022, SEGUN ESTADO DE BANCO ANEXO, POR NO ESTAR EN LA DISTRIBUCCION DE COBROS. REFERENCIA DE DEPOSITO-272619967</t>
  </si>
  <si>
    <t>ED-9128</t>
  </si>
  <si>
    <t>PARA REGISTRAR COBRO PENDIENTE DE APLICAR EL DIA 14 DEL MES DE JULIO 2022, SEGUN ESTADO DE BANCO ANEXO, POR NO ESTAR EN LA DISTRIBUCCION DE COBROS. REFERENCIA DE DEPOSITO-PAGOS ACH 452400540121</t>
  </si>
  <si>
    <t>ED-9129</t>
  </si>
  <si>
    <t>PARA REGISTRAR COBRO PENDIENTE DE APLICAR EL DIA 14 DEL MES DE JULIO 2022, SEGUN ESTADO DE BANCO ANEXO, POR NO ESTAR EN LA DISTRIBUCCION DE COBROS. REFERENCIA DE TRANSFERENCIA- 272622796</t>
  </si>
  <si>
    <t>ED-9130</t>
  </si>
  <si>
    <t>PARA REGISTRAR COBRO PENDIENTE DE APLICAR EL DIA 14 DEL MES DE JULIO 2022, SEGUN ESTADO DE BANCO ANEXO, POR NO ESTAR EN LA DISTRIBUCCION DE COBROS. REFERENCIA DE DEPOSITO-003450050430</t>
  </si>
  <si>
    <t>ED-9134</t>
  </si>
  <si>
    <t>PARA REGISTRAR COBRO PENDIENTE DE APLICAR EL DIA 14 DEL MES DE JULIO 2022, SEGUN ESTADO DE BANCO ANEXO, POR NO ESTAR EN LA DISTRIBUCCION DE COBROS. REFERENCIA DE DEPOSITO- TRANSFERENCIA 272699233</t>
  </si>
  <si>
    <t>ED-9135</t>
  </si>
  <si>
    <t>PARA REGISTRAR COBRO PENDIENTE DE APLICAR EL DIA 14 DEL MES DE JULIO 2022, SEGUN ESTADO DE BANCO ANEXO, POR NO ESTAR EN LA DISTRIBUCCION DE COBROS. REFERENCIA DE DEPOSITO- 007400150263</t>
  </si>
  <si>
    <t>ED-9136</t>
  </si>
  <si>
    <t>PARA REGISTRAR COBRO PENDIENTE DE APLICAR EL DIA 14 DEL MES DE JULIO 2022, SEGUN ESTADO DE BANCO ANEXO, POR NO ESTAR EN LA DISTRIBUCCION DE COBROS. REFERENCIA DE DEPOSITO- 003850110391</t>
  </si>
  <si>
    <t>ED-9137</t>
  </si>
  <si>
    <t>PARA REGISTRAR COBRO PENDIENTE DE APLICAR EL DIA 14 DEL MES DE JULIO 2022, SEGUN ESTADO DE BANCO ANEXO, POR NO ESTAR EN LA DISTRIBUCCION DE COBROS. REFERENCIA DE DEPOSITO- TRANSFERENCIA 272683196</t>
  </si>
  <si>
    <t>ED-9138</t>
  </si>
  <si>
    <t>PARA REGISTRAR COBRO PENDIENTE DE APLICAR EL DIA 14 DEL MES DE JULIO 2022, SEGUN ESTADO DE BANCO ANEXO, POR NO ESTAR EN LA DISTRIBUCCION DE COBROS. REFERENCIA DE DEPOSITO- 003450050619</t>
  </si>
  <si>
    <t>ED-9139</t>
  </si>
  <si>
    <t>PARA REGISTRAR COBRO PENDIENTE DE APLICAR EL DIA 14 DEL MES DE JULIO 2022, SEGUN ESTADO DE BANCO ANEXO, POR NO ESTAR EN LA DISTRIBUCCION DE COBROS. REFERENCIA DE DEPOSITO- TRANSFERENCIA 272675384</t>
  </si>
  <si>
    <t>ED-9141</t>
  </si>
  <si>
    <t>PARA REGISTRAR COBRO PENDIENTE DE APLICAR EL DIA 14 DEL MES DE JULIO 2022, SEGUN ESTADO DE BANCO ANEXO, POR NO ESTAR EN LA DISTRIBUCCION DE COBROS. REFERENCIA DE DEPOSITO- 003200070048</t>
  </si>
  <si>
    <t>ED-9142</t>
  </si>
  <si>
    <t>PARA REGISTRAR COBRO PENDIENTE DE APLICAR EL DIA 14 DEL MES DE JULIO 2022, SEGUN ESTADO DE BANCO ANEXO, POR NO ESTAR EN LA DISTRIBUCCION DE COBROS. REFERENCIA DE DEPOSITO- PAGO ACH 452400540120</t>
  </si>
  <si>
    <t>ED-9150</t>
  </si>
  <si>
    <t>PARA REGISTRAR TRANSFERENCIA AUTOMATICA CC EMITIDA CUENTA COLECTORA MINISTERIO DE LA VIVIENDA HABITAT Y EDIFICACIONES (MIVEHD) CORRESPONDIENTE AL DIA 14/07/2022</t>
  </si>
  <si>
    <t>ED-9151</t>
  </si>
  <si>
    <t>PARA REGISTRAR TRANSFERENCIA AUTOMATICA CC EMITIDA CUENTA COLECTORA MINISTERIO DE LA VIVIENDA HABITAT Y EDIFICACIONES (MIVEHD) CORRESPONDIENTE AL DIA 15/07/2022</t>
  </si>
  <si>
    <t>ED-9161</t>
  </si>
  <si>
    <t>PARA REGISTRAR COBRO PENDIENTE DE APLICAR EL DIA 15 DEL MES DE JULIO 2022, SEGUN ESTADO DE BANCO ANEXO, POR NO ESTAR EN LA DISTRIBUCCION DE COBROS. REFERENCIA DE DEPOSITO- TRANSFERENCIA 272759346</t>
  </si>
  <si>
    <t>ED-9162</t>
  </si>
  <si>
    <t>PARA REGISTRAR COBRO PENDIENTE DE APLICAR EL DIA 15 DEL MES DE JULIO 2022, SEGUN ESTADO DE BANCO ANEXO, POR NO ESTAR EN LA DISTRIBUCCION DE COBROS. REFERENCIA DE DEPOSITO- 008200020067</t>
  </si>
  <si>
    <t>ED-9163</t>
  </si>
  <si>
    <t>PARA REGISTRAR COBRO PENDIENTE DE APLICAR EL DIA 15 DEL MES DE JULIO 2022, SEGUN ESTADO DE BANCO ANEXO, POR NO ESTAR EN LA DISTRIBUCCION DE COBROS. REFERENCIA DE DEPOSITO- TRANSFERENCIA 272797312</t>
  </si>
  <si>
    <t>ED-9164</t>
  </si>
  <si>
    <t>PARA REGISTRAR COBRO PENDIENTE DE APLICAR EL DIA 15 DEL MES DE JULIO 2022, SEGUN ESTADO DE BANCO ANEXO, POR NO ESTAR EN LA DISTRIBUCCION DE COBROS. REFERENCIA DE DEPOSITO- 000160010400</t>
  </si>
  <si>
    <t>ED-9165</t>
  </si>
  <si>
    <t>PARA REGISTRAR COBRO PENDIENTE DE APLICAR EL DIA 15 DEL MES DE JULIO 2022, SEGUN ESTADO DE BANCO ANEXO, POR NO ESTAR EN LA DISTRIBUCCION DE COBROS. REFERENCIA DE DEPOSITO- PAGO ACH 452400540190</t>
  </si>
  <si>
    <t>ED-9166</t>
  </si>
  <si>
    <t>PARA REGISTRAR COBRO PENDIENTE DE APLICAR EL DIA 15 DEL MES DE JULIO 2022, SEGUN ESTADO DE BANCO ANEXO, POR NO ESTAR EN LA DISTRIBUCCION DE COBROS. REFERENCIA DE DEPOSITO- PAGO ACH 452400540191</t>
  </si>
  <si>
    <t>ED-9172</t>
  </si>
  <si>
    <t>PARA REGISTRAR TRANSFERENCIA AUTOMATICA CC EMITIDA CUENTA COLECTORA MINISTERIO DE LA VIVIENDA HABITAT Y EDIFICACIONES (MIVEHD) CORRESPONDIENTE AL DIA 18/07/2022</t>
  </si>
  <si>
    <t>ED-9196</t>
  </si>
  <si>
    <t>PARA REGISTRAR COBRO PENDIENTE DE APLICAR EL DIA 18 DEL MES DE JULIO 2022, SEGUN ESTADO DE BANCO ANEXO, POR NO ESTAR EN LA DISTRIBUCCION DE COBROS. REFERENCIA DE DEPOSITO- TRANSFERENCIA 272924620</t>
  </si>
  <si>
    <t>ED-9197</t>
  </si>
  <si>
    <t>PARA REGISTRAR COBRO PENDIENTE DE APLICAR EL DIA 18 DEL MES DE JULIO 2022, SEGUN ESTADO DE BANCO ANEXO, POR NO ESTAR EN LA DISTRIBUCCION DE COBROS. REFERENCIA DE DEPOSITO- TRANSFERENCIA 272995638</t>
  </si>
  <si>
    <t>ED-9198</t>
  </si>
  <si>
    <t>PARA REGISTRAR COBRO PENDIENTE DE APLICAR EL DIA 18 DEL MES DE JULIO 2022, SEGUN ESTADO DE BANCO ANEXO, POR NO ESTAR EN LA DISTRIBUCCION DE COBROS. REFERENCIA DE DEPOSITO- TRANSFERENCIA 273033511</t>
  </si>
  <si>
    <t>ED-9199</t>
  </si>
  <si>
    <t>PARA REGISTRAR COBRO PENDIENTE DE APLICAR EL DIA 18 DEL MES DE JULIO 2022, SEGUN ESTADO DE BANCO ANEXO, POR NO ESTAR EN LA DISTRIBUCCION DE COBROS. REFERENCIA DE DEPOSITO- TRANSFERENCIA 273036272</t>
  </si>
  <si>
    <t>ED-9200</t>
  </si>
  <si>
    <t>PARA REGISTRAR COBRO PENDIENTE DE APLICAR EL DIA 18 DEL MES DE JULIO 2022, SEGUN ESTADO DE BANCO ANEXO, POR NO ESTAR EN LA DISTRIBUCCION DE COBROS. REFERENCIA DE DEPOSITO- PAGO ACH 452400540356</t>
  </si>
  <si>
    <t>ED-9201</t>
  </si>
  <si>
    <t>PARA REGISTRAR COBRO PENDIENTE DE APLICAR EL DIA 18 DEL MES DE JULIO 2022, SEGUN ESTADO DE BANCO ANEXO, POR NO ESTAR EN LA DISTRIBUCCION DE COBROS. REFERENCIA DE DEPOSITO- 001800090539</t>
  </si>
  <si>
    <t>ED-9202</t>
  </si>
  <si>
    <t>PARA REGISTRAR COBRO PENDIENTE DE APLICAR EL DIA 18 DEL MES DE JULIO 2022, SEGUN ESTADO DE BANCO ANEXO, POR NO ESTAR EN LA DISTRIBUCCION DE COBROS. REFERENCIA DE DEPOSITO-001300070908</t>
  </si>
  <si>
    <t>ED-9203</t>
  </si>
  <si>
    <t>PARA REGISTRAR COBRO PENDIENTE DE APLICAR EL DIA 18 DEL MES DE JULIO 2022, SEGUN ESTADO DE BANCO ANEXO, POR NO ESTAR EN LA DISTRIBUCCION DE COBROS. REFERENCIA DE DEPOSITO- TRANSFERENCIA 273097045</t>
  </si>
  <si>
    <t>ED-9204</t>
  </si>
  <si>
    <t>PARA REGISTRAR COBRO PENDIENTE DE APLICAR EL DIA 18 DEL MES DE JULIO 2022, SEGUN ESTADO DE BANCO ANEXO, POR NO ESTAR EN LA DISTRIBUCCION DE COBROS. REFERENCIA DE DEPOSITO- 005700040524</t>
  </si>
  <si>
    <t>ED-9205</t>
  </si>
  <si>
    <t>PARA REGISTRAR COBRO PENDIENTE DE APLICAR EL DIA 18 DEL MES DE JULIO 2022, SEGUN ESTADO DE BANCO ANEXO, POR NO ESTAR EN LA DISTRIBUCCION DE COBROS. REFERENCIA DE DEPOSITO- 005700040527</t>
  </si>
  <si>
    <t>ED-9207</t>
  </si>
  <si>
    <t>PARA REGISTRAR COBRO PENDIENTE DE APLICAR EL DIA 18 DEL MES DE JULIO 2022, SEGUN ESTADO DE BANCO ANEXO, POR NO ESTAR EN LA DISTRIBUCCION DE COBROS. REFERENCIA DE DEPOSITO- 002420120814</t>
  </si>
  <si>
    <t>ED-9208</t>
  </si>
  <si>
    <t>ED-9209</t>
  </si>
  <si>
    <t>PARA REGISTRAR COBRO PENDIENTE DE APLICAR EL DIA 18 DEL MES DE JULIO 2022, SEGUN ESTADO DE BANCO ANEXO, POR NO ESTAR EN LA DISTRIBUCCION DE COBROS. REFERENCIA DE DEPOSITO- TRANSFERENCIA 273115517</t>
  </si>
  <si>
    <t>ED-9210</t>
  </si>
  <si>
    <t>PARA REGISTRAR COBRO PENDIENTE DE APLICAR EL DIA 18 DEL MES DE JULIO 2022, SEGUN ESTADO DE BANCO ANEXO, POR NO ESTAR EN LA DISTRIBUCCION DE COBROS. REFERENCIA DE DEPOSITO- TRANSFERENCIA 273115962</t>
  </si>
  <si>
    <t>ED-9173</t>
  </si>
  <si>
    <t>PARA REGISTRAR TRANSFERENCIA AUTOMATICA CC EMITIDA CUENTA COLECTORA MINISTERIO DE LA VIVIENDA HABITAT Y EDIFICACIONES (MIVEHD) CORRESPONDIENTE AL DIA 19/07/2022</t>
  </si>
  <si>
    <t>ED-9211</t>
  </si>
  <si>
    <t>PARA REGISTRAR COBRO PENDIENTE DE APLICAR EL DIA 19 DEL MES DE JULIO 2022, SEGUN ESTADO DE BANCO ANEXO, POR NO ESTAR EN LA DISTRIBUCCION DE COBROS. REFERENCIA DE DEPOSITO- TRANSFERENCIA 273141959</t>
  </si>
  <si>
    <t>ED-9212</t>
  </si>
  <si>
    <t>PARA REGISTRAR COBRO PENDIENTE DE APLICAR EL DIA 19 DEL MES DE JULIO 2022, SEGUN ESTADO DE BANCO ANEXO, POR NO ESTAR EN LA DISTRIBUCCION DE COBROS. REFERENCIA DE DEPOSITO- 008900040254</t>
  </si>
  <si>
    <t>ED-9213</t>
  </si>
  <si>
    <t>PARA REGISTRAR COBRO PENDIENTE DE APLICAR EL DIA 19 DEL MES DE JULIO 2022, SEGUN ESTADO DE BANCO ANEXO, POR NO ESTAR EN LA DISTRIBUCCION DE COBROS. REFERENCIA DE DEPOSITO- 008900040257</t>
  </si>
  <si>
    <t>ED-9214</t>
  </si>
  <si>
    <t>PARA REGISTRAR COBRO PENDIENTE DE APLICAR EL DIA 19 DEL MES DE JULIO 2022, SEGUN ESTADO DE BANCO ANEXO, POR NO ESTAR EN LA DISTRIBUCCION DE COBROS. REFERENCIA DE DEPOSITO- 008400010238</t>
  </si>
  <si>
    <t>ED-9217</t>
  </si>
  <si>
    <t>PARA REGISTRAR COBRO PENDIENTE DE APLICAR EL DIA 19 DEL MES DE JULIO 2022, SEGUN ESTADO DE BANCO ANEXO, POR NO ESTAR EN LA DISTRIBUCCION DE COBROS. REFERENCIA DE DEPOSITO- 006500070307</t>
  </si>
  <si>
    <t>ED-9218</t>
  </si>
  <si>
    <t>PARA REGISTRAR COBRO PENDIENTE DE APLICAR EL DIA 19 DEL MES DE JULIO 2022, SEGUN ESTADO DE BANCO ANEXO, POR NO ESTAR EN LA DISTRIBUCCION DE COBROS. REFERENCIA DE DEPOSITO- 001650090567</t>
  </si>
  <si>
    <t>ED-9219</t>
  </si>
  <si>
    <t>PARA REGISTRAR COBRO PENDIENTE DE APLICAR EL DIA 19 DEL MES DE JULIO 2022, SEGUN ESTADO DE BANCO ANEXO, POR NO ESTAR EN LA DISTRIBUCCION DE COBROS. REFERENCIA DE DEPOSITO- PAGO ACH 452400540159</t>
  </si>
  <si>
    <t>ED-9221</t>
  </si>
  <si>
    <t>ED-9222</t>
  </si>
  <si>
    <t>PARA REGISTRAR COBRO PENDIENTE DE APLICAR EL DIA 19 DEL MES DE JULIO 2022, SEGUN ESTADO DE BANCO ANEXO, POR NO ESTAR EN LA DISTRIBUCCION DE COBROS. REFERENCIA DE DEPOSITO- TRANSFERENCIA 452400369265</t>
  </si>
  <si>
    <t>ED-9174</t>
  </si>
  <si>
    <t>PARA REGISTRAR TRANSFERENCIA AUTOMATICA CC EMITIDA CUENTA COLECTORA MINISTERIO DE LA VIVIENDA HABITAT Y EDIFICACIONES (MIVEHD) CORRESPONDIENTE AL DIA 20/07/2022</t>
  </si>
  <si>
    <t>ED-9223</t>
  </si>
  <si>
    <t>PARA REGISTRAR COBRO PENDIENTE DE APLICAR EL DIA 20 DEL MES DE JULIO 2022, SEGUN ESTADO DE BANCO ANEXO, POR NO ESTAR EN LA DISTRIBUCCION DE COBROS. REFERENCIA DE DEPOSITO-003200020052</t>
  </si>
  <si>
    <t>ED-9224</t>
  </si>
  <si>
    <t>PARA REGISTRAR COBRO PENDIENTE DE APLICAR EL DIA 20 DEL MES DE JULIO 2022, SEGUN ESTADO DE BANCO ANEXO, POR NO ESTAR EN LA DISTRIBUCCION DE COBROS. REFERENCIA DE DEPOSITO-PAGO ACH 452400540160</t>
  </si>
  <si>
    <t>ED-9225</t>
  </si>
  <si>
    <t>PARA REGISTRAR COBRO PENDIENTE DE APLICAR EL DIA 20 DEL MES DE JULIO 2022, SEGUN ESTADO DE BANCO ANEXO, POR NO ESTAR EN LA DISTRIBUCCION DE COBROS. REFERENCIA DE DEPOSITO-008400040061</t>
  </si>
  <si>
    <t>ED-9227</t>
  </si>
  <si>
    <t>PARA REGISTRAR COBRO PENDIENTE DE APLICAR EL DIA 20 DEL MES DE JULIO 2022, SEGUN ESTADO DE BANCO ANEXO, POR NO ESTAR EN LA DISTRIBUCCION DE COBROS. REFERENCIA DE DEPOSITO- TRANSFERENCIA 273303204</t>
  </si>
  <si>
    <t>ED-9228</t>
  </si>
  <si>
    <t>PARA REGISTRAR COBRO PENDIENTE DE APLICAR EL DIA 20 DEL MES DE JULIO 2022, SEGUN ESTADO DE BANCO ANEXO, POR NO ESTAR EN LA DISTRIBUCCION DE COBROS. REFERENCIA DE DEPOSITO- 003450090290</t>
  </si>
  <si>
    <t>ED-9229</t>
  </si>
  <si>
    <t>PARA REGISTRAR COBRO PENDIENTE DE APLICAR EL DIA 20 DEL MES DE JULIO 2022, SEGUN ESTADO DE BANCO ANEXO, POR NO ESTAR EN LA DISTRIBUCCION DE COBROS. REFERENCIA DE DEPOSITO- TRANSFERENCIA 273331899</t>
  </si>
  <si>
    <t>ED-9230</t>
  </si>
  <si>
    <t>PARA REGISTRAR COBRO PENDIENTE DE APLICAR EL DIA 20 DEL MES DE JULIO 2022, SEGUN ESTADO DE BANCO ANEXO, POR NO ESTAR EN LA DISTRIBUCCION DE COBROS. REFERENCIA DE DEPOSITO- PAGO ACH 452400540117</t>
  </si>
  <si>
    <t>ED-9231</t>
  </si>
  <si>
    <t>PARA REGISTRAR COBRO PENDIENTE DE APLICAR EL DIA 20 DEL MES DE JULIO 2022, SEGUN ESTADO DE BANCO ANEXO, POR NO ESTAR EN LA DISTRIBUCCION DE COBROS. REFERENCIA DE DEPOSITO-002450020319</t>
  </si>
  <si>
    <t>ED-9232</t>
  </si>
  <si>
    <t>ED-9233</t>
  </si>
  <si>
    <t>PARA REGISTRAR TRANSFERENCIA AUTOMATICA CC EMITIDA CUENTA COLECTORA MINISTERIO DE LA VIVIENDA HABITAT Y EDIFICACIONES (MIVEHD) CORRESPONDIENTE AL DIA 21/07/2022</t>
  </si>
  <si>
    <t>ED-9262</t>
  </si>
  <si>
    <t>PARA REGISTRAR COBRO PENDIENTE DE APLICAR EL DIA 21 DEL MES DE JULIO 2022, SEGUN ESTADO DE BANCO ANEXO, POR NO ESTAR EN LA DISTRIBUCCION DE COBROS. REFERENCIA DE DEPOSITO- PAGO ACH 452400540126</t>
  </si>
  <si>
    <t>ED-9263</t>
  </si>
  <si>
    <t>PARA REGISTRAR COBRO PENDIENTE DE APLICAR EL DIA 21 DEL MES DE JULIO 2022, SEGUN ESTADO DE BANCO ANEXO, POR NO ESTAR EN LA DISTRIBUCCION DE COBROS. REFERENCIA DE DEPOSITO- 000110090585</t>
  </si>
  <si>
    <t>ED-9264</t>
  </si>
  <si>
    <t>PARA REGISTRAR COBRO PENDIENTE DE APLICAR EL DIA 21 DEL MES DE JULIO 2022, SEGUN ESTADO DE BANCO ANEXO, POR NO ESTAR EN LA DISTRIBUCCION DE COBROS. REFERENCIA DE DEPOSITO- 008900080307</t>
  </si>
  <si>
    <t>ED-9265</t>
  </si>
  <si>
    <t>PARA REGISTRAR COBRO PENDIENTE DE APLICAR EL DIA 22 DEL MES DE JULIO 2022, SEGUN ESTADO DE BANCO ANEXO, POR NO ESTAR EN LA DISTRIBUCCION DE COBROS. REFERENCIA DE DEPOSITO- 000450030173</t>
  </si>
  <si>
    <t>ED-9266</t>
  </si>
  <si>
    <t>PARA REGISTRAR COBRO PENDIENTE DE APLICAR EL DIA 22 DEL MES DE JULIO 2022, SEGUN ESTADO DE BANCO ANEXO, POR NO ESTAR EN LA DISTRIBUCCION DE COBROS. REFERENCIA DE DEPOSITO- 007200090127</t>
  </si>
  <si>
    <t>ED-9267</t>
  </si>
  <si>
    <t>PARA REGISTRAR COBRO PENDIENTE DE APLICAR EL DIA 22 DEL MES DE JULIO 2022, SEGUN ESTADO DE BANCO ANEXO, POR NO ESTAR EN LA DISTRIBUCCION DE COBROS. REFERENCIA DE DEPOSITO- TRANSFERENCIA 273599311</t>
  </si>
  <si>
    <t>ED-9268</t>
  </si>
  <si>
    <t>PARA REGISTRAR COBRO PENDIENTE DE APLICAR EL DIA 22 DEL MES DE JULIO 2022, SEGUN ESTADO DE BANCO ANEXO, POR NO ESTAR EN LA DISTRIBUCCION DE COBROS. REFERENCIA DE DEPOSITO- 000300010388</t>
  </si>
  <si>
    <t>ED-9269</t>
  </si>
  <si>
    <t>PARA REGISTRAR COBRO PENDIENTE DE APLICAR EL DIA 22 DEL MES DE JULIO 2022, SEGUN ESTADO DE BANCO ANEXO, POR NO ESTAR EN LA DISTRIBUCCION DE COBROS. REFERENCIA DE DEPOSITO- 000500060430</t>
  </si>
  <si>
    <t>ED-9279</t>
  </si>
  <si>
    <t>PARA REGISTRAR TRANSFERENCIA AUTOMATICA CC EMITIDA CUENTA COLECTORA MINISTERIO DE LA VIVIENDA HABITAT Y EDIFICACIONES (MIVEHD) CORRESPONDIENTE AL DIA 22/07/2022</t>
  </si>
  <si>
    <t>ED-9271</t>
  </si>
  <si>
    <t>PARA REGISTRAR COBRO PENDIENTE DE APLICAR EL DIA 25 DEL MES DE JULIO 2022, SEGUN ESTADO DE BANCO ANEXO, POR NO ESTAR EN LA DISTRIBUCCION DE COBROS. REFERENCIA DE DEPOSITO- 001600090371</t>
  </si>
  <si>
    <t>ED-9272</t>
  </si>
  <si>
    <t>PARA REGISTRAR COBRO PENDIENTE DE APLICAR EL DIA 25 DEL MES DE JULIO 2022, SEGUN ESTADO DE BANCO ANEXO, POR NO ESTAR EN LA DISTRIBUCCION DE COBROS. REFERENCIA DE DEPOSITO- TRANSFERENCIA 273933787</t>
  </si>
  <si>
    <t>ED-9273</t>
  </si>
  <si>
    <t>PARA REGISTRAR COBRO PENDIENTE DE APLICAR EL DIA 25 DEL MES DE JULIO 2022, SEGUN ESTADO DE BANCO ANEXO, POR NO ESTAR EN LA DISTRIBUCCION DE COBROS. REFERENCIA DE DEPOSITO- 002400200331</t>
  </si>
  <si>
    <t>ED-9274</t>
  </si>
  <si>
    <t>PARA REGISTRAR COBRO PENDIENTE DE APLICAR EL DIA 25 DEL MES DE JULIO 2022, SEGUN ESTADO DE BANCO ANEXO, POR NO ESTAR EN LA DISTRIBUCCION DE COBROS. REFERENCIA DE DEPOSITO- 003540040549</t>
  </si>
  <si>
    <t>ED-9275</t>
  </si>
  <si>
    <t>PARA REGISTRAR COBRO PENDIENTE DE APLICAR EL DIA 25 DEL MES DE JULIO 2022, SEGUN ESTADO DE BANCO ANEXO, POR NO ESTAR EN LA DISTRIBUCCION DE COBROS. REFERENCIA DE DEPOSITO-005500120684</t>
  </si>
  <si>
    <t>ED-9276</t>
  </si>
  <si>
    <t>PARA REGISTRAR COBRO PENDIENTE DE APLICAR EL DIA 25 DEL MES DE JULIO 2022, SEGUN ESTADO DE BANCO ANEXO, POR NO ESTAR EN LA DISTRIBUCCION DE COBROS. REFERENCIA DE DEPOSITO- 008100120315</t>
  </si>
  <si>
    <t>ED-9281</t>
  </si>
  <si>
    <t>DG-4177</t>
  </si>
  <si>
    <t>PARA REGISTRAR INGRESOS CORRESPONDIENTES AL DÍA 26/07/2022 SEGÚN RELACIÓN ANEXA.</t>
  </si>
  <si>
    <t>ED-9109</t>
  </si>
  <si>
    <t>PARA REGISTRAR COBRO PENDIENTE DE APLICAR EL DIA 26 DEL MES DE JULIO 2022, SEGUN ESTADO DE BANCO ANEXO, POR NO ESTAR EN LA DISTRIBUCCION DE COBROS. REFERENCIA DE TRANSFERENCIA- 274140354</t>
  </si>
  <si>
    <t>ED-9140</t>
  </si>
  <si>
    <t>PARA REGISTRAR COBRO PENDIENTE DE APLICAR EL DIA 26 DEL MES DE JULIO 2022, SEGUN ESTADO DE BANCO ANEXO, POR NO ESTAR EN LA DISTRIBUCCION DE COBROS. REFERENCIA DE TRANSFERENCIA- 274141718</t>
  </si>
  <si>
    <t>ED-9206</t>
  </si>
  <si>
    <t>PARA REGISTRAR COBRO PENDIENTE DE APLICAR EL DIA 26 DEL MES DE JULIO 2022, SEGUN ESTADO DE BANCO ANEXO, POR NO ESTAR EN LA DISTRIBUCCION DE COBROS. REFERENCIA DE DEPOSITO- 002480070408</t>
  </si>
  <si>
    <t>ED-9215</t>
  </si>
  <si>
    <t>PARA REGISTRAR COBRO PENDIENTE DE APLICAR EL DIA 26 DEL MES DE JULIO 2022, SEGUN ESTADO DE BANCO ANEXO, POR NO ESTAR EN LA DISTRIBUCCION DE COBROS. REFERENCIA DE DEPOSITO- 002480070411</t>
  </si>
  <si>
    <t>ED-9270</t>
  </si>
  <si>
    <t>PARA REGISTRAR COBRO PENDIENTE DE APLICAR EL DIA 26 DEL MES DE JULIO 2022, SEGUN ESTADO DE BANCO ANEXO, POR NO ESTAR EN LA DISTRIBUCCION DE COBROS. REFERENCIA DE DEPOSITO- TRANSFERENCIA 274074297</t>
  </si>
  <si>
    <t>ED-9277</t>
  </si>
  <si>
    <t>PARA REGISTRAR COBRO PENDIENTE DE APLICAR EL DIA 26 DEL MES DE JULIO 2022, SEGUN ESTADO DE BANCO ANEXO, POR NO ESTAR EN LA DISTRIBUCCION DE COBROS. REFERENCIA DE DEPOSITO- 005130030186</t>
  </si>
  <si>
    <t>ED-9282</t>
  </si>
  <si>
    <t>PARA REGISTRAR TRANSFERENCIA AUTOMATICA CC EMITIDA CUENTA COLECTORA MINISTERIO DE LA VIVIENDA HABITAT Y EDIFICACIONES (MIVEHD) CORRESPONDIENTE AL DIA 26/07/2022</t>
  </si>
  <si>
    <t>ED-9291</t>
  </si>
  <si>
    <t>PARA REGISTRAR TRANSFERENCIA AUTOMATICA CC EMITIDA CUENTA COLECTORA MINISTERIO DE LA VIVIENDA HABITAT Y EDIFICACIONES (MIVEHD) CORRESPONDIENTE AL DIA 27/07/2022</t>
  </si>
  <si>
    <t>ED-9302</t>
  </si>
  <si>
    <t>PARA REGISTRAR COBRO PENDIENTE DE APLICAR EL DIA 27 DEL MES DE JULIO 2022, SEGUN ESTADO DE BANCO ANEXO, POR NO ESTAR EN LA DISTRIBUCCION DE COBROS. REFERENCIA DE DEPOSITO- 002600040027</t>
  </si>
  <si>
    <t>ED-9303</t>
  </si>
  <si>
    <t>PARA REGISTRAR COBRO PENDIENTE DE APLICAR EL DIA 27 DEL MES DE JULIO 2022, SEGUN ESTADO DE BANCO ANEXO, POR NO ESTAR EN LA DISTRIBUCCION DE COBROS. REFERENCIA DE DEPOSITO- 005130030079</t>
  </si>
  <si>
    <t>ED-9304</t>
  </si>
  <si>
    <t>PARA REGISTRAR COBRO PENDIENTE DE APLICAR EL DIA 27 DEL MES DE JULIO 2022, SEGUN ESTADO DE BANCO ANEXO, POR NO ESTAR EN LA DISTRIBUCCION DE COBROS. REFERENCIA DE TRANSFERENCIA- 274260002</t>
  </si>
  <si>
    <t>ED-9305</t>
  </si>
  <si>
    <t>PARA REGISTRAR COBRO PENDIENTE DE APLICAR EL DIA 27 DEL MES DE JULIO 2022, SEGUN ESTADO DE BANCO ANEXO, POR NO ESTAR EN LA DISTRIBUCCION DE COBROS. REFERENCIA DE TRANSFERENCIA- 274270366</t>
  </si>
  <si>
    <t>ED-9306</t>
  </si>
  <si>
    <t>PARA REGISTRAR COBRO PENDIENTE DE APLICAR EL DIA 27 DEL MES DE JULIO 2022, SEGUN ESTADO DE BANCO ANEXO, POR NO ESTAR EN LA DISTRIBUCCION DE COBROS. REFERENCIA DE DEPOSITO- 008000080296</t>
  </si>
  <si>
    <t>ED-9307</t>
  </si>
  <si>
    <t>PARA REGISTRAR COBRO PENDIENTE DE APLICAR EL DIA 27 DEL MES DE JULIO 2022, SEGUN ESTADO DE BANCO ANEXO, POR NO ESTAR EN LA DISTRIBUCCION DE COBROS. REFERENCIA DE TRANSFERENCIA- 274283922</t>
  </si>
  <si>
    <t>ED-9308</t>
  </si>
  <si>
    <t>PARA REGISTRAR COBRO PENDIENTE DE APLICAR EL DIA 27 DEL MES DE JULIO 2022, SEGUN ESTADO DE BANCO ANEXO, POR NO ESTAR EN LA DISTRIBUCCION DE COBROS. REFERENCIA DE DEPOSITO- 000450060540</t>
  </si>
  <si>
    <t>ED-9309</t>
  </si>
  <si>
    <t>PARA REGISTRAR COBRO PENDIENTE DE APLICAR EL DIA 27 DEL MES DE JULIO 2022, SEGUN ESTADO DE BANCO ANEXO, POR NO ESTAR EN LA DISTRIBUCCION DE COBROS. REFERENCIA DE DEPOSITO- 001200190540</t>
  </si>
  <si>
    <t>ED-9292</t>
  </si>
  <si>
    <t>PARA REGISTRAR TRANSFERENCIA AUTOMATICA CC EMITIDA CUENTA COLECTORA MINISTERIO DE LA VIVIENDA HABITAT Y EDIFICACIONES (MIVEHD) CORRESPONDIENTE AL DIA 28/07/2022</t>
  </si>
  <si>
    <t>ED-9310</t>
  </si>
  <si>
    <t>PARA REGISTRAR COBRO PENDIENTE DE APLICAR EL DIA 28 DEL MES DE JULIO 2022, SEGUN ESTADO DE BANCO ANEXO, POR NO ESTAR EN LA DISTRIBUCCION DE COBROS. REFERENCIA DE TRANSFERENCIA- 274374802</t>
  </si>
  <si>
    <t>ED-9311</t>
  </si>
  <si>
    <t>PARA REGISTRAR COBRO PENDIENTE DE APLICAR EL DIA 28 DEL MES DE JULIO 2022, SEGUN ESTADO DE BANCO ANEXO, POR NO ESTAR EN LA DISTRIBUCCION DE COBROS. REFERENCIA DE TRANSFERENCIA- 274389583</t>
  </si>
  <si>
    <t>ED-9312</t>
  </si>
  <si>
    <t>PARA REGISTRAR COBRO PENDIENTE DE APLICAR EL DIA 28 DEL MES DE JULIO 2022, SEGUN ESTADO DE BANCO ANEXO, POR NO ESTAR EN LA DISTRIBUCCION DE COBROS. REFERENCIA DE DEPOSITO- 000170130134</t>
  </si>
  <si>
    <t>ED-9313</t>
  </si>
  <si>
    <t>PARA REGISTRAR COBRO PENDIENTE DE APLICAR EL DIA 28 DEL MES DE JULIO 2022, SEGUN ESTADO DE BANCO ANEXO, POR NO ESTAR EN LA DISTRIBUCCION DE COBROS. REFERENCIA DE TRANSFERENCIA- 274401602</t>
  </si>
  <si>
    <t>ED-9314</t>
  </si>
  <si>
    <t>PARA REGISTRAR COBRO PENDIENTE DE APLICAR EL DIA 28 DEL MES DE JULIO 2022, SEGUN ESTADO DE BANCO ANEXO, POR NO ESTAR EN LA DISTRIBUCCION DE COBROS. REFERENCIA DE TRANSFERENCIA- 274408325</t>
  </si>
  <si>
    <t>ED-9317</t>
  </si>
  <si>
    <t>PARA REGISTRAR COBRO PENDIENTE DE APLICAR EL DIA 28 DEL MES DE JULIO 2022, SEGUN ESTADO DE BANCO ANEXO, POR NO ESTAR EN LA DISTRIBUCCION DE COBROS. REFERENCIA DE DEPOSITO- 001600050218</t>
  </si>
  <si>
    <t>ED-9318</t>
  </si>
  <si>
    <t>PARA REGISTRAR COBRO PENDIENTE DE APLICAR EL DIA 28 DEL MES DE JULIO 2022, SEGUN ESTADO DE BANCO ANEXO, POR NO ESTAR EN LA DISTRIBUCCION DE COBROS. REFERENCIA DE TRANSFERENCIA- 274424781</t>
  </si>
  <si>
    <t>ED-9319</t>
  </si>
  <si>
    <t>PARA REGISTRAR COBRO PENDIENTE DE APLICAR EL DIA 28 DEL MES DE JULIO 2022, SEGUN ESTADO DE BANCO ANEXO, POR NO ESTAR EN LA DISTRIBUCCION DE COBROS. REFERENCIA DE DEPOSITO- PAGO ACH 452400540125</t>
  </si>
  <si>
    <t>ED-9320</t>
  </si>
  <si>
    <t>PARA REGISTRAR COBRO PENDIENTE DE APLICAR EL DIA 28 DEL MES DE JULIO 2022, SEGUN ESTADO DE BANCO ANEXO, POR NO ESTAR EN LA DISTRIBUCCION DE COBROS. REFERENCIA DE DEPOSITO- 008200020371</t>
  </si>
  <si>
    <t>ED-9321</t>
  </si>
  <si>
    <t>PARA REGISTRAR COBRO PENDIENTE DE APLICAR EL DIA 28 DEL MES DE JULIO 2022, SEGUN ESTADO DE BANCO ANEXO, POR NO ESTAR EN LA DISTRIBUCCION DE COBROS. REFERENCIA DE DEPOSITO- 003330070506</t>
  </si>
  <si>
    <t>ED-9322</t>
  </si>
  <si>
    <t>PARA REGISTRAR COBRO PENDIENTE DE APLICAR EL DIA 28 DEL MES DE JULIO 2022, SEGUN ESTADO DE BANCO ANEXO, POR NO ESTAR EN LA DISTRIBUCCION DE COBROS. REFERENCIA DE DEPOSITO- 008300060614</t>
  </si>
  <si>
    <t>ED-9323</t>
  </si>
  <si>
    <t>PARA REGISTRAR COBRO PENDIENTE DE APLICAR EL DIA 28 DEL MES DE JULIO 2022, SEGUN ESTADO DE BANCO ANEXO, POR NO ESTAR EN LA DISTRIBUCCION DE COBROS. REFERENCIA DE DEPOSITO- 008200110331</t>
  </si>
  <si>
    <t>ED-9324</t>
  </si>
  <si>
    <t>PARA REGISTRAR COBRO PENDIENTE DE APLICAR EL DIA 28 DEL MES DE JULIO 2022, SEGUN ESTADO DE BANCO ANEXO, POR NO ESTAR EN LA DISTRIBUCCION DE COBROS. REFERENCIA DE DEPOSITO- TRANSFERENCIA 274457551</t>
  </si>
  <si>
    <t>ED-9325</t>
  </si>
  <si>
    <t>PARA REGISTRAR COBRO PENDIENTE DE APLICAR EL DIA 28 DEL MES DE JULIO 2022, SEGUN ESTADO DE BANCO ANEXO, POR NO ESTAR EN LA DISTRIBUCCION DE COBROS. REFERENCIA DE DEPOSITO- 007300040436</t>
  </si>
  <si>
    <t>ED-9326</t>
  </si>
  <si>
    <t>PARA REGISTRAR COBRO PENDIENTE DE APLICAR EL DIA 28 DEL MES DE JULIO 2022, SEGUN ESTADO DE BANCO ANEXO, POR NO ESTAR EN LA DISTRIBUCCION DE COBROS. REFERENCIA DE DEPOSITO- 007300040439</t>
  </si>
  <si>
    <t>DG-4180</t>
  </si>
  <si>
    <t>PARA REGISTRAR INGRESOS CORRESPONDIENTES AL DÍA 29/07/2022 SEGÚN RELACIÓN ANEXA.</t>
  </si>
  <si>
    <t>ED-9293</t>
  </si>
  <si>
    <t>PARA REGISTRAR TRANSFERENCIA AUTOMATICA CC EMITIDA CUENTA COLECTORA MINISTERIO DE LA VIVIENDA HABITAT Y EDIFICACIONES (MIVEHD) CORRESPONDIENTE AL DIA 29/07/2022</t>
  </si>
  <si>
    <t>ED-9327</t>
  </si>
  <si>
    <t>PARA REGISTRAR COBRO PENDIENTE DE APLICAR EL DIA 29 DEL MES DE JULIO 2022, SEGUN ESTADO DE BANCO ANEXO, POR NO ESTAR EN LA DISTRIBUCCION DE COBROS. REFERENCIA DE TRANSFERENCIA- 274532592</t>
  </si>
  <si>
    <t>ED-9328</t>
  </si>
  <si>
    <t>PARA REGISTRAR COBRO PENDIENTE DE APLICAR EL DIA 29 DEL MES DE JULIO 2022, SEGUN ESTADO DE BANCO ANEXO, POR NO ESTAR EN LA DISTRIBUCCION DE COBROS. REFERENCIA DE TRANSFERENCIA- 274539643</t>
  </si>
  <si>
    <t>ED-9329</t>
  </si>
  <si>
    <t>PARA REGISTRAR COBRO PENDIENTE DE APLICAR EL DIA 29 DEL MES DE JULIO 2022, SEGUN ESTADO DE BANCO ANEXO, POR NO ESTAR EN LA DISTRIBUCCION DE COBROS. REFERENCIA DE TRANSFERENCIA- 274545933</t>
  </si>
  <si>
    <t>ED-9330</t>
  </si>
  <si>
    <t>PARA REGISTRAR COBRO PENDIENTE DE APLICAR EL DIA 29 DEL MES DE JULIO 2022, SEGUN ESTADO DE BANCO ANEXO, POR NO ESTAR EN LA DISTRIBUCCION DE COBROS. REFERENCIA DE DEPOSITO- 001800110099</t>
  </si>
  <si>
    <t>ED-9331</t>
  </si>
  <si>
    <t>PARA REGISTRAR COBRO PENDIENTE DE APLICAR EL DIA 29 DEL MES DE JULIO 2022, SEGUN ESTADO DE BANCO ANEXO, POR NO ESTAR EN LA DISTRIBUCCION DE COBROS. REFERENCIA DE DEPOSITO- 002600130083</t>
  </si>
  <si>
    <t>ED-9332</t>
  </si>
  <si>
    <t>PARA REGISTRAR COBRO PENDIENTE DE APLICAR EL DIA 29 DEL MES DE JULIO 2022, SEGUN ESTADO DE BANCO ANEXO, POR NO ESTAR EN LA DISTRIBUCCION DE COBROS. REFERENCIA DE TRANSFERENCIA- 274559937</t>
  </si>
  <si>
    <t>ED-9333</t>
  </si>
  <si>
    <t>PARA REGISTRAR COBRO PENDIENTE DE APLICAR EL DIA 29 DEL MES DE JULIO 2022, SEGUN ESTADO DE BANCO ANEXO, POR NO ESTAR EN LA DISTRIBUCCION DE COBROS. REFERENCIA DE DEPOSITO- 005350050103</t>
  </si>
  <si>
    <t>ED-9334</t>
  </si>
  <si>
    <t>PARA REGISTRAR COBRO PENDIENTE DE APLICAR EL DIA 29 DEL MES DE JULIO 2022, SEGUN ESTADO DE BANCO ANEXO, POR NO ESTAR EN LA DISTRIBUCCION DE COBROS. REFERENCIA DE TRANSFERENCIA- 274571348</t>
  </si>
  <si>
    <t>ED-9335</t>
  </si>
  <si>
    <t>PARA REGISTRAR COBRO PENDIENTE DE APLICAR EL DIA 29 DEL MES DE JULIO 2022, SEGUN ESTADO DE BANCO ANEXO, POR NO ESTAR EN LA DISTRIBUCCION DE COBROS. REFERENCIA DE TRANSFERENCIA- 274574303</t>
  </si>
  <si>
    <t>ED-9336</t>
  </si>
  <si>
    <t>PARA REGISTRAR COBRO PENDIENTE DE APLICAR EL DIA 29 DEL MES DE JULIO 2022, SEGUN ESTADO DE BANCO ANEXO, POR NO ESTAR EN LA DISTRIBUCCION DE COBROS. REFERENCIA DE TRANSFERENCIA- 274579989</t>
  </si>
  <si>
    <t>ED-9337</t>
  </si>
  <si>
    <t>PARA REGISTRAR COBRO PENDIENTE DE APLICAR EL DIA 29 DEL MES DE JULIO 2022, SEGUN ESTADO DE BANCO ANEXO, POR NO ESTAR EN LA DISTRIBUCCION DE COBROS. REFERENCIA DE DEPOSITO- 002600050256</t>
  </si>
  <si>
    <t>ED-9338</t>
  </si>
  <si>
    <t>PARA REGISTRAR COBRO PENDIENTE DE APLICAR EL DIA 29 DEL MES DE JULIO 2022, SEGUN ESTADO DE BANCO ANEXO, POR NO ESTAR EN LA DISTRIBUCCION DE COBROS. REFERENCIA DE DEPOSITO- 001680020427</t>
  </si>
  <si>
    <t>ED-9339</t>
  </si>
  <si>
    <t>PARA REGISTRAR COBRO PENDIENTE DE APLICAR EL DIA 29 DEL MES DE JULIO 2022, SEGUN ESTADO DE BANCO ANEXO, POR NO ESTAR EN LA DISTRIBUCCION DE COBROS. REFERENCIA DE DEPOSITO- 001250090484</t>
  </si>
  <si>
    <t>ED-9340</t>
  </si>
  <si>
    <t>PARA REGISTRAR COBRO PENDIENTE DE APLICAR EL DIA 29 DEL MES DE JULIO 2022, SEGUN ESTADO DE BANCO ANEXO, POR NO ESTAR EN LA DISTRIBUCCION DE COBROS. REFERENCIA DE DEPOSITO- 003880030175</t>
  </si>
  <si>
    <t>ED-9341</t>
  </si>
  <si>
    <t>PARA REGISTRAR COBRO PENDIENTE DE APLICAR EL DIA 29 DEL MES DE JULIO 2022, SEGUN ESTADO DE BANCO ANEXO, POR NO ESTAR EN LA DISTRIBUCCION DE COBROS. REFERENCIA DE TRANSFERENCIA- 274608438</t>
  </si>
  <si>
    <t>ED-9342</t>
  </si>
  <si>
    <t>PARA REGISTRAR COBRO PENDIENTE DE APLICAR EL DIA 29 DEL MES DE JULIO 2022, SEGUN ESTADO DE BANCO ANEXO, POR NO ESTAR EN LA DISTRIBUCCION DE COBROS. REFERENCIA DE DEPOSITO- 008700100285</t>
  </si>
  <si>
    <t>ED-9343</t>
  </si>
  <si>
    <t>PARA REGISTRAR COBRO PENDIENTE DE APLICAR EL DIA 29 DEL MES DE JULIO 2022, SEGUN ESTADO DE BANCO ANEXO, POR NO ESTAR EN LA DISTRIBUCCION DE COBROS. REFERENCIA DE TRANSFERENCIA- 274613914</t>
  </si>
  <si>
    <t>ED-9344</t>
  </si>
  <si>
    <t>PARA REGISTRAR COBRO PENDIENTE DE APLICAR EL DIA 29 DEL MES DE JULIO 2022, SEGUN ESTADO DE BANCO ANEXO, POR NO ESTAR EN LA DISTRIBUCCION DE COBROS. REFERENCIA DE DEPOSITO- PAGO ACH 452400540185</t>
  </si>
  <si>
    <t>ED-9345</t>
  </si>
  <si>
    <t>PARA REGISTRAR COBRO PENDIENTE DE APLICAR EL DIA 29 DEL MES DE JULIO 2022, SEGUN ESTADO DE BANCO ANEXO, POR NO ESTAR EN LA DISTRIBUCCION DE COBROS. REFERENCIA DE DEPOSITO- 002600040434</t>
  </si>
  <si>
    <t>ED-9346</t>
  </si>
  <si>
    <t>PARA REGISTRAR COBRO PENDIENTE DE APLICAR EL DIA 29 DEL MES DE JULIO 2022, SEGUN ESTADO DE BANCO ANEXO, POR NO ESTAR EN LA DISTRIBUCCION DE COBROS. REFERENCIA DE DEPOSITO- 006700070492</t>
  </si>
  <si>
    <t>ED-9347</t>
  </si>
  <si>
    <t>PARA REGISTRAR COBRO PENDIENTE DE APLICAR EL DIA 29 DEL MES DE JULIO 2022, SEGUN ESTADO DE BANCO ANEXO, POR NO ESTAR EN LA DISTRIBUCCION DE COBROS. REFERENCIA DE TRANSFERENCIA- 274618765</t>
  </si>
  <si>
    <t>ED-9348</t>
  </si>
  <si>
    <t>PARA REGISTRAR COBRO PENDIENTE DE APLICAR EL DIA 29 DEL MES DE JULIO 2022, SEGUN ESTADO DE BANCO ANEXO, POR NO ESTAR EN LA DISTRIBUCCION DE COBROS. REFERENCIA DE TRANSFERENCIA- 274621716</t>
  </si>
  <si>
    <t>ED-9349</t>
  </si>
  <si>
    <t>PARA REGISTRAR COBRO PENDIENTE DE APLICAR EL DIA 29 DEL MES DE JULIO 2022, SEGUN ESTADO DE BANCO ANEXO, POR NO ESTAR EN LA DISTRIBUCCION DE COBROS. REFERENCIA DE TRANSFERENCIA- 274624617</t>
  </si>
  <si>
    <t>ED-9350</t>
  </si>
  <si>
    <t>PARA REGISTRAR COBRO PENDIENTE DE APLICAR EL DIA 29 DEL MES DE JULIO 2022, SEGUN ESTADO DE BANCO ANEXO, POR NO ESTAR EN LA DISTRIBUCCION DE COBROS. REFERENCIA DE TRANSFERENCIA- 274627996</t>
  </si>
  <si>
    <t>ED-9351</t>
  </si>
  <si>
    <t>PARA REGISTRAR COBRO PENDIENTE DE APLICAR EL DIA 29 DEL MES DE JULIO 2022, SEGUN ESTADO DE BANCO ANEXO, POR NO ESTAR EN LA DISTRIBUCCION DE COBROS. REFERENCIA DE TRANSFERENCIA- 274631300</t>
  </si>
  <si>
    <t>ED-9352</t>
  </si>
  <si>
    <t>PARA REGISTRAR COBRO PENDIENTE DE APLICAR EL DIA 29 DEL MES DE JULIO 2022, SEGUN ESTADO DE BANCO ANEXO, POR NO ESTAR EN LA DISTRIBUCCION DE COBROS. REFERENCIA DE DEPOSITO- 006400020457</t>
  </si>
  <si>
    <t>ED-9353</t>
  </si>
  <si>
    <t>PARA REGISTRAR COBRO PENDIENTE DE APLICAR EL DIA 29 DEL MES DE JULIO 2022, SEGUN ESTADO DE BANCO ANEXO, POR NO ESTAR EN LA DISTRIBUCCION DE COBROS. REFERENCIA DE TRANSFERENCIA- 274643857</t>
  </si>
  <si>
    <t>CH-796</t>
  </si>
  <si>
    <t>[INGENIEROS CONSULTORES DEL CARIBE, SRL] LIB-3982. PAGO CUBICACIONES CB-09, (CUB.- 10 NEGATIVO) Y CUB-11 (FINAL) POR CONSTRUCCION DE BLOQUE #1 AL 4 DE EDIFICIOS ECONÓMICOS DE 2 NIVS. Y 16 APTOS. PROYECTO VILLA PROGRESO MICHES NO.00081, PROVINCIA EL SEIBO, SEGÚN VMC-SP-196-2022 D/F 12/05/2022 Y FACTURAS CON NCF. NOS B1500000009 D/F 10/11/2020 Y B1500000011 D/F 30/08/2021 ANEXAS (RETENCIÓN: 1% ISR, 0.10% CODIA, 1% LEY 6-86 Y 30% DEL 18% DEL ITBIS )</t>
  </si>
  <si>
    <t>CH-797</t>
  </si>
  <si>
    <t>[RICOH DOMINICANA SRL] LIB-4109. PRIMER PAGO DE LA ORDEN DE SERVICIOS NO. MIVHED-2022-00070, PROCESO MIVHED-DAF-CM-2022-0034 D/F 29/03/2022, CON LA FACTURA NCF NO. B1500000811 D/F 23/05/2022, POR COTRATACION DE LOS SERVICIOS DE IMPRESIÓN PARA EL MIVHED EN SANTO DOMINGO POR UN PERIODO DE SEIS MESES, CORRESPONDIENTE AL PERIODO DESDE EL 01/04/2022 AL 29/04/2022, SEGUN DA/0603/2022 D/F 31/05/2022. (RETENCION DEL 30% DEL ITBIS Y 5% DEL ISR)</t>
  </si>
  <si>
    <t>CH-798</t>
  </si>
  <si>
    <t>[MINISTERIO DE LA VIVIENDA HABITAT Y EDIFICACIONES MIVHED] LIB-4063. PAGO DE VIATICOS EN OPERATIVOS DE SUPERVISION, CONSTRUCCION Y RECONSTRUCCION DE VIVIENDAS PARA PERSONAL DESCRITO EN EL EXPEDIENTE ANEXO, SEGUN COM. DA-0521-22 D/F 17/05/2022. (VER ANEXOS)</t>
  </si>
  <si>
    <t>CH-799</t>
  </si>
  <si>
    <t>[PRODUCTOS MEDICINALES, S.R.L.] LIB-4372. PAGO CUBICACIÓN CB-01(41.90%) CONTRATO NO. MIVHED/BS/CB/LPN/005/2021, FICHA CBE00454, LOTE 2 SUB-LOTE 1, ADQUISICION E INSTALACION DE EQUIPOS MEDICOS Y MOBILIARIOS MEDICOS, PARA EQUIPAMIENTO DEL HOSPITAL MUNICIPAL DAJABON, NO. 00448, PROVINCIA DAJABON, SEGÚN VMC-SP-205-2022 D/F 16/05/2022, (RETENCION DE 5%ISR Y EL 30% DEL 18% DEL ITBIS).</t>
  </si>
  <si>
    <t>CH-800</t>
  </si>
  <si>
    <t>[MINISTERIO DE LA VIVIENDA HABITAT Y EDIFICACIONES (MIVHED)] LIB-4542. PAGO DE VIATICOS EN OPERATIVOS DE SUPERVISION, CONSTRUCCION Y RECONSTRUCCION DE VIVIENDAS PARA PERSONAL DESCRITO EN EL EXPEDIENTE ANEXO, SEGUN COM. DA-0597-22 D/F 30/05/2022. (VER ANEXOS)</t>
  </si>
  <si>
    <t>CH-801</t>
  </si>
  <si>
    <t>[PHI GROUP SRL] LIB-4663. PAGO DE LA ORDEN DE COMPRA NO. MIVHED-2022-00111, PROCESO NO. MIVHED-DAF-CM-2022-0049 D/F 12/05/2022 CON LA FACT. NO. B1500000106 D/F 26/05/2022, POR ADQUISICION DE (19) DIECINUEVE LAPTOPS LA LATITUDE 3520 15.6¨15 8GB 256GB SSD SP- CORE 15, PARA SER UTILIZADAS POR DIFERENTES DIRECCIONES DEL MIVHED, SEGUN DA/0601/2022 D/F 02/05/2022. (RETENCION DEL 5% DEL ISR). VER ANEXOS.</t>
  </si>
  <si>
    <t>CH-802</t>
  </si>
  <si>
    <t>[ESCUELA DE ALTA DIRECCION BARNA] LIB-4602. PAGO FACTURA NCF NO. 3398 CON NCF NO. B1500000406 D/F 08/06/2022 POR CONCEPTO DE PARTICIPACION DE LA SRA. PATRICIA PEYNADO PORTADORA DE LA CEDULA NO. 001-1640479-9, EN EL PROGRAMA DE ALTO POTENCIAL DIRECTIVO PARA LA GESTION PUBLICA, SEGUN DA/0552/2022 D/F 13/06/2022. (RETENCION: 5% DEL ISR)</t>
  </si>
  <si>
    <t>CH-803</t>
  </si>
  <si>
    <t>[DOÑA CHAVA EIRL] LIB-4679. TERCER PAGO DE LA ORDEN DE SERVICIOS NO. MIVHED-2022-00063, PROCESO NO. MIVHED-DAF-CM-2022-0030 D/F 23/03/2022, CON LA FACT. NO.003, NCF NO. B1500000003 D/F 21/06/2022, POR SERVICIO DE TRANSPORTE PARA EL TRANSLADO DEL PERSONAL A LAS DIFERENTES ACTIVIDADES QUE REALIZA EL MINISTERIO, POR UN PERIODO DE (4) CUATRO MESES, SEGUN DA/0694/2022 D/F 22/06/2022. (RETENCION DEL 5% DEL ISR). VER ANEXOS.</t>
  </si>
  <si>
    <t>CH-804</t>
  </si>
  <si>
    <t>[GADINTERMEC SRL] LIB-4680. PAGO ORDEN DE COMPRA NO. MIVHED-2022-00149, PROCESO NO. MIVHED-UC-CD-2022-0030 D/F 19/05/2022, CON LA FACTURA NCF NO. B1500000155 D/F 30/05/2022 POR ADQUISICION DE ROLLOS DE ETIQUETAS PARA VISITANTES, SEGUN DA/0640/2022 D/F 22/06/2022. (RETENCION: 5% DEL ISR)</t>
  </si>
  <si>
    <t>CH-805</t>
  </si>
  <si>
    <t>[EMPRESA DISTRIBUIDORA DE ELECTRICIDAD DEL NORTE (EDENORTE)] LIB-4676. PAGO FACT. NO.202206195611, NCF NO. B1500290740 D/F 14/06/2022, POR CONCEPTO DE SERVICIO DE ENERGIA ELECTRICA SUMINISTRADA EN LAS OFICINA REGIONAL CIBAO (SAN FRANCISCO) CONTRATOS NO. 6825841 CORRESPONDIENTE AL PERIODO (05/05/2022 - 04/06/2022). SEGUN COM. DA/0695/2022 D/F 22/06/2022 (RETENCION 5% DEL ISR, MENOS EL PAGO ANTICIPADO REALIZADO A ISR DE RD 208.94).</t>
  </si>
  <si>
    <t>CH-806</t>
  </si>
  <si>
    <t>[ALTICE DOMINICANA, S. A.] LIB-4769. PAGO FACT. NO.7289538 NCF NO. B1500041227 D/F 25/06/2022 POR CONCEPTO DE SERVICIOS DE COMUNICACIÓN TELEFONICOS Y DE TELECABLE DE ESTE MINISTERIO DE LA CUENTA 2152062 CORRESPONDIENTE AL PERIODO DESDE EL 23/05/2022 AL 22/06/2022, SEGUN DA/0717/2022 D/F 28/06/2022. (RETENCION 5% DE ISR) VER ANEXOS.</t>
  </si>
  <si>
    <t>CH-807</t>
  </si>
  <si>
    <t>[ASCARY CORP, SRL] LIB-4662. SEGUNDO Y ULTIMO PAGO DEL CONTRATO NO. MIVHED-CB-004-2021 CON EL PROCESO INVI-CCC-CP-2021-0023, CON LA FACT. NO. B1500000052, POR VALOR DE RD$2,675,342.39 MENOS AMORTIZACION DEL AVANCE INICIAL POR RD$535,068.47, POR CONCEPTO DE ADQUISICION E INSTALACION DE AIRES ACONDICIONADOS EN LOS EDIFICIOS DEL MIVHED Y OFICINAS REGIONALES, SEGUN DA/0592/2022 D/F 27/05/2022. (RETENCION 5% DEL ISR) VER ANEXOS.</t>
  </si>
  <si>
    <t>CH-808</t>
  </si>
  <si>
    <t>[ARMADURA SOFIA, S.R.L.] LIB-2025. PAGO 20% DE AVANCE INICIAL DE LA FICHA CBE 00486, LOTE F, POR CONSTRUCCION DEL LOTE F, "SUMINISTRO E INSTALACIONES DE GASES MÉDICOS DEL HOSPITAL DEL DISTRITO MUNICIPAL TURISTICO DE VERON PUNTA CANA, PROVINCIA LA ALTAGRACIA," PROYECTO CONSTRUCCION LOTE F, "SUM. E INST. DE GASES MÉDICOS DEL HOSPITAL DEL DIST. MUN. VERON PUNTA CANA NO. 00480, PROV. LA ALTAGRACIA SEGUN VMC-SP-056-2022 D/F 18/02/2022, PRESUPUESTO Y CONTRATOS ANEXOS</t>
  </si>
  <si>
    <t>CH-809</t>
  </si>
  <si>
    <t>[GROUP Z HEALTHCARE PRODUCTS DOMINICANA, S.R.L] LIB-4082. PAGO 20% DE AVANCE INICIAL, CONTRATO MIVHED/BS/CB/LPN/008/2021, FICHA CBE00485, LOTE 6 POR ADQUISICION E INSTALACION DE EQUIPAMIENTO DE LAVANDERIA Y COCINA, HOSPITAL MUNICIPAL DR. MANUEL JOAQUÍN MENDOZA CASTILLO, MUNICIPIO DE ALTAMIRA, PROVINCIA PUERTO PLATA, PROYECTONO.00479, SEGÚN VMC-SP-129-2022 D/F 05/04/2022. PRESUPUESTO Y CONTRATO ANEXOS</t>
  </si>
  <si>
    <t>CH-810</t>
  </si>
  <si>
    <t>[SERVIAMED DOMINICANA SRL] LIB-4365. PAGO CUBICACIÓN CB-01(33.54%) CONTRATO NO. MIVHED/BS/CB/LPN/012/2021, FICHA CBE00424, LOTE 9 SUB-LOTE 1, ADQUISICION E INSTALACION DE EQUIPOS MEDICOS Y MOBILIARIOS MEDICOS DEL HOSPITAL DOCENTE PADRE BILLINI, NO. 00432, SANTO DOMINGO DE GUZMAN DISTRITO NACIONAL, SEGÚN VMC-SP-178-2022 D/F 05/05/2022, (RETENCION DE 5%ISR Y EL 30% DEL 18% DEL ITBIS).</t>
  </si>
  <si>
    <t>CH-811</t>
  </si>
  <si>
    <t>[SERVICIO SISTEMA MOTRIZ AMG, EIRL] LIB-4251. SEGUNDO PAGO DEL CONTRATO NO. MIVHED-CS-006-2022, PROCESO NO. INVI-CCC-CP-2021-0024, CON LAS FACTURAS NOS. 19104, 19105, 19106, 19107, 19108, 19109, 19110, 19111, 19112, 19113, 19114 Y 1915 CON NCF B1500002933, 2934, 2935, 2936, 2937, 2938, 2939, 2940, 2941, 2942, 2943 Y 2944 D/F 05/05/2022 Y FACTURA NO. 19118 CON NCF B1500002947 D/F 06/05/2022, POR SERVICIOS DE MANTENIMIENTOS Y REPARACION A LA FLOTILLA VEHICULAR DEL MINISTERIO, SEGUN COMUNICACIÓN DA/0551/2022 D/F 18/05/2022. (RETENCION: 5% DEL ISR) VER ANEXOS.</t>
  </si>
  <si>
    <t>CH-812</t>
  </si>
  <si>
    <t>[INGENIERÍA FILOYEN, S.R.L.] LIB-4629. PAGO CUBICACIÓN CB-04(60.25%) DEL CONTRATO MIVHED-OB-CB-LPN-010-2021, FICHA CBE00378, LOTE 10, POR CAMBIO DE PISOS DE TIERRA POR PISOS DE HORMIGÓN ARMADO EN LA PROV. VALVERDE, PROYECTO CAMBIO DE PISOS DE TIERRA POR PISOS DE CEMENTO PARA LAS REGIONES NORTE Y ESTE DEL PAÍS NO.00426, SEGÚN VMC-SP-236-2022 D/F 31/05/2022 Y FACTURA CON NCF. NO. B1500000056 D/F 16/05/2022 ANEXA (RETENCION DEL 1%ISR, 1% LEY 6-86, 0.10% CODIA Y 30% DEL 18% DE ITBIS)</t>
  </si>
  <si>
    <t>CH-814</t>
  </si>
  <si>
    <t>[CANTABRIA BRAND REPRESENTATIVE SRL.] LIB-4727. TERCER PAGO DEL CONTRATO NO. MIVHED-CS-049-2021 CON EL PROCESO NO. INVI-CCC-CP-2021-0021 Y ADENDUM NO. MIVHED-CB-AD-013-2022 POR EXTENSION DE VIGENCIA, AL CONTRATO, CON LAS FACTS. NCF NO. B1500001552 D/F 23/05/2022 Y B1500001559 D/F 25/05/2022, (POR VALOR DE RD$ 1,350,106.44, MENOS AMORTIZACION DEL 50 % AVANCE INICIAL POR RD$255,821.66) POR CONCEPTO DE SUMINISTRO DE ALMUERZOS Y CENAS PARA EL PERSONAL DE LAS AREAS DE SERVICIOS GENERALES, SEGURIDAD Y MENSAJERIA DE ESTE MINISTERIO CORRESPONDIENTE AL PERIODO DE: 01/04/2022 AL 30/04/2022, SEGUN COM. DA/0648/2022 D/F 10/06/2022. (RETENCIÓN: 5% DEL ISR) VER ANEXOS.</t>
  </si>
  <si>
    <t>CH-815</t>
  </si>
  <si>
    <t>[SERVIATESA SRL] LIB-4726. CUARTO PAGO DEL CONTRATO NO. MIVHED-CA-2021-001, CON LA FACTURA NCF NO. B1500000033, D/F 13/06/2022, POR ARRENDAMIENTO DE LOCAL COMERCIAL, CALLE MOISES GARCIA #4, GAZCUE, SANTO DOMINGO, DURANTE EL PERIODO DESDE EL 15/06/2022 AL 15/07/2022, SEGUN DA/0662/2022 D/F 14/06/2022. (RETENCION DEL 5% DEL ISR Y 30% DEL ITBIS RD$12,247.20) VER ANEXOS.</t>
  </si>
  <si>
    <t>CH-817</t>
  </si>
  <si>
    <t>[CUDI CONSTRUCTIONS, SRL] LIB-4693. PAGO ORDEN DE SERVICIO NO. MIVHED-2022-00146, PROCESO NO. MIVHED-UC-CD-2022-0033 D/F 18/05/2022, CON LA FACTURA NO. 011 CON NCF B1500000002 D/F 11/06/2022, CORRESPONDIENTE AL SUMINISTRO E INSTALACION DE HUELLA Y CONTRA HUELLA DE ESCALON PARA LA ESCALERA DEL 2DO NIVEL Y HUELLA PARA ESCALERA DEL 1ER NIVEL, EDIFICIO I DE ESTE MINISTERIO, SEGUN DA/0674/2022 D/F 15/06/2022. (RETENCION: 5% DEL ISR)</t>
  </si>
  <si>
    <t>CH-818</t>
  </si>
  <si>
    <t>[SOLUMIX SRL] LIB-4678. PAGO DE LA ORDEN DE COMPRA NO. MIVHED-2022-00156, PROCESO NO.MIVHED-DAF-CM-2022-0058 D/F 25/05/2022, CON LA FACT. NO.220527, NCF NO. B1500000170 D/F 01/06/2022, POR CONCEPTO DE ADQUISICION DE KIT DE REGALOS PARA EL DIA DE LAS MADRES, SEGÚN DA/0618/2022 D/F 02/06/2022. (RETENCIÓN: 5% DEL ISR). VER ANEXOS.</t>
  </si>
  <si>
    <t>CH-819</t>
  </si>
  <si>
    <t>[FLORISTERIA ZUNIFLOR] LIB-4733. PAGO ORDEN DE COMPRA NO. MIVHED-2022-00165, PROCESO NO. MIVHED-UC-CD-2022-0056 D/F 08/06/2022, CON LA FACT. NO. 10812, NCF NO. B1500002228 D/F 13/06/2022, POR CONCEPTO DE ADQUISICION DE CORONA FLORAL.SEGUN DA/0685/2022 D/F 21/06/2022. (RETENCION: 5% DEL ISR) VER ANEXOS.</t>
  </si>
  <si>
    <t>CH-820</t>
  </si>
  <si>
    <t>[ADVANCED AUTO TECHNOLOGY SAS] LIB-4750. QUINCEAVO PAGO DE LA ORDEN DE COMPRA NO. OISOE B&amp;S-2019-00217 CON EL PROCESO NO. OISOE B&amp;S-DAF-CM-2019-0059 D/F 14/10/2019, CON LA FACTURA NCF NO. B1500000422 D/F 09/06/2022 POR CONCEPTO DE SERVICIO DE PAGOS DE DEDUCIBLES EN CASO DE SINIESTRO PARA REPARACIONES DE LOS VEHICULOS, SEGUN DA/0663/2022 D/F 14/06/2022. (RETENCION DEL 5% DEL ISR) VER ANEXOS.</t>
  </si>
  <si>
    <t>CH-821</t>
  </si>
  <si>
    <t>[ROBSURVEYRD, EIRL] LIB-4748. PAGO ORDEN DE COMPRA NO. MIVHED-2022-00157, PROCESO NO. MIVHED-UC-CD-2022-0038 D/F 26/05/2022, CON LA FACT. NO. 00178, NCF NO. B1500000029 D/F 13/06/2022, POR CONCEPTO DE ADQUISICION DE (3) TRES BATERIAS, (300) TRESCIENTAS PILAS AA, (300) TRESCIENTAS PILAS AAA Y (1) UN CARGADOR, PARA SER UTILIZADAS POR EL PERSONAL DE TECNOLOGIA Y MENSURA, DIRIGIDO A MIPYMES.SEGUN DA/0676/2022 D/F 15/06/2022. (RETENCION: 5% DEL ISR) VER ANEXOS.</t>
  </si>
  <si>
    <t>CH-824</t>
  </si>
  <si>
    <t>[REYES &amp; FANINI, INGENIEROS Y ARQUITECTOS ASOCIADOS, S.R.L.] LIB-2886. PAGO CUBICACIONES CB-11(73.89%), CB-12(83.43%) POR CONSTRUCCIÓN DE 7 EDIF. ECONÓMICOS DE TRES NIVELES Y SEIS APARTAMENTOS DE 65 MTS2 TIPO E, SISTEMA DE ABAST. DE AGUA POTABLE Y ALCANTARILLADOS SANITARIO, MOVIMIENTO DE TIERRA E INSTALACIONES ELECTRICAS DE 7 EDIFICIOS,PROYECTO INVI VILLA ESPERANZA GUAYUBIN, PROYECTO NO.00364, PROVINCIA MONTECRISTI, SEGÚN DCP/1057-21 D/F 14/12/2021 Y VMC-SP-077-2022 D/F 07/03/2022 Y FACTURAS CON NCF NO. B1500000015 D/F 08/12/2021 Y B1500000016 D/F 03/03/2021 ANEXAS (RETENCION DEL 1%ISR, 1% LEY 6-86, 0.10 CODIA Y 30% DEL 18% DEL ITBIS)</t>
  </si>
  <si>
    <t>CH-825</t>
  </si>
  <si>
    <t>[FR MULTISERVICIOS SRL] LIB-4689. QUINTO PAGO DE LA ORDEN DE COMPRAS INVI-2021-00423, PROCESO NO. INVI-DAF-CM-2021-0078 D/F 15/12/2021, CON LA FACT. NCF NO. B1500000325 D/F 06/06/2022, POR CONCEPTO DE SERVICIO DE IMPRESION DIGITAL DE (1192) MIL CIENTO NOVENTA Y DOS, LLAVES TROQUELADAS CADA UNA PERSONALIZADA E IMPRESIÓN DE UN SOLO LADO, TAMAÑO 14¨ X 7¨ GROSOR 18, SEGÚN DA/0672/2022 D/F 15/06/2022. (RETENCIÓN: 5% DEL ISR) VER ANEXOS.</t>
  </si>
  <si>
    <t>CH-828</t>
  </si>
  <si>
    <t>[FUNDACION LUCES Y SOMBRAS, ESPACIO DE ARTE, INC] LIB-3475. PAGO CUBICACIÓN CB-03(94.28%) DEL CONTRATO FP-006-2020, FICHA CBE00429, POR RESTAURACION GENERAL DEL MONUMENTO HISTORICO IGLESIA PARROQUIAL SAN DIONISIO, HIGUEY PROV. LA ALTAGRACIA, PROYECTO NO. 00436, SEGÚN VMC-SP-148-2022 D/F 20/04/2022 ANEXA (RETENCION DE 1% ISR, 1% LEY 6-86, 0.10% CODIA Y 30% DEL 18% DEL ITBIS)</t>
  </si>
  <si>
    <t>CH-831</t>
  </si>
  <si>
    <t>[ARMADURA SOFIA, S.R.L.] LIB-3688. PAGO CUBICACIÓN CB-06(30%) DEL CONTRATO FP-017-2020, ADENDUM MIVHED-MOD-010-2021, FICHA CBE00489, POR CONSTRUCCION DEL HOSPITAL MUNICIPAL SAN JOSE DE LAS MATAS, PROV. SANTIAGO, PROYECTO NO.00483, SEGÚN VMC-SP-151-2022 D/F 20/04/2022 ANEXA, (RETENCION DEL 1% ISR, 1% LEY 6-86 Y 30% DEL 18% DEL ITBIS)</t>
  </si>
  <si>
    <t>CH-834</t>
  </si>
  <si>
    <t>[ELECTRICIDAD &amp; SERVICIOS AVANZADOS, S.R.L.] LIB-3797. TERCER PAGO DE LA ORDEN DE COMPRA NO. INVI-2021-00048 D/F 11/03/2021, CON LAS FACTURAS NO. B1500000023, 24, 25 D/F 24/11/2021, 26, 27, 28, 29 D/F 26/11/2021, 30, 31 D/F 30/11/2021, 32, 33, 34, D/F 01/12/2021, 35, 36, 37 D/F 02/12/2021, POR SERVICIOS DE MANTENIMIENTO PREVENTIVO Y CORRECTIVO DE LAS PLANTAS ELECTRICAS DE LA INSTITUCION, SEGUN DA/0598/2021 D/F 11/12/2021 Y DA/0597/2021 D/F 14/12/2021. (RETENCIÓN: 5% ISR)</t>
  </si>
  <si>
    <t>CH-840</t>
  </si>
  <si>
    <t>[ESTACION DE SERVICIOS CORAL SRL] LIB-3640. PRIMER PAGO DE LA ORDEN DE COMPRA NO. OISOE B&amp;S-2021-00123 D/F 04/11/2021, PROCESO OISOE B&amp;S-DAF-CM-2021-0027, CON LA FACTURA NCF NO. B1500000091 D/F 28/12/2021 POR ADQUISICION DE GASOIL A GRANEL PARA PLANTA ELECTRICA DEL MINISTERIO, SEGUN DA/0361/2022 D/F 28/03/2022. VER ANEXOS (RETENCION: 5% DEL ISR RD$ 789.36)</t>
  </si>
  <si>
    <t>CH-856</t>
  </si>
  <si>
    <t>[GRUPO GAWLA, S.R.L.] LIB-2881. PAGO 20% DE AVANCE INICIAL CONTRATO OB-OISOE-FP-021-2019, FICHA CBE00506, LOTE C, POR ADQUISICION E INSTALACIONES DE REDES Y DATAS DEL HOSPITAL MUNICIPAL DE DAJABON, REPÚBLICA DOMINICANA, PROYECTO NO 00494, SEGÚN VMC-SP-112-2022 D/F 29/03/2022. PRESUPUESTO Y CONTRATO ANEXOS</t>
  </si>
  <si>
    <t>CH-870</t>
  </si>
  <si>
    <t>[ZADESA, SRL] LIB-4749. SEGUNDO PAGO DEL CONTRATO NO. MIVHED/BS/CB/LPN /080/2021 Y PROCESO NO. INVI-CCC-LPN-2021-0008, CON LA FACT. NO.1153 CON NCF NO. B1500000300 D/F 03/05/2022, (POR$13,346,966.71 MENOS AMORTIZACION DEL 50% AVANCE INICIAL RD$ 2,443,204.54) POR CONCEPTO DE ADQUISICION DE MATERIALES DE CARPINTERIA, PARA EL DISTRITO NACIONAL (ALMACEN HATO NUEVO). SEGUN COM. DA/0570/2022 D/F 24/05/2022. (RETENCION 5% DEL ISR). VER ANEXOS.</t>
  </si>
  <si>
    <t>CH-871</t>
  </si>
  <si>
    <t>[RICOH DOMINICANA SRL] LIB-4732. SEGUNDO PAGO DE LA ORDEN DE SERVICIOS NO. MIVHED-2022-00070, PROCESO MIVHED-DAF-CM-2022-0034 D/F 29/03/2022, CON LA FACTURA NCF NO. B1500000820 D/F 31/05/2022, POR COTRATACION DE LOS SERVICIOS DE IMPRESIÓN PARA EL MIVHED EN SANTO DOMINGO POR UN PERIODO DE SEIS MESES, CORRESPONDIENTE AL PERIODO DESDE EL 02/05/2022 AL 31/05/2022, SEGUN DA/0633/2022 D/F 07/06/2022. (RETENCION DEL 30% DEL ITBIS Y 5% DEL ISR)</t>
  </si>
  <si>
    <t>ED-9131</t>
  </si>
  <si>
    <t>REGISTRO Y PAGO NOMINA RETROACTIVO DE CARACTER EVENTUAL CORRESPONDIENTE AL MES DE ABRIL 2022 . RETENCIONES POR VALOR DE RD$40,375.71 Y APORTES TSS POR VALOR DE RD$24,942.76. SEGUN LIBRAMIENTO NO. 4708-1 Y COM. D/F 01/07/2022.</t>
  </si>
  <si>
    <t>ED-9132</t>
  </si>
  <si>
    <t>REGISTRO Y PAGO NOMINA RETROACTIVO DE CARACTER EVENTUAL CORRESPONDIENTE AL MES DE MAYO 2022 . RETENCIONES POR VALOR DE RD$40,375.71 Y APORTES TSS POR VALOR DE RD$24,942.76. SEGUN LIBRAMIENTO NO. 4756-1 Y COM. D/F 01/07/2022.</t>
  </si>
  <si>
    <t>ED-9133</t>
  </si>
  <si>
    <t>REGISTRO Y PAGO NOMINA RETROACTIVO DE CARACTER EVENTUAL CORRESPONDIENTE AL MES DE MARZO 2022 . RETENCIONES POR VALOR DE RD$40,375.71 Y APORTES TSS POR VALOR DE RD$24,942.76. SEGUN LIBRAMIENTO NO. 4706-1 Y COM. D/F 01/07/2022.</t>
  </si>
  <si>
    <t>ED-9153</t>
  </si>
  <si>
    <t>REGISTRO Y PAGO NOMINA EMPLEADOS FIJOS (RETROACTIVO) CORRESPONDIENTE AL MES DE MARZO 2022 Y LAS RETENCIONES POR VALOR DE RD$1,502.50 Y APORTES TSS RD$3,872.50. SEGUN LIBRAMIENTO NO. 4710-1 Y COM. D/F 01/07/2022.</t>
  </si>
  <si>
    <t>ED-9154</t>
  </si>
  <si>
    <t>REGISTRO Y PAGO NOMINA EMPLEADOS FIJOS (RETROACTIVO) CORRESPONDIENTE AL MES DE ABRIL 2022 Y LAS RETENCIONES POR VALOR DE RD$1,502.50 Y APORTES TSS RD$3,872.50. SEGUN LIBRAMIENTO NO. 4712-1 Y COM. D/F 01/07/2022.</t>
  </si>
  <si>
    <t>ED-9155</t>
  </si>
  <si>
    <t>REGISTRO Y PAGO NOMINA EMPLEADOS FIJOS NUEVO INGRESO (RETROACTIVO) CORRESPONDIENTE AL MES DE MAYO 2022 Y LAS RETENCIONES POR VALOR DE RD$109,663.00 Y APORTES TSS RD$232,595.45, SEGUN LIBRAMIENTO NO. 4744-1 Y COM. D/F 01/07/2022.</t>
  </si>
  <si>
    <t>ED-9156</t>
  </si>
  <si>
    <t>REGISTRO Y PAGO NOMINA EMPLEADOS FIJOS NUEVO INGRESO, CORRESPONDIENTE AL MES DE JUNIO 2022 Y LAS RETENCIONES POR VALOR DE RD$108,549.20 Y APORTES TSS RD$229,807.25, SEGUN LIBRAMIENTO NO. 4742-1 Y COM. D/F 01/07/2022.</t>
  </si>
  <si>
    <t>ED-9158</t>
  </si>
  <si>
    <t>REGISTRO Y PAGO NOMINA PERSONAL TEMPORAL EN CARGOS DE CARRERA, RETROACTIVO CORRESPONDIENTE AL MES DE MAYO 2022 Y LAS RETENCIONES POR VALOR DE RD$191,615.01 Y APORTES TSS RD$226,159.40, SEGUN LIBRAMIENTO NO. 4754-1 Y COM. D/F 01/07/2022.</t>
  </si>
  <si>
    <t>ED-9159</t>
  </si>
  <si>
    <t>REGISTRO Y PAGO NOMINA PERSONAL TEMPORAL EN CARGOS DE CARRERA, RETROACTIVO CORRESPONDIENTE AL MES DE JUNIO 2022 Y LAS RETENCIONES POR VALOR DE RD$286,447.86 Y APORTES TSS RD$342,773.50, SEGUN LIBRAMIENTO NO. 4746-1 Y COM. D/F 01/07/2022.</t>
  </si>
  <si>
    <t>ED-9167</t>
  </si>
  <si>
    <t>PAGO PRESTACIONES LABORALES CASOS RACTIFICADOS 2021. SEGUN LIBRAMIENTO NO.4766-1 Y COM. D/F 01/07/2022. VER ANEXOS.</t>
  </si>
  <si>
    <t>ED-9168</t>
  </si>
  <si>
    <t>PAGO VACACIONES CASOS RACTIFICADOS 2021. SEGUN LIBRAMIENTO NO.4764-1 Y COM. D/F 01/07/2022. VER ANEXOS.</t>
  </si>
  <si>
    <t>CH-813</t>
  </si>
  <si>
    <t>[TONOS &amp; COLORES S R L] LIB-4776. PRIMER PAGO CORRESPONDIENTE AL 20% DE AVANCE INICIAL DEL CONTRATO NO. MIVHED/BS/CB/LPN/074/2021 CON EL PROCESO NO. INVI-CCC-LPN-2021-0008 POR SUMINISTRO DE BIENES PARA LA ADQUISICION DE MATERIALES DE CONSTRUCCION PARA LA REPARACION DE VIVIENDAS A TRAVES DE LAS BRIGADAS DE ACCION RAPIDA DEL MIVHED, LOTE 3, SUB-LOTE 2, SEGUN DA/0653/2022 D/F 13/06/2022.VER ANEXOS.</t>
  </si>
  <si>
    <t>ED-9039</t>
  </si>
  <si>
    <t>PARA REGISTRAR INGRESOS POR DEDUCCION RECIBIDAS DE SUPERVISION DE OBRAS, POR LA SUBCUENTA TESORERIA NACIONAL MINISTERIO DE LA VIVIENDA HABITAT Y EDIFICACIONES (MIVEHD) CORRESPONDIENTE AL LIB-3982 D/F 31/05/2022</t>
  </si>
  <si>
    <t>ED-9044</t>
  </si>
  <si>
    <t>PARA REGISTRAR ASIGNACION COUTA DE PAGO DEBITO DE LA CTA. SUBCUENTA TESORERIA MIVED NO. 211-900100-0, HACIA LA CTA. LIBRAMIENTO TESORERIA NACIOANL MIVED P 1113-18 PARA CUBRIR PAGO DE VACACIONES Y PRESTACIONES LABORALES POR VALOR RD$180,290.45 Y RD$977,491.00. SEGUN LIB-4764, 4766 D/F 01/07/2022</t>
  </si>
  <si>
    <t>CH-816</t>
  </si>
  <si>
    <t>[HUMANO SEGUROS, S. A.] LIB-4814. PAGO FACTURAS NO. 2647133 Y 2646994, CON NCF NO. B1500023784 D/F 20/06/2022 Y 23778 D/F 01/07/2022, (USD$3,587.16, CON LA TASA DE RD$ 54.6968 AL 24 DE JUNIO DEL 2022), POR RD$ 196,206.18 MENOS 13,694.42 EL CUAL SERA DESCONTADO POR NOMINA, POR CONCEPTO DE SEGURO MEDICO MASTER IND DE SALUD INTERNACIONAL, CORRESPONDIENTE A LA POLIZA NO. 30-93-015688, DURANTE EL PERIODO DESDE 01/06/2022 AL 31/07/2022, SEGUN COM. RRHH-00106 D/F 23/06/2022. (RETENCION: 5% DEL ISR)</t>
  </si>
  <si>
    <t>CH-822</t>
  </si>
  <si>
    <t>[CANTABRIA BRAND REPRESENTATIVE SRL.] LIB-4815. PRIMER PAGO CORRESPONDIENTE AL 20% DEL AVANCE INICIAL DEL CONTRATO NO. MIVHED/CB/CS/LPN/001/2022, PROCESO MIVHED-CCC-LPN-2022-0002, POR CONTRATACION DE SERVICIO DE SUMINISTRO DE ALMUERZOS Y CENAS PARA EL PERSONAL DE DISTINTAS AREAS DE ESTE MINISTERIO, POR UN PERIODO DE DOCE (12) MESES, SEGUN DA/0678/2022 D/F10/06/2022.</t>
  </si>
  <si>
    <t>CH-826</t>
  </si>
  <si>
    <t>[SWITCH MEDIA TECHNOLOGY SWITCH MT SRL] LIB-4794. PAGO DEL CONTRATO NO. MIVHED-CS-003-2022, PROCESO INVI-CCC-PEOR-2021-0002 Y ADENDUM NO. MIVHED-CB-AD-039-2022 (POR AUMENTO Y EXTENSION DE VIGENCIA) CON LA FACT. NO. B1500000313 D/F 24/06/202, POR CONCEPTO DE SERVICIOS DE PRODUCCION PARA CONTENIDOS PUBLICITARIOS INSTITUCIONALES DE LOS PROYECTOS DE VIVIENDAS, SALUD, EDUCACION Y RECREACION, SEGUN DA/0715/2022 D/F 27/06/2022. (RETENCIÓN: 5% DEL ISR Y 30% ITBIS) VER ANEXOS.</t>
  </si>
  <si>
    <t>CH-827</t>
  </si>
  <si>
    <t>[ANTILLEAN CONTRUCTION CORPORATION, S.R.L] LIB-4810. PAGO 20% DE AVANCE INICIAL DEL CONTRATO MIVHED/CB/OB/LPN/054/2022, FICHA CBE00557, LOTE 1, POR CONSTRUCCION DEL SUBCENTRO DE LA UNIVERSIDAD AUTONOMA DE SANTO DOMINGO (UASD), EN EL MUNICIPIO DE AZUA DE COMPOSTELA, PROVINCIA AZUA, NO. 00507, SEGÚN VMC-SP-290-2022 D/F 01/07/2022, PRESUPUESTO Y CONTRATO ANEXOS.</t>
  </si>
  <si>
    <t>CH-836</t>
  </si>
  <si>
    <t>[CONSER SRL] LIB-4805. PAGO CUBICACIÓN CB-01(35.40%) DEL CONTRATO MIVIHED-OB-LPN-CB-018-2021 POR CONSTRUCCION CENTRO DE ATENCIÓN PRIMARIA PROFESOR JUAN BOSCH (PARTIDAS ELECTRICAS, MOBILIAARIOS Y OTROS), PROY: CONSTRUCCION CENTRO DE ATENCIÓN PRIMARIA PROFESOR JUAN BOSCH NO.00429, PROV. SANTO DOMINGO ESTE , SEGÚN VMC-SP-256-2022 D/F 14/06/2022, RETENCION DEL 1% ISR, 1% LEY 6-86, 0.10% CODIA Y EL 30% DEL 18% DEL ITBIS)</t>
  </si>
  <si>
    <t>CH-885</t>
  </si>
  <si>
    <t>[CONSTRUCTORA J.M. SRL] LIB-4806. PAGO 20% DE AVANCE INICIAL DEL CONTRATO MIVHED/CB/OB/LPN/056/2022, LOTE 3, POR CONSTRUCCION DEL SUBCENTRO DE LA UNIVERSIDAD AUTONOMA DE SANTO DOMINGO (UASD), EN EL MUNICIPIO DE SAN IGNACIO DE SABANETA, PROVINCIA SANTIAGO RODRIGUEZ, NO. 00509, SEGÚN VMC-SP-281-2022 D/F 30/06/2022, PRESUPUESTO Y CONTRATO ANEXOS.</t>
  </si>
  <si>
    <t>ED-9145</t>
  </si>
  <si>
    <t>[.] REGISTRO Y PAGO NOMINA COMPENSACION MILITAR ADICIONALES, CORRESPONDIENTE AL MES DE JUNIO 2022. SEGUN COM. LIB. NO. 4786-1 D/F 05/07/2022.</t>
  </si>
  <si>
    <t>ED-9152</t>
  </si>
  <si>
    <t>REGISTRO Y PAGO NOMINA COMPENSACION MILITAR REAJUSTE SALARIAL ADICIONAL, CORRESPONDIENTE AL MES DE JUNIO 2022. SEGUN COM. LIB. NO. 4784-1 D/F 05/07/2022.</t>
  </si>
  <si>
    <t>CH-823</t>
  </si>
  <si>
    <t>[EXPRO, EXCAVACIONES PROFESIONALES, SRL] LIB-4895. PAGO 20% DE AVANCE INICIAL DEL CONTRATO MIVHED-CB-OB-LPN-034-2022, FICHA CBE00539, LOTE 23, POR CONSTRUCCION Y MEJORAMIENTO DE VIVIENDAS SOCIALES, DOMINICANA SE RECONSTRUYE III, EN LA PROV. SAN JOSE DE OCOA.. PROYECTO CONSTRUCCIÓN Y MEJORAMIENTO DE VIVIENDAS SOCIALES DOMINICANA SE RECONSTRUYE III NO.00503, SEGÚN VMC-SP-272-2022 D/F 24/06/2022 Y CONTRATO ANEXOS</t>
  </si>
  <si>
    <t>CH-829</t>
  </si>
  <si>
    <t>[FR MULTISERVICIOS SRL] LIB-4899. SEXTO PAGO DE LA ORDEN DE COMPRA INVI-2021-00423, PROCESO NO. INVI-DAF-CM-2021-0078 D/F 15/12/2021, CON LA FACT. NCF NO. B1500000330 D/F 20/06/2022, POR CONCEPTO DE SERVICIO DE IMPRESION DIGITAL DE (660) SEISCIENTOS SESENTA, LLAVES TROQUELADAS CADA UNA PERSONALIZADA E IMPRESIÓN DE UN SOLO LADO, TAMAÑO 14¨ X 7¨ GROSOR 18, SEGÚN DA/0721/2022 D/F 28/06/2022. (RETENCIÓN: 5% DEL ISR) VER ANEXOS.</t>
  </si>
  <si>
    <t>CH-832</t>
  </si>
  <si>
    <t>[CONSTRUCTORA MARLI SRL] LIB-4908. PAGO CUBICACIÓN CB-03(44.99%), CONTRATO NO. MIVHED/OB/CB/LPN/036/2021, FICHA CBE00400, LOTE 17, POR CONSTRUCCION Y MEJORAMIENTO DE 150 VIVIENDAS SOCIALES EN LA PROVINCIA SANTIAGO RODRIGUEZ, PROYECTO DOMINICANA SE RECONSTRUYE II, NO. 00427, SEGÚN VMC-SP-200-2022 D/F 16/05/2022 Y FACTURA NCF NO. B1500000008 D/F 12/05/2022, (RETENCION DE 1%ISR, 1% LEY 6-86, 0.10 DE CODIA Y EL 30% DEL 18% DEL ITBIS).</t>
  </si>
  <si>
    <t>CH-841</t>
  </si>
  <si>
    <t>[INGENIERÍA FILOYEN, S.R.L.] LIB-4909. PAGO CUBICACIÓN CB-02(61.19%)DEL CONTRATO MIVHED-OB-CB-LPN-045-2021, FICHA CBE00409, LOTE 26, POR MEJORAMIENTO DE UN ESTIMADO DE 150 VIVIENDAS EN EL SEIBO , PROYECTO DOMINICANA SE RECONSTRUYE II NO. 00427, SEGÚN VMC-SP-234-2022 D/F 30/05/2022 Y FACTURA CON NCF. NO.B1500000058 D/F 19/05/2022 ANEXA ( RETENCION DEL 1%ISR, 1% LEY 6-86, 0.10% CODIA Y EL 30% DEL 18% DEL ITBIS)</t>
  </si>
  <si>
    <t>CH-884</t>
  </si>
  <si>
    <t>[ESCONSA SRL] LIB-4911. PAGO CUBICACIÓN CB-01(18.89%) DEL CONTRATO MIVHED-CB-CCO-001-2021, FICHA CBE00515, LOTE A, POR CONSTRUCCION DEL LOTE A, OBRA CIVIL Y ARQUITECTONICA DEL HOSPITAL REGIONAL SAN VICENTE DE PAUL, SAN FRANCISCO DE MACORIS, PROYECTO CONSTRUCCION DEL LOTE A, OBRA CIVIL Y ARQUITECTONICA, HOSPITAL REGIONAL SAN VICENTE DE PAUL NO.00499 PROV. DUARTE .CESION DE OBRA DEL CONTRATO FP-014-2018 A NOMBRE DEL CONTRATISTA CONSORCIO T2RK, PROYECTOS SOSTENIBLES, ESTA SERIA LA CUB. 11 PARA EL PROYECTO COMPLETO Y LA I EN EL SISTEMA MASTERSOFT, SEGÚN VMC-SP-211-2022 D/F 20/05/2022 ANEXA</t>
  </si>
  <si>
    <t>ED-9045</t>
  </si>
  <si>
    <t>PARA REGISTRAR ASIGNACION COUTA DE PAGO DEBITO DE LA CTA. SUBCUENTA TESORERIA MIVED NO. 211-900100-0, HACIA LA CTA. LIBRAMIENTO TESORERIA NACIOANL MIVED P 1113-18 PARA CUBRIR PAGO DE REAJUSTE SALARIAL POR VALOR RD$25,0000.00 Y RD$15,000.00. SEGUN LIB-4784, 4786 D/F 05/07/2022</t>
  </si>
  <si>
    <t>CH-837</t>
  </si>
  <si>
    <t>[PROYECTOS CIVILES Y ELECTROMECANICOS SRL (PROCELCA)] LIB-4945. PAGO CUBICACIÓN CB-02(42.21%), CONTRATO NO. MIVHED/OB/CB/LPN/033/2021, FICHA CBE00397, LOTE 14, POR CONSTRUCCION Y MEJORAMIENTO DE 150 VIVIENDAS SOCIALES EN LA PROVINCIA ESPAILLAT, PROYECTO DOMINICANA SE RECONSTRUYE II, NO. 00427, SEGÚN VMC-SP-271-2022 D/F 24/06/2022 Y FACTURA NCF NO. B1500000257 D/F 07/06/2022, (RETENCION DE 1%ISR, 1% LEY 6-86, 0.10 DE CODIA Y EL 30% DEL 18% DEL ITBIS).</t>
  </si>
  <si>
    <t>CH-843</t>
  </si>
  <si>
    <t>[GATTAS Y ASOCIADOS SRL] LIB-4946. PAGO CUBICACIÓN CB-01(21.24%) DEL CONTRATO MIVHED-OB-CB-LPN-043-2021, FICHA CBE00407, LOTE 24, POR MEJORAMIENTO DE UN ESTIMADO DE 150 VIVIENDAS EN HATO MAYOR, PROYECTO DOMINICANA SE RECONSTRUYE II NO.00427,SEGÚN VMC-SP-261-2022 D/F 14/06/2022 Y FACTURA CON NCF NO. B1500000155 D/F 10/06/2022 ANEXA (RETENCION DEL 1%ISR,1%LEY 6-86 ,0.10% CODIA Y EL 30% DEL 18% DE ITBIS)</t>
  </si>
  <si>
    <t>CH-844</t>
  </si>
  <si>
    <t>[GRUPO INGENIARQ, S.R.L.] LIB-4954. PAGO CUBICACIÓN CB-03(97.67%), CONTRATO NO. MIVHED/OB/CB/LPN/020/2021, FICHA CBE00384, LOTE 1, POR CONSTRUCCION Y MEJORAMIENTO DE 150 VIVIENDAS SOCIALES EN LA PROVINCIA AZUA, PROYECTO DOMINICANA SE RECONSTRUYE II, NO. 00427, SEGÚN VMC-SP-277-2022 D/F 27/06/2022 Y FACTURA NCF NO. B1500000210 D/F 17/06/2022, (RETENCION DE 1%ISR, 1% LEY 6-86, 0.10 DE CODIA Y EL 30% DEL 18% DEL ITBIS).</t>
  </si>
  <si>
    <t>CH-845</t>
  </si>
  <si>
    <t>&lt;NULO&gt;[NUESPI INGENIERIA SRL] LIB-4944. PAGO CUBICACIÓN CB-02(61.60%), CONTRATO NO. MIVHED/OB/LPN/CB/052/2021, FICHA CBE00416, LOTE 33, POR CONSTRUCCION Y MEJORAMIENTO DE 225 VIVIENDAS SOCIALES EN LA PROVINCIA SAN JUAN, PROYECTO DOMINICANA SE RECONSTRUYE II, NO. 00427, SEGÚN VMC-SP-276-2022 D/F 27/06/2022 Y FACTURA NCF NO. B1500000009 D/F 21/06/2022, (RETENCION DE 1%ISR, 1% LEY 6-86, 0.10 DE CODIA Y EL 30% DEL 18% DEL ITBIS).</t>
  </si>
  <si>
    <t>CH-849</t>
  </si>
  <si>
    <t>[GRUPO CIMENTADOS, S.R.L.] LIB-4972. PAGO 20% DE AVANCE INICIAL DEL CONTRATO MIVHED/OB/CB/CP/008/2022, FICHA CBE00564, LOTE 1, TERMINACIÓN Y REMODELACIÓN DEL ASILO DE ANCIANOS SAN FRANCISCO DE ASÍS, SANTO DOMINGO, DISTRITO NACIONAL, NO. 00514, SEGÚN VMC-SP-298-2022 D/F 07/07/2022, CONTRATO ANEXOS.</t>
  </si>
  <si>
    <t>CH-850</t>
  </si>
  <si>
    <t>[HENRY VELOZ CIVIL GROUP, S.R.L.] LIB-4976. PAGO 20% DE AVANCE INICIAL DEL CONTRATO MIVHED-OB-CB-CP-011-2022, FICHA CBE00565, LOTE 4, PROYECTO CONSTRUCCION, TERMINACION Y REMODELACION DEL EDIFICIO DE AULAS CENTRO PENITENCIARIO RAFEY NO.00515, PROVINCIA SANTIAGO SEGÚN VMC-SP-297-2022 D/F 07/07/2022. Y CONTRATO ANEXOS</t>
  </si>
  <si>
    <t>CH-854</t>
  </si>
  <si>
    <t>[NUESPI INGENIERIA SRL] LIB-4944. PAGO CUBICACIÓN CB-02(48.74%), CONTRATO NO. MIVHED/OB/LPN/CB/023/2021, FICHA CBE00387, LOTE 4, POR CONSTRUCCION Y MEJORAMIENTO DE 150 VIVIENDAS SOCIALES EN LA PROVINCIA PERAVIA, PROYECTO DOMINICANA SE RECONSTRUYE II, NO. 00427, SEGÚN VMC-SP-264-2022 D/F 20/06/2022 Y FACTURA NCF NO. B1500000008 D/F 02/06/2022, (RETENCION DE 1%ISR, 1% LEY 6-86, 0.10 DE CODIA Y EL 30% DEL 18% DEL ITBIS).</t>
  </si>
  <si>
    <t>CH-857</t>
  </si>
  <si>
    <t>[EQUITECH GROUP, S.R.L.] LIB-4947. PAGO RETENCIÓN VICIOS OCULTOS DEL CONTRATO INVI-OB-PEUR-034-2020, FICHA CBE00317,LOTE 34, SNIP-14028, POR MEJORAMIENTO DE UN ESTIMADO DE 197 VIVIENDAS EN SAMANA, PROYECTO DOMINICANA SE RECONSTRUYE NO.00408, PROVINCIA SAMANA SEGÚN VMC-SP-237-2022 D/F 31/05/2022 (RETENCION DEL 1% ISR)</t>
  </si>
  <si>
    <t>CH-858</t>
  </si>
  <si>
    <t>[INGENIERÍA FILOYEN, S.R.L.] LIB-4951. PAGO CUBICACIÓN CB-05(57.92%), CONTRATO NO. MIVHED/OB/CB/LPN/039/2021, FICHA CBE00403, LOTE 20, POR CONSTRUCCION Y MEJORAMIENTO DE 150 VIVIENDAS SOCIALES EN LA PROVINCIA SAMANA, PROYECTO DOMINICANA SE RECONSTRUYE II, NO. 00427, SEGÚN VMC-SP-216-2022 D/F 19/05/2022 Y FACTURA NCF NO. B1500000057 D/F 16/05/2022, (RETENCION DE 1%ISR, 1% LEY 6-86, 0.10 DE CODIA Y EL 30% DEL 18% DEL ITBIS).</t>
  </si>
  <si>
    <t>CH-859</t>
  </si>
  <si>
    <t>[CONSTRUCCIONES CASTILLO FERNANDEZ, SRL] LIB-4952. PAGO CUBICACIÓN CB-06(53.18%), CONTRATO NO. INVI/OB/SO/007/2021, FICHA CBE00352, LOTE 5, POR CAMBIO DE 8,120.73 M2 DE PISOS DE TIERRA POR PISOS DE CEMENTO, PROVINCIA SAN JOSE DE OCOA, PROYECTO CAMBIO DE PISOS DE TIERRA POR PISOS DE CEMENTO EN LA REGION EL VALLE Y OTRAS PROVINCIAS DE LA REGION SUR, NO. 00420, SEGÚN VMC-SP-269-2022 D/F 24/06/2022 Y FACTURA NCF NO. B1500000070 D/F 17/06/2022, (RETENCION DE 1%ISR, 1% LEY 6-86, 0.10 DE CODIA Y EL 30% DEL 18% DEL ITBIS).</t>
  </si>
  <si>
    <t>CH-873</t>
  </si>
  <si>
    <t>[CONSTRUCTORA MEJÍA DRAIBY SRL] LIB-4956. PAGO CUBICACIÓN CB-02(43.12%), CONTRATO NO. MIVHED/OB/CB/LPN/048/2021, FICHA CBE00412, LOTE 29, POR CONSTRUCCION Y MEJORAMIENTO DE 150 VIVIENDAS SOCIALES EN LA PROVINCIA MONTE PLATA, PROYECTO DOMINICANA SE RECONSTRUYE II, NO. 00427, SEGÚN VMC-SP-259-2022 D/F 14/06/2022 Y FACTURA NCF NO. B1500000060 D/F 07/06/2022, (RETENCION DE 1%ISR, 1% LEY 6-86, 0.10 DE CODIA Y EL 30% DEL 18% DEL ITBIS).</t>
  </si>
  <si>
    <t>CH-874</t>
  </si>
  <si>
    <t>[CONSTRUCTORA MARLI SRL] LIB-4950. PAGO CUBICACIÓN CB-02(64.45%), CONTRATO NO. MIVHED/OB/CB/LPN/025/2021, FICHA CBE00389, LOTE 6, POR CONSTRUCCION Y MEJORAMIENTO DE 150 VIVIENDAS SOCIALES EN LA PROVINCIA LA ALTAGRACIA, PROYECTO DOMINICANA SE RECONSTRUYE II, NO. 00427, SEGÚN VMC-SP-251-2022 D/F 09/06/2022 Y FACTURA NCF NO. B1500000011 D/F 02/06/2022, (RETENCION DE 1%ISR, 1% LEY 6-86, 0.10 DE CODIA Y EL 30% DEL 18% DEL ITBIS).</t>
  </si>
  <si>
    <t>CH-877</t>
  </si>
  <si>
    <t>[HENRY VELOZ CIVIL GROUP, S.R.L.] LIB-4953. PAGO CUBICACIÓN CB-04(95.89%) DEL CONTRATO MIVHED-OB-CB-LPN-053-2021 , FICHA CBE00417, LOTE 34, POR MEJORAMIENTO DE UN ESTIMADO DE 225 VIVIENDAS EN EL DISTRITO NACIONAL , PROYECTO DOMINICANA SE RECONSTRUYE II NO. 00427, SEGÚN VMC-SP-250-2022 D/F 09/06/2022 Y FACTURA CON NCF. B1500000191 D/F 02/06/2022 ANEXA (RETENCION DE 1% ISR, 1% LEY 6-86, 0.10% CODIA Y 30% DEL 18% DEL ITBIS)</t>
  </si>
  <si>
    <t>CH-878</t>
  </si>
  <si>
    <t>[INGENIERÍA LOSUNG, S.R.L.] LIB-4943. PAGO CUBICACIÓN CB-03(87.24%), CONTRATO NO. MIVHED/OB/LPN/CB/041/2021, FICHA CBE00405, LOTE 22, POR CONSTRUCCION Y MEJORAMIENTO DE 150 VIVIENDAS SOCIALES EN LA PROVINCIA BAHORUCO, PROYECTO DOMINICANA SE RECONSTRUYE II, NO. 00427, SEGÚN VMC-SP-275-2022 D/F 27/06/2022 Y FACTURA NCF NO. B1500000125 D/F 15/06/2022, (RETENCION DE 1%ISR, 1% LEY 6-86, 0.10 DE CODIA Y EL 30% DEL 18% DEL ITBIS).</t>
  </si>
  <si>
    <t>CH-891</t>
  </si>
  <si>
    <t>[CAECOM, SRL] LIB-4977.PAGO 20% DE AVANCE INICIAL DEL CONTRATO MIVHED-CB-OB-LPN-052-2022, FICHA CBE00562, LOTE 3, POR REMODELACION NUEVAS OFICINAS JUNTA AVIACION CIVIL, PROYECTO REMODELACION NUEVAS OFICINAS JUNTA AVIACION CIVIL NO.00512, DISTRITO NACIONAL, SEGÚN VMC-SP-292-2022 D/F 05/07/2022. Y CONTRATO ANEXOS</t>
  </si>
  <si>
    <t>CH-911</t>
  </si>
  <si>
    <t>[METAL ACD SRL] LIB-4955. PAGO CUBICACIÓN CB-01(35.14%), CONTRATO NO. MIVHED/OB/LPN/CB/027/2021, FICHA CBE00392, LOTE 9, POR CONSTRUCCION Y MEJORAMIENTO DE 150 VIVIENDAS SOCIALES EN LA PROVINCIA SANCHEZ RAMIREZ, PROYECTO DOMINICANA SE RECONSTRUYE II, NO. 00427, SEGÚN VMC-SP-267-2022 D/F 22/06/2022 Y FACTURA NCF NO. B1500000051 D/F 07/06/2022, (RETENCION DE 1%ISR, 1% LEY 6-86, 0.10 DE CODIA Y EL 30% DEL 18% DEL ITBIS).</t>
  </si>
  <si>
    <t>CH-921</t>
  </si>
  <si>
    <t>[PROYECTOS CIVILES Y ELECTROMECANICOS SRL (PROCELCA)] LIB-4949. PAGO CUBICACIÓN CB-01(19.03%) DEL CONTRATO MIVHED-OB-CB-LPN-035-2021, FICHA CBE00406, LOTE 23, POR MEJORAMIENTO DE UN ESTIMADO DE 150 VIVIENDAS EN SAN JOSE DE OCOA , PROYECTO DOMINICANA SE RECONSTRUYE II NO.00427, SEGÚN VMC-SP-257-2022 D/F 14/06/2022 Y FACTURA CON NCF. NO. B1500000258 D/F 08/06/2022 ANEXA (RETENCION 1% DEL ISR, 1% LEY 6-86, 0.10% CODIA Y EL 30% DEL 18% DEL ITBIS)</t>
  </si>
  <si>
    <t>ED-9040</t>
  </si>
  <si>
    <t>PARA REGISTRAR INGRESOS POR DEDUCCION RECIBIDAS DE SUPERVISION DE OBRAS, POR LA SUBCUENTA TESORERIA NACIONAL MINISTERIO DE LA VIVIENDA HABITAT Y EDIFICACIONES (MIVEHD) CORRESPONDIENTE AL LIB-4630 D/F 24/06/2022</t>
  </si>
  <si>
    <t>ED-9041</t>
  </si>
  <si>
    <t>PARA REGISTRAR INGRESOS POR DEDUCCION RECIBIDAS DE SUPERVISION DE OBRAS, POR LA SUBCUENTA TESORERIA NACIONAL MINISTERIO DE LA VIVIENDA HABITAT Y EDIFICACIONES (MIVEHD) CORRESPONDIENTE AL LIB-4603 D/F 23/06/2022</t>
  </si>
  <si>
    <t>CH-838</t>
  </si>
  <si>
    <t>[EMPRESAS INTEGRADAS S A S] LIB-5031. SEGUNDO PAGO DEL CONTRATO NO. MIVHED/BS/CB/LPN/077/2021, PROCESO INVI-CCC-LPN-2021-0008, CON LA FACTURA NCF NO. B1500000543 D/F 02/06/2022, (POR VALOR DE RD$1,069,544.22 MENOS RD$ 213,908.84, CORRESP. AL 20% DE LA FACTURA AMORTIZADO DEL AVANCE INICIAL) POR ADQUISICION DE MATERIALES DE CONSTRUCCION PARA LA REPARACION DE VIVIENDAS A TRAVES DE LAS BRIGADAS DE ACCION RAPIDA DEL MIVED, (REGION NORTE) LOTE 4, SUB-LOTE 1, SEGUN DA/0690/2022 D/F 21/06/2022. (RETENCION: 5% DEL ISR)</t>
  </si>
  <si>
    <t>CH-842</t>
  </si>
  <si>
    <t>[INVERSIONES YANG, SRL] LIB-4999. SEGUNDO PAGO DEL CONTRATO NO. MIVHED/BS/CB/LPN/072/2021 PROCESO NO. INVI-CCC-LPN-2021-0008, CON LA FACTURA NCF NO. B1500000437 D/F 10/05/2022 (POR VALOR DE RD$ 4,104,645.93 MENOS RD$ 820,929.19 CORRESP. AL 20% DE LA FACTURA AMORTIZADO DEL AVANCE INICIAL) POR ADQUISICION DE MATERIALES DE ALBAÑILERIA PARA LA REGIONAL NORTE (ALMACEN SANTIAGO), LOTE 16, SUB-LOTE I, SEGUN DA/0692/2022 D/F 22/06/2022. (RETENCION: 5% DEL ISR)</t>
  </si>
  <si>
    <t>CH-846</t>
  </si>
  <si>
    <t>[VAR CONSULTING SRL.] LIB-4997.PRIMER PAGO DEL CONTRATO NO. MIVHED-CB-CS-038-2022, PROCESO NO. MIVHED-CCC-PEPB-2022-0002, CON LA FACTURA NO. B1500000044 D/F 21/06/2022, POR SERVICIOS DE PUBLICIDAD EN MEDIOS DE COMUNICACIÓN SOCIAL, PROYECTOS DOMINICANA SE RECONSTRUYE, PLAN MI VIVIENDA, LAS INAGURACIONES Y PUESTA EN FUNCIONAMIENTO DE OBRAS E INICIATIVAS DE VIVIENDAS, CORRESPONDIENTE DEL 20 DE MAYO AL 20 JUNIO 2022. SEGUN DA/0697/2022 D/F 30/06/2022. (RETENCIÓN: 5% ISR). VER ANEXOS.</t>
  </si>
  <si>
    <t>CH-864</t>
  </si>
  <si>
    <t>[JB GLOBAL SUPPLY SRL] LIB-5000. SEGUNDO PAGO DEL CONTRATO NO. MIVHED/BS/CB/LPN/089/2021, PROCESO NO. INVI-CCC-LPN-2021-0008 CON NCF NO. B1500000149 D/F 22/06/2022 (POR RD$ 629,111.52 MENOS RD$ 125,822.30 CORRESP. AL 20% DE LA FACTURA AMORTIZADO DEL AVANCE INICIAL) POR ADQUISICION DE MATERIALES DE PUERTAS Y VENTANAS, DISTRITO NACIONAL Y ALMACEN HATO NUEVO, LOTE 13, SEGUN DA/0737/2022 D/F 01/07/2022 (RETENCION 5% DEL ISR)</t>
  </si>
  <si>
    <t>CH-912</t>
  </si>
  <si>
    <t>[MINISTERIO DE LA VIVIENDA HABITAT Y EDIFICACIONES (MIVHED)] LIB-4996. PAGO DE VIATICOS EN OPERATIVOS DE SUPERVISION, CONSTRUCCION Y RECONSTRUCCION DE VIVIENDAS PARA PERSONAL DESCRITO EN EL EXPEDIENTE ANEXO, SEGUN COM. DA-0655-22 D/F 22/06/2022. (VER ANEXOS)</t>
  </si>
  <si>
    <t>CH-933</t>
  </si>
  <si>
    <t>[TONOS &amp; COLORES S R L] LIB-5034. PRIMER PAGO CORRESPONDIENTE AL 20% DE AVANCE INICIAL DEL CONTRATO NO. MIVHED/BS/CB/LPN/075/2021 CON EL PROCESO NO. INVI-CCC-LPN-2021-0008 POR SUMINISTRO DE BIENES PARA LA ADQUISICION DE MATERIALES DE CONSTRUCCION PARA LA REPARACION DE VIVIENDAS A TRAVES DE LAS BRIGADAS DE ACCION RAPIDA DEL MIVHED, LOTE 2, SUB-LOTE 2, SEGUN DA/0383/2022 D/F 31/03/2022.VER ANEXOS.</t>
  </si>
  <si>
    <t>09/07/2022</t>
  </si>
  <si>
    <t>CH-920</t>
  </si>
  <si>
    <t>[VICARIA EPISCOPAL TERRITORIAL ESTE] LIB-5347. PAGO CUBICACIÓN CB-04(38.86%) POR CONVENIO INTERINSTITUCIONAL PARA LA CONSTRUCCION DE UN EDIFICIO PARA SALONES PARROQUIALES, PARROQUIA STELLA MARIS, FICHA CBE00492, SANTO DOMINGO ESTE, PROVINCIA SANTO DOMINGO, NO. 00486, SEGÚN VMC-SP-163-2022 D/F 26/04/2022. (RETENCION DE 1%ISR, 1% LEY 6-86, 0.10 DE CODIA Y EL 30% DEL 18% DEL ITBIS).</t>
  </si>
  <si>
    <t>CH-830</t>
  </si>
  <si>
    <t>[COMPAÑIA DOMINICANA DE TELEFONOS, S. A.] LIB-5076. PAGO FACTURAS NCF NO. B1500172474, 172641, 172609, 173769, 173620, 172640 Y 173692 D/F 28/06/2022 POR SERVICIOS DE TELEFONO E INTERNET DE LAS CUENTAS NO. 715410261, 763915251, 757976682, 729082933, 709926216, 704392243 Y 789010137, DURANTE EL MES DE JUNIO DEL 2022, SEGUN COM. DA/0734/2022 D/F 30/06/2022. (RETENCION DEL 5% DEL ISR). VER ANEXOS.</t>
  </si>
  <si>
    <t>CH-833</t>
  </si>
  <si>
    <t>[JOSE MIGUEL MINAYA TAVERA] LIB-5043. PAGO CUBICACIÓN CB-06(FINAL) DEL CONTRATO INVI-OB-PEUR-021-2020, FICHA CBE00304,LOTE 21, SNIP-14028, POR MEJORAMIENTO DE UN ESTIMADO DE 556 VIVIENDAS EN SANCHEZ RAMIREZ, PROYECTO DOMINICANA SE RECONSTRUYE NO.00395, PROVINCIA SANCHEZ RAMIREZ, SEGÚN VMC-SP-165-2022 D/F 27/04/2022 Y FACTURA CON NCF. B1500000021 D/F 21/03/2022 ANEXAS (RETENCION DEL 1%ISR, 1% LEY 6-86, 010% CODIA Y EL 100% DEL ITBIS)</t>
  </si>
  <si>
    <t>CH-847</t>
  </si>
  <si>
    <t>[JOSE ANTONIO AYBAR FELIX] LIB-5041. PRIMER PAGO AL CONTRATO NO. MIVHED-CB-CS-036-2022, PROCESO NO. MIVHED-CCC-PEPB-2022-0002, CON LA FACT. NO. B1500000088 D/F 21/06/2022, POR SERVICIOS DE PUBLICIDAD EN MEDIOS DE COMUNICACIÓN SOCIAL, PROYECTOS DOMINICANA SE RECONSTRUYE, PLAN MI VIVIENDA, LAS INAGURACIONES Y PUESTA EN FUNCIONAMIENTO DE OBRAS E INICIATIVAS DE VIVIENDAS, CORRESPONDIENTE DEL 20 MAYO AL 20 JUNIO 2022, SEGUN DA/0699/2022 D/F 23/06/2022. (RETENCIÓN: 100% DEL ITBIS Y 10% ISR) VER ANEXOS.</t>
  </si>
  <si>
    <t>CH-848</t>
  </si>
  <si>
    <t>[OPERADORA DE MEDIOS DE COMUNICACION OPEMECO EIRL] LIB-5073. PRIMER PAGO DEL CONTRATO NO. MIVHED-CB-CS-025-2022 PROCESO MIVHED-CCC-PEPB-2022-0002, POR COLOCACION PUBLICITARIAS EN EL PROGRAMA MATINAL 5, EL CUAL SE TRANSMITE POR TELEMICRO CANAL 5, DE LUNES A VIERNES DE 6:00 A 8:00 AM. 1 CUÑA DE 30, CORRESPONDIENTE AL PERIODO DESDE EL 01/06/2022 HASTA EL 30/06/2022, SEGUN DA/0700/2022 D/F 27/06/2022. (RETENCION 5% DEL ISR)</t>
  </si>
  <si>
    <t>CH-851</t>
  </si>
  <si>
    <t>[CANTABRIA BRAND REPRESENTATIVE SRL.] LIB-5075. CUARTO PAGO DEL CONTRATO NO. MIVHED-CS-049-2021, PROCESO NO. INVI-CCC-CP-2021-0021 Y ADENDUM NO. MIVHED-CB-AD-013-2022, POR EXTENSION DE VIGENCIA, AL CONTRATO Y ADENDUM NO. MIVHED-CB-AD-022-2022 POR MODIFICACION DE MONTO. CON LAS FACTS. NCF NO. B1500001620 D/F 24/06/2022 Y B1500001621 D/F 24/06/2022, POR CONCEPTO DE SUMINISTRO DE ALMUERZOS Y CENAS PARA EL PERSONAL DE LAS AREAS DE SERVICIOS GENERALES, SEGURIDAD Y MENSAJERIA DE ESTE MINISTERIO CORRESPONDIENTE AL PERIODO DE: 01/05/2022 AL 31/05/2022, SEGUN COM. DA/0755/2022 D/F 04/07/2022. (RETENCIÓN: 5% DEL ISR) VER ANEXOS.</t>
  </si>
  <si>
    <t>CH-860</t>
  </si>
  <si>
    <t>[CONSTRUCTORA FAINCA SRL] LIB-5079. PAGO CUBICACIÓN CB-02(50.45%), CONTRATO NO. MIVHED/OB/CB/LPN/012/2021, FICHA CBE00380, LOTE 12, POR CAMBIO DE 9,450.00 M2 DE PISOS DE TIERRA POR PISOS DE CEMENTO, MUNICIPIO SAN FRANCISCO, PROVINCIA DUARTE, PROYECTO CAMBIO DE PISOS DE TIERRA POR PISOS DE CEMENTO EN LA REGIONES NORTE Y ESTE DEL PAIS, NO. 00426, SEGÚN VMC-SP-265-2022 D/F 21/06/2022 Y FACTURA NCF NO. B1500000015 D/F 13/06/2022, (RETENCION DE 1%ISR, 1% LEY 6-86, 0.10 DE CODIA Y EL 30% DEL 18% DEL ITBIS).</t>
  </si>
  <si>
    <t>CH-872</t>
  </si>
  <si>
    <t>[CONSTRUCTORA TRADECO SRL] LIB-5047. PAGO 20% DE AVANCE INICIAL DEL CONTRATO MIVHED/CB/OB/LPN/027/2022, FICHA CBE00532, LOTE 16, POR CONSTRUCCIÓN Y MEJORAMIENTO DE VIVIENDAS SOCIALES EN LA PROVINCIA SAN CRISTOBAL, PROYECTO DOMINICANA SE RECONSTRUYE III, NO. 00503, SEGÚN VMC-SP-254-2022 D/F 10/06/2022, PRESUPUESTO Y CONTRATO ANEXOS.</t>
  </si>
  <si>
    <t>CH-879</t>
  </si>
  <si>
    <t>[INGENIEROS CONSTRUCTORES SANTANA &amp; MORETA RIVAS,SRL (INCOSA &amp; MOR)] LIB-5078. PAGO CUBICACIÓN CB-02(55.14%) CONTRATO NO. MIVHED/OB/CB/LPN/040/2021, FICHA CBE00404, LOTE 21, POR CONSTRUCCION Y MEJORAMIENTO DE 150 VIVIENDAS SOCIALES EN LA PROVINCIA INDEPENDENCIA, PROYECTO DOMINICANA SE RECONSTRUYE II, NO. 00427, SEGÚN VMC-SP-270-2022 D/F 24/06/2022 Y FACTURA NCF NO. B1500000004 D/F 01/07/2022, (RETENCION DE 1%ISR, 1% LEY 6-86, 0.10 DE CODIA Y EL 30% DEL 18% DEL ITBIS).</t>
  </si>
  <si>
    <t>CH-881</t>
  </si>
  <si>
    <t>[MERCANTIL RAMI, SRL] LIB-5065.PAGO ORDEN DE COMPRA NO. MIVHED-2022-00170, PROCESO MIVHED-UC-CD-2022-0048 D/F 13/06/2022, CON LA FACTURA NCF NO. B1500000389 D/F 14/06/2022, POR ADQUISICION DE MATERIALES DE ALBAÑILERIA, PARA SER UTILIZADOS EN EL OPERATIVO DE LOS CENTROS POLIDEPORTIVOS DE SANTO DOMINGO ESTE, SEGUN DA/740/2022 D/F 01/07/2022. (RETENCION 5% DEL ISR)</t>
  </si>
  <si>
    <t>CH-883</t>
  </si>
  <si>
    <t>[YUNIOR LUCIANO RAMIREZ] LIB-5077. PAGO CUBICACIÓN CB-04(59.70%), CONTRATO NO. INVI/OB/SO/034/2021, FICHA CBE00354, LOTE 08, POR CAMBIO DE 8,918.72 M2 DE PISOS DE TIERRA POR PISOS DE CEMENTO EN LA PROVINCIA SAN JUAN, PROYECTO CAMBIO DE PISOS DE TIERRA POR PISOS DE CEMENTO EN LAS PROVINCIAS SAN JUAN Y ELIAS PIÑA, NO. 00418, SEGÚN VMC-SP-260-2022 D/F 14/06/2022 Y FACTURA NCF NO. B1500000004 D/F 02/06/2022, (RETENCION DE 1%ISR, 1% LEY 6-86, 0.10 DE CODIA Y EL 100% DEL 18% DEL ITBIS).</t>
  </si>
  <si>
    <t>CH-887</t>
  </si>
  <si>
    <t>[INGENIERIA CIVIL INTERNACIONAL I.C.I., S.R.L.] LIB-5069. PAGO 20% DE AVANCE INICIAL DEL CONTRATO MIVHED/CB/OB/LPN/057/2022, FICHA CBE00560, LOTE 4, POR CONSTRUCCION DEL SUBCENTRO DE LA UNIVERSIDAD AUTONOMA DE SANTO DOMINGO (UASD), EN EL MUNICIPIO DE NEYBA, PROVINCIA BAHORUCO, NO. 00510, SEGÚN VMC-SP-288-2022 D/F 01/07/2022, PRESUPUESTO Y CONTRATO ANEXOS.</t>
  </si>
  <si>
    <t>CH-888</t>
  </si>
  <si>
    <t>[INVERSIONES PINEMONT, S.R.L.] LIB-5064. PAGO 20% DE AVANCE INICIAL DEL CONTRATO MIVHED-CB-OB-LPN-055-2022, FICHA CBE00558, LOTE 2, POR CONSTRUCCIÓN DEL SUBCENTRO DE LA UNIVERSIDAD AUTÓNOMA DE SANTO DOMINGO (UASD), EN EL MUNICIPIO BANI, PROVINCIA PERAVIA, PROYECTO CONSTRUCCION DEL SUBCENTRO UASD, MUNICIPIO BANI, PROV. PERAVIA NO.00508, PROVINCIA PERAVIA , SEGÚN VMC-SP-289-2022 D/F 01/07/2022 Y CONTRATO ANEXOS</t>
  </si>
  <si>
    <t>CH-890</t>
  </si>
  <si>
    <t>[AI INTERNATIONAL BUSINESS DEVELOPMENT SRL] LIB-5070. PAGO CUBICACIÓN CB-01(21.06%) DEL CONTRATO MIVHED-OB-CB-LPN-055-2021, FICHA CBE00419, LOTE 36, POR MEJORAMIENTO DE UN ESTIMADO DE 225 VIVIENDAS EN SANTO DOMINGO , PROYECTO DOMINICANA SE RECONSTRUYE II NO.00427 , SEGÚN VMC-SP-282-2022 D/F 01/07/2022 Y FACTURA CON NCF. NO.B1500000110 D/F 27/06/2022 ANEXA (RETENICON 1%ISR, 1%DE LA LEY 6-86, 0.10% CODIA Y EL 30% DEL 18% DEL ITBIS)</t>
  </si>
  <si>
    <t>CH-893</t>
  </si>
  <si>
    <t>[CONSORCIO LUBARBATI-VMA] LIB-5089.PAGO CUBICACIÓN CB-01(16.07%) DEL CONTRATO MIVHED-OB-LPN-CB-017-2021, FICHA CBE00423, LOTE 4, POR CONSTRUCCION DEL CENTRO DE RETENCIÓN VEHICULAR DIGESETT, PROYECTO NO. 00431, PROVINCIA SANTO DOMINGO, SEGÚN VMC-SP-293-2022 D/F 06/07/2022 ANEXO (RETENCION DEL 1%ISR, 1% LEY 6-86, 0.10% CODIA Y 30% DEL 18% DEL ITBIS)</t>
  </si>
  <si>
    <t>CH-913</t>
  </si>
  <si>
    <t>[PRODUCCIONES OMMC SRL] LIB-5063. PAGO DEL CONTRATO NO. MIVHED-CB-CS-023-2022, PROCESO NO. MIVHED-CCC-PEPB-2022-0002, CON LA FACTURA NO. B1500000276 D/F 24/06/2022, POR SERVICIOS DE PUBLICIDAD EN MEDIOS DE TELEVISION Y DIGITAL, QUE SE TRANSMITE POR EL CANAL 9 EN EL PROGRAMA HOY MISMO, CORRESPONDIENTE A LOS MESES MAYO, JUNIO 2022. SEGUN DA/0714/2022 D/F 27/06/2022. (RETENCIÓN: 5% ISR). VER ANEXOS.</t>
  </si>
  <si>
    <t>ED-9146</t>
  </si>
  <si>
    <t>PARA REGISTRAR INGRESOS POR DEDUCCION RECIBIDAS DE SUPERVISION DE OBRAS, POR LA SUBCUENTA TESORERIA NACIONAL MINISTERIO DE LA VIVIENDA HABITAT Y EDIFICACIONES (MIVEHD) CORRESPONDIENTE AL LIB-4729 D/F 24/06/2022</t>
  </si>
  <si>
    <t>CH-839</t>
  </si>
  <si>
    <t>&lt;NULO&gt;[BEXEL ENGINEERING AND CONTRACTORS, S.R.L.] LIB-5101. PAGO CUBICACIÓN CB-01(40.79%), CONTRATO NO. MIVHED/OB/CB/LPN/013/2021, FICHA CBE00381, LOTE 13, POR CAMBIO DE 9,450.00 M2 DE PISOS DE TIERRA POR PISOS DE CEMENTO, PROVINCIA MARIA TRINIDAD SANCHEZ, PROYECTO CAMBIO DE PISOS DE TIERRA POR PISOS DE CEMENTO EN LA REGIONES NORTE Y ESTE DEL PAIS, NO. 00426, SEGÚN VMC-SP-284-2022 D/F 01/07/2022 Y FACTURA NCF NO. B1500000065 D/F 27/06/2022, (RETENCION DE 1%ISR, 1% LEY 6-86, 0.10 DE CODIA Y EL 30% DEL 18% DEL ITBIS).</t>
  </si>
  <si>
    <t>CH-853</t>
  </si>
  <si>
    <t>[DAF TRADING SRL] LIB-5112. CUARTO PAGO DE LA ORDEN DE COMPRA NO. INVI-2021-00435 CON EL PROCESO NO. INVI-DAF-CM-2021-0079 D/F 30/12/2021, CON LA FACTURA NO.002047 CON NCF NO. B1500001039 D/F 11/05/2022, POR CONCEPTO DE ADQUISICION DE UNA (1) BATERIAS PARA LOS VEHICULOS DEL MINISTERIO, SEGUN COM. DA/0661/2022 D/F 14/06/2022. (RETENCIÓN: 5% DEL ISR) VER ANEXOS.</t>
  </si>
  <si>
    <t>CH-855</t>
  </si>
  <si>
    <t>[BEXEL ENGINEERING AND CONTRACTORS, S.R.L.] LIB-5101. PAGO CUBICACIÓN CB-02(66.49%), CONTRATO NO. MIVHED/OB/CB/LPN/006/2021, FICHA CBE00374, LOTE 6, POR CAMBIO DE 9,485.00 M2 DE PISOS DE TIERRA POR PISOS DE CEMENTO, MUNICIPIO MONTE PLATA, PROVINCIA MONTE PLATA, PROYECTO CAMBIO DE PISOS DE TIERRA POR PISOS DE CEMENTO EN LA REGIONES NORTE Y ESTE DEL PAIS, NO. 00426, SEGÚN VMC-SP-295-2022 D/F 06/06/2022 Y FACTURA NCF NO. B1500000066 D/F 27/06/2022, (RETENCION DE 1%ISR, 1% LEY 6-86, 0.10 DE CODIA Y EL 30% DEL 18% DEL ITBIS).</t>
  </si>
  <si>
    <t>CH-861</t>
  </si>
  <si>
    <t>[AGROINDUSTRIAL FREYSA SRL] LIB-5106. SEPTIMO PAGO DEL CONTRATO NO. INVI-CS-041-2021, ADENDUM NO. MIVHED-AD-014-2021 (POR CAMBIO EN FORMA DE PAGO AL CONTRATO DE SERVICIO DE ALQUILER DE PARQUEOS), CON LA FACTURA NCF NO. B1500000009 D/F 01/07/2022 POR ALQUILER DE 38 PARQUEOS PARA AUTOS Y 8 PARA MOTORES, UBICADOS EN LA CALLE 30 DE MARZO NO. 41, SECTOR SAN CARLOS, D.N. CORRESPONDIENTE AL MES DE JULIO 2022, SEGUN DA/0736/2022 D/F 01/07/2022. (RETENCION DEL 30% DEL ITBIS Y EL 5% DEL ISR).</t>
  </si>
  <si>
    <t>CH-865</t>
  </si>
  <si>
    <t>[HYLSA] LIB-5102. CATORCEAVO Y ULTIMO PAGO DE LA ORDEN DE COMPRA NO. OISOE-B&amp;S-2021-00062, PROCESO NO. OISOE B&amp;S-DAF-CM-2021-0007 D/F 05/07/2021 CON LA FACT. NCF NO. B1500004149 D/F 10/06/2022, POR ADQUISICION E INSTALACION DE NEUMATICOS A LA CAMIONETA NISSAN 2013, MODELO NAVARA, PLACA EL05736, ASIGNADA AL DEPARTAMENTO DE TRANSPORTACION, SEGUN COM. DA/0704/2022 D/F 23/06/2022. (RETENCIÓN: 5% DEL ISR). VER ANEXOS.</t>
  </si>
  <si>
    <t>CH-882</t>
  </si>
  <si>
    <t>[INCONROD SRL] LIB-5107.PAGO CUBICACIÓN CB-02(53.58%), CONTRATO NO. MIVHED/OB/CB/LPN/024/2021, FICHA CBE00388, LOTE 5, POR CONSTRUCCION Y MEJORAMIENTO DE 150 VIVIENDAS SOCIALES EN LA PROVINCIA PEDERNALES, PROYECTO DOMINICANA SE RECONSTRUYE II, NO. 00427, SEGÚN VMC-SP-285-2022 D/F 01/07/2022 Y FACTURA NCF NO. B1500000130 D/F 21/06/2022, (RETENCION DE 1%ISR, 1% LEY 6-86, 0.10 DE CODIA Y EL 30% DEL 18% DEL ITBIS).</t>
  </si>
  <si>
    <t>CH-886</t>
  </si>
  <si>
    <t>[KEPHER SRL] LIB-5100. PAGO CUBICACIÓN CB-03(42.87%), CONTRATO NO. MIVHED/OB/CB/LPN/008/2021, FICHA CBE00376, LOTE 8, POR CAMBIO DE 9,450.00 M2 DE PISOS DE TIERRA POR PISOS DE CEMENTO, EN LOS MUNICIPIOS DAJABON, EL PINO, LOMA DE CABRERA Y PARTIDO, PROVINCIA DAJABON, PROYECTO CAMBIO DE PISOS DE TIERRA POR PISOS DE CEMENTO PARA LAS REGIONES NORTE Y ESTE DEL PAIS, NO. 00426, SEGÚN VMC-SP-244-2022 D/F 03/06/2022 Y FACTURA NCF NO. B1500000003 D/F 27/05/2022, (RETENCION DE 1%ISR, 1% LEY 6-86, 0.10 DE CODIA Y EL 30% DEL 18% DEL ITBIS).</t>
  </si>
  <si>
    <t>CH-889</t>
  </si>
  <si>
    <t>[CONSTRUCTORA DESMAN,SRL] LIB-5099. PAGO CUBICACIÓN CB-01(23.41%)DEL CONTRATO MIVHED-OB-CB-LPN-034-2021, FICHA 00398, LOTE 15, POR MEJORAMIENTO DE UN ESTIMADO DE 200 VIVIENDAS EN MARIA TRINIDAD SANCHEZ , PROYECTO DOMINICANA SE RECONSTRUYE II NO. 00427, SEGÚN VMC-SP-286-2022 D/F 01/07/2022 Y FACTURA CON NCF.B1500000102 D/F 17/06/2022 ANEXA (RETENCION DEL 1%ISR, 1% LEY 6-86, 0.10% CODIA Y 30% DEL 18% DE ITBIS)</t>
  </si>
  <si>
    <t>CH-903</t>
  </si>
  <si>
    <t>[RODELA CONSTRUCCIONES (RODECO) S.R.L.] LIB-5111. PAGO CUBICACIÓN CB-01(17.35%) DEL CONTRATO MIVHED-OB-CB-LPN-058-2021, FICHA CBE00401, LOTE 18, POR MEJORAMIENTO DE UN ESTIMADO DE 150 VIVIENDAS EN DUARTE , PROYECTO DOMINICANA SE RECONSTRUYE II NO.00427, SEGÚN VMC-SP-283-2022 D/F 01/07/2022 Y FACTURA CON NCF. NO. B1500000157 D/F 21/06/2022</t>
  </si>
  <si>
    <t>CH-949</t>
  </si>
  <si>
    <t>[AMERICAPITAL, SRL] LIB-5103. PAGO 20% DE AVANCE INICIAL DEL CONTRATO MIVHED-CB-BS-LPN-014-2022, DE LA FICHA CBE00563,LOTE 1,PROYECTO DE ADQUISICIÓN E INSTALACIÓN DE EQUIPOS DE COCINA PARA EQUIPAMIENTO DEL HOSPITAL DOCENTE PADRE BILLINI, UBICADO EN SANTO DOMINGO DE GUZMAN, DISTRITO NACIONAL, NO 00513, SEGÚN VMC-SP-294-2022 D/F 06/07/2022. Y CONTRATO ANEXOS</t>
  </si>
  <si>
    <t>CH-950</t>
  </si>
  <si>
    <t>[BEXEL ENGINEERING AND CONTRACTORS, S.R.L.] LIB-5110. PAGO CUBICACIÓN CB-01(40.79%), CONTRATO NO. MIVHED/OB/CB/LPN/013/2021, FICHA CBE00381, LOTE 13, POR CAMBIO DE 9,450.00 M2 DE PISOS DE TIERRA POR PISOS DE CEMENTO, PROVINCIA MARIA TRINIDAD SANCHEZ, PROYECTO CAMBIO DE PISOS DE TIERRA POR PISOS DE CEMENTO EN LA REGIONES NORTE Y ESTE DEL PAIS, NO. 00426, SEGÚN VMC-SP-284-2022 D/F 01/07/2022 Y FACTURA NCF NO. B1500000065 D/F 27/06/2022, (RETENCION DE 1%ISR, 1% LEY 6-86, 0.10 DE CODIA Y EL 30% DEL 18% DEL ITBIS).</t>
  </si>
  <si>
    <t>ED-9147</t>
  </si>
  <si>
    <t>PARA REGISTRAR INGRESOS POR DEDUCCION RECIBIDAS DE SUPERVISION DE OBRAS, POR LA SUBCUENTA TESORERIA NACIONAL MINISTERIO DE LA VIVIENDA HABITAT Y EDIFICACIONES (MIVEHD) CORRESPONDIENTE AL LIB-2886 D/F 18/04/2022</t>
  </si>
  <si>
    <t>CH-835</t>
  </si>
  <si>
    <t>[INGENIEROS CONSULTORES DEL CARIBE, SRL] LIB-5143. PAGO RETENCIÓN VICIOS OCULTOS DEL CONTRATO AFA00080-01, FICHA AFA00080, POR CONSTRUCCION DE LOS BLOQUES DEL #1 AL 4 DE EDIFICIOS ECONÓMICOS DE 2 NIVS. Y 16 APTOS., PROYECTO VILLA PROGRESO MICHES NO.00081, PROVINCIA EL SEIBO SEGUN VMC-SP-136-2022 D/F 07/04/2022 ANEXA (RETENCIÓN: 1% ISR, )</t>
  </si>
  <si>
    <t>CH-852</t>
  </si>
  <si>
    <t>[ISLA DOMINICANA DE PETROLEO CORPORATION] LIB-5133. PRIMER PAGO DEL CONTRATO NO. MIVHED/CB/BS/LPN/016/2022, PROCESO INVI-CCC-LPN-2021-0001, CON LAS FACTURAS NCF NO. B1500106280, 106281 D/F 22/06/2022 Y 106289 D/F 23/06/2022, POR ADQUISICION DE TICKETS DE COMBUSTIBLE DE GASOLINA PARA USO DE LA FLOTILLA VEHICULAR DE LA INSTITUCION, SEGUN DA/0756/2022 D/F 04/07/2022. (RETENCION: 5% DEL ISR)</t>
  </si>
  <si>
    <t>CH-862</t>
  </si>
  <si>
    <t>[JUAN CARLOS JIMENEZ VASQUEZ] LIB-5142. PRIMER PAGO DEL CONTRATO NO. MIVHED-CB-CS-035-2022, PROCESO NO. MIVHED-CCC-PEPB-2022-0002, CON LA FACTURA NO. B1500000196 D/F 30/06/2022, POR SERVICIOS DE PUBLICIDAD EN MEDIOS DIGITALES, FUEGO A LA LATA, CORRESPONDIENTE AL PERIODO MAYO- JUNIO 2022. SEGUN DA/0747/2022 D/F 01/07/2022. (RETENCION DEL 10% DEL ISR, 100% DEL ITBIS) VER ANEXOS.</t>
  </si>
  <si>
    <t>CH-863</t>
  </si>
  <si>
    <t>[SETLACE INVESTMENT SRL.] LIB-5130. PRIMER PAGO DEL CONTRATO NO. MIVHED-CB-CS-041-2022, PROCESO NO. MIVHED-CCC-PEPB-2022-0002, CON LA FACTURA NO. B1500000179 D/F 20/06/2022, POR SERVICIOS DE PUBLICIDAD EN LA PAGINA WWW.QUIOSCO.COM.DO, CORRESPONDIENTE AL PERIODO DE MAYO- JUNIO 2022. SEGUN DA/0713/2022 D/F 27/06/2022. (RETENCIÓN 5% ISR) VER ANEXOS.</t>
  </si>
  <si>
    <t>CH-866</t>
  </si>
  <si>
    <t>[EMPRESA DISTRIBUIDORA DE ELECTRICIDAD DEL ESTE (EDEESTE)] LIB-5132. PAGO FACTS. CON NCF NO. B1500215710 D/F 24/06/2022, B1500215555 D/F 22/06/2022 Y, POR SUMINISTRO DE ENERGIA ELECTRICA DE LA OFICINA REGIONAL ESTE LA ROMANA NIC 1660642 (RD$2,212.24) DESDE EL 19/05/2022-20/06/2022 Y DEL EDIFICIO I, NIC 1511156 (1,260,587.46) DESDE EL 19/05/2022-20/06/2022, SEGUN DA/0754/2022 D/F 04/07/2022. (RETENCIÓN: 5% ISR) VER ANEXOS.</t>
  </si>
  <si>
    <t>CH-875</t>
  </si>
  <si>
    <t>[RAMBITEL &amp; ASOCIADO, SRL] LIB-5135. PAGO CUBICACIÓN CB-03(69.76%), CONTRATO NO. INVI/OB/SO/012/2021, FICHA CBE00337, LOTE 1, POR CAMBIO DE 8,167.67 M2 DE PISOS DE TIERRA POR PISOS DE CEMENTO EN LA PROVINCIA BAHORUCO, PROYECTO CAMBIO DE PISOS DE TIERRA POR PISOS DE CEMENTO EN LA REGION ENRIQUILLO, NO. 00419, SEGÚN VMC-SP-266-2022 D/F 21/06/2022 Y FACTURA NCF NO. B1500000024 D/F 10/06/2022, (RETENCION DE 1%ISR, 1% LEY 6-86, 0.10 DE CODIA Y EL 30% DEL 18% DEL ITBIS).</t>
  </si>
  <si>
    <t>CH-876</t>
  </si>
  <si>
    <t>[CONSTRUCTORA DATER, SRL] LIB-5125. PAGO 20% DE AVANCE INICIAL DEL CONTRATO MIVHED-CB-OB-LPN-045-2022, FICHA CBE00550, LOTE 34, POR CONSTRUCCION Y MEJORAMIENTO DE VIVIENDAS SOCIALES DOMINICANA SE RECONSTRUYE III PROYECTO CONSTRUCCIÓN Y MEJORAMIENTO DE VIVIENDAS SOCIALES DOMINICANA SE RECONSTRUYE III NO,00503 SEGÚN VMC-SP-274-2022 D/F 24/06/2022 Y CONTRATO ANEXOS</t>
  </si>
  <si>
    <t>CH-880</t>
  </si>
  <si>
    <t>[DOMINICAN CHEMALY INVESTMENTS SRL] LIB-5141. PRIMER PAGO DEL CONTRATO NO. MIVHED-CB-CS-047-2022, PROCESO NO. MIVHED-CCC-PEPB-2022-0002, CON LA FACTURA NO. B1500000021 D/F 22/06/2022, POR SERVICIOS DE PUBLICIDAD EN MEDIOS DE COMUNICACIÓN SOCIAL, PROYECTOS DOMINICANA SE RECONSTRUYE, PLAN MI VIVIENDA, LAS INAGURACIONES Y PUESTA EN FUNCIONAMIENTO DE OBRAS E INICIATIVAS DE VIVIENDAS, CORRESPONDIENTE AL PERIODO DE MAYO-JUNIO 2022. SEGUN DA/0698/2022 D/F 23/06/2022. (RETENCIÓN 5% ISR) VER ANEXOS.</t>
  </si>
  <si>
    <t>CH-901</t>
  </si>
  <si>
    <t>[CONSTRUCTORA AGEMAR, S.R.L.] LIB-5131. PAGO 20% DE AVANCE INICIAL DEL CONTRATO MIVHED-CB-OB-LPN-012-2022, FICHA CBE00517, LOTE 1 , POR CONSTRUCCION DE VIVIENDAS PROGRAMA DOMINICANA SE RECONSTRUYE III EN AZUA, PROYECTO CONSTRUCCIÓN Y MEJORAMIENTO DE VIVIENDAS SOCIALES DOMINICANA SE RECONSTRUYE III NO.00503, SEGÚN VMC-SP-273-2022 D/F 24/06/2022 Y CONTRATO ANEXOS</t>
  </si>
  <si>
    <t>CH-902</t>
  </si>
  <si>
    <t>[ROMIVA SRL] LIB-5134. PAGO ORDEN DE COMPRA NO. MIVHED-2022-00163, PROCESO MIVHED-DAF-CM-2022-0057 D/F 07/06/2022, CON LA FACTURA NCF NO. B1500000008 D/F 24/06/2022, POR ADQUISICION DE MATERIALES DE PINTURA PARA SER UTILIZADOS EN EL DEPARTAMENTO DE MANTENIMIENTO DE ESTE MINISTERIO, SEGUN DA/0718/2022 D/F 28/06/2022. (RETENCION: 5% DEL ISR)</t>
  </si>
  <si>
    <t>CH-906</t>
  </si>
  <si>
    <t>[CONSTRUCTORA VILLA MEJIA, S.R.L.] LIB-5144. PAGO 20% DE AVANCE INICIAL DEL CONTRATO MIVHED/CB/OB/LPN/049/2022, FICHA CBE00554, LOTE 38, POR CONSTRUCCIÓN Y MEJORAMIENTO DE VIVIENDAS SOCIALES EN LA PROVINCIA SANTO DOMINGO, PROYECTO DOMINICANA SE RECONSTRUYE III, NO. 00503, SEGÚN VMC-SP-278-2022 D/F 28/06/2022, PRESUPUESTO Y CONTRATO ANEXOS.</t>
  </si>
  <si>
    <t>ED-9148</t>
  </si>
  <si>
    <t>PARA REGISTRAR INGRESOS POR DEDUCCION RECIBIDAS DE SUPERVISION DE OBRAS, POR LA SUBCUENTA TESORERIA NACIONAL MINISTERIO DE LA VIVIENDA HABITAT Y EDIFICACIONES (MIVEHD) CORRESPONDIENTE AL LIB-3475 D/F 11/05/2022</t>
  </si>
  <si>
    <t>CH-867</t>
  </si>
  <si>
    <t>[CONSTRUCTORA CÁCERES MADERA, S.R.L.] LIB-5207. PAGO CUBICACIÓN CB-05(81.79%), CONTRATO NO. MIVHED/OB/CB/LPN/029/2021, FICHA CBE00393, LOTE 10, POR CONSTRUCCION Y MEJORAMIENTO DE 150 VIVIENDAS SOCIALES EN LA PROVINCIA MONTECRISTI, PROYECTO DOMINICANA SE RECONSTRUYE II, NO. 00427, SEGÚN VMC-SP-300-2022 D/F 08/07/2022 Y FACTURA NCF NO. B1500000043 D/F 22/06/2022, (RETENCION DE 1%ISR, 1% LEY 6-86, 0.10 DE CODIA Y EL 30% DEL 18% DEL ITBIS).</t>
  </si>
  <si>
    <t>CH-892</t>
  </si>
  <si>
    <t>[CONSESAR HERNANDEZ TAVAREZ] LIB-5167. TERCER PAGO, DEL CONTRATO NO. MIVHED-CA-2022-002 CON LA FACTURA NCF NO. B1500000053 D/F 01/07/2022 POR ARRENDAMIENTO DEL LOCAL COMERCIAL UBICADO EN LA CALLE E. JENNER, APARTAMENTO A-2, CONDOMINIO NO. 16, DISTRITO NACIONAL, CORRESPONDIENTE AL MES DE JULIO 2022, SEGUN DA/0750/2022 D/F 05/07/2022. VER ANEXOS (RETENCION: 10% DEL ISR Y 100% DEL ITBIS).</t>
  </si>
  <si>
    <t>CH-895</t>
  </si>
  <si>
    <t>[GRUPO HILANDO FINO SRL] LIB-5213. PRIMER PAGO DEL CONTRATO NO. MIVHED-CB-CS-028-2022 PROCESO MIVHED-CCC-PEPB-2022-0002, CON LA FACTURA NCF NO. B1500000112 D/F 05/07/2022, POR COLOCACION DE PUBLICIDAD EN EL CANAL HILANDO FINO TV, CORRESPONDIENTE AL MES DE JUNIO DEL 2022, SEGUN DA/0768/2022 D/F 06/07/2022. (RETENCION DEL 5% ISR) VER ANEXOS.</t>
  </si>
  <si>
    <t>CH-896</t>
  </si>
  <si>
    <t>[CARIVISION SRL] LIB-5204. PRIMER PAGO DEL CONTRATO NO. MIVHED-CB-CS-022-2022, PROCESO MIVHED-CCC-PEPB-2022-0002 CON LA FACT. NO. B1500000618 D/F 24/06/2022, POR SERVICIOS DE PUBLICIDAD EN MEDIOS DE TELEVISION,CORRESPONDIENTE AL PERIODO DEL 20 MAYO AL 20 JUNIO DEL 2022, SEGUN DA/0727/2022 D/F 29/06/2022. (RETENCION DEL 5% DEL ISR ) VER ANEXOS.</t>
  </si>
  <si>
    <t>CH-897</t>
  </si>
  <si>
    <t>[ALFONSO DAVID QUIÑONES MACHADO] LIB-5203. PRIMER PAGO DEL CONTRATO NO. MIVHED-CB-CS-039-2022, PROCESO MIVHED-CCC-PEPB-2022-0002 CON LA FACT. NO. B1500000308 D/F 27/06/2022, POR CONCEPTO DE SERVICIOS DE PUBLICIDAD COLOCADA EN EL PERIODICO DIGITAL NOTA CLAVE, CORRESPONDIENTE AL PERIODO MAYO-JUNIO 2022, SEGUN DA/0724/2022 D/F 29/06/2022. (RETENCION 10% ISR Y 100% ITBIS) VER ANEXOS.</t>
  </si>
  <si>
    <t>CH-900</t>
  </si>
  <si>
    <t>[CONSTRUCTORA CASOLAR, S.R.L.] LIB-5187. PAGO 20% DE AVANCE INICIAL DEL CONTRATO MIVHED-CB-OB-LPN-051-2022, FICHA CBE00567, LOTE 2, POR REMODELACIÓN DE LAS OFICINAS DEL MINISTERIO DE LA VIVIENDA Y EDIFICACIONES (MIVED), DISTRITO NACIONAL, PROYECTO NO.00516, SEGÚN VMC-SP-306-2022 D/F 13/07/2022. Y CONTRATO ANEXOS</t>
  </si>
  <si>
    <t>CH-914</t>
  </si>
  <si>
    <t>[RICOH DOMINICANA SRL] LIB-5206. TERCER PAGO DE LA ORDEN DE SERVICIOS NO. MIVHED-2022-00070, PROCESO MIVHED-DAF-CM-2022-0034 D/F 29/03/2022, CON LA FACTURA NCF NO. B1500000834 D/F 30/06/2022, POR COTRATACION DE LOS SERVICIOS DE IMPRESIÓN PARA EL MIVHED EN SANTO DOMINGO POR UN PERIODO DE SEIS MESES, CORRESPONDIENTE AL PERIODO DESDE EL 01/06/2022 AL 30/06/2022, SEGUN DA/0769/2022 D/F 06/07/2022. (RETENCION DEL 30% DEL ITBIS Y 5% DEL ISR) VER ANEXOS.</t>
  </si>
  <si>
    <t>CH-924</t>
  </si>
  <si>
    <t>[DISEÑO URBANISMO Y CONSTRUCCION- DUCONSA, SRL] LIB-5205. PAGO CUBICACIÓN CB-02(59.14%) DEL CONTRATO MIVHED-OB-CB-LPN-011-2021, FICHA CBE00379, LOTE 11 POR CAMBIO DE PISOS DE TIERRA POR PISOS DE HORMIGÓN ARMADO EN LA PROVINCIA DUARTE, PROYECTO CAMBIO DE PISOS DE TIERRA POR PISOS DE CEMENTO PARA LAS REGIONES NORTE Y ESTE DEL PAÍS NO.00426, SEGÚN VMC-SP-287-2022 D/F 01/07/2022 Y FACTURA CON NCF. NO. B1500000141 D/F 21/06/2022 ANEXA (RETENCION DEL 1% ISR, 1% LEY 6-86, 010% CODIA Y 30% 18% DEL ITBIS).</t>
  </si>
  <si>
    <t>CH-937</t>
  </si>
  <si>
    <t>[CONSORCIO ECOCISA-GLENDALE] LIB-5183. PAGO 20% DE AVANCE INICIAL DEL CONTRATO MIVHED/CB/OB/LPN/053/2022, FICHA CBE00566, LOTE 4, POR CONSTRUCCIÓN DEL CENTRO REGIONAL UNIVERSITARIO DE HATO MAYOR (CURHAMA), PROYECTO ENTRO UNIVERSITARIO REGIONAL UASD-HATO MAYOR (CURHAMA), NO. 00491, SEGÚN VMC-SP-307-2022 D/F 13/07/2022, PRESUPUESTO Y CONTRATO ANEXOS.</t>
  </si>
  <si>
    <t>ED-9100</t>
  </si>
  <si>
    <t>PARA REGISTRAR ASIGNACION COUTA DE PAGO DEBITO DE LA CTA. SUBCUENTA TESORERIA MIVED NO. 211-900100-0, HACIA LA CTA. LIBRAMIENTO TESORERIA NACIOANL MIVED P 1113-18 PARA CUBRIR PAGO SERVICIOS DE PRODUCCION PARA CONTENIDOS PUBLICITARIOS INSTITUCIONALES DE LOS PROYECTOS DE VIVIENDAS, SALUD, EDUCACION Y RECREACION FACT. B1500000313 POR VALOR DE RD$ 5,900,000.00, SEGUN LIB-4794 D/F 05/07/2022</t>
  </si>
  <si>
    <t>ED-9235</t>
  </si>
  <si>
    <t>REGISTRO Y PAGO RETROACTIVO NOMINA PERSONAL DE CARACTER EVENTUAL CORRESPONDIENTE AL MES DE ENERO (2) 2022 . RETENCIONES POR VALOR DE RD$32,756.69 Y APORTES TSS POR VALOR DE RD$22,130.65. SEGUN LIBRAMIENTO NO. 5214-1 Y COM. D/F 14/07/2022.</t>
  </si>
  <si>
    <t>ED-9236</t>
  </si>
  <si>
    <t>REGISTRO Y PAGO RETROACTIVO NOMINA PERSONAL DE CARACTER EVENTUAL CORRESPONDIENTE AL MES DE FEBRERO (2) 2022 . RETENCIONES POR VALOR DE RD$32,756.69 Y APORTES TSS POR VALOR DE RD$22,130.65. SEGUN LIBRAMIENTO NO. 5209 -1 Y COM. D/F 14/07/2022.</t>
  </si>
  <si>
    <t>ED-9247</t>
  </si>
  <si>
    <t>REGISTRO Y PAGO RETROACTIVO NOMINA PERSONAL DE CARACTER EVENTUAL CORRESPONDIENTE AL MES DE MARZO (2) 2022 . RETENCIONES POR VALOR DE RD$32,756.69 Y APORTES TSS POR VALOR DE RD$22,130.65. SEGUN LIBRAMIENTO NO. 5211-1 Y COM. D/F 14/07/2022.</t>
  </si>
  <si>
    <t>CH-868</t>
  </si>
  <si>
    <t>[SBC SOCIAL BUSINESS EIRL] LIB-5222. PRIMER PAGO DEL CONTRATO NO. MIVHED-CB-CS-033-2022, PROCESO NO. MIVHED-CCC-PEPB-2022-0002, CON LA FACTURA NO. B1500000341 D/F 01/07/2022, POR SERVICIOS DE PUBLICIDAD EN MEDIOS DIGITALES DE WWW.ROBERTOCAVADA.COM, CORRESPONDIENTE AL PERIODO MAYO-JUNIO 2022, SEGUN DA/0765/2022 D/F 06/07/2022. (RETENCIÓN: 5% DEL ISR). VER ANEXOS.</t>
  </si>
  <si>
    <t>CH-869</t>
  </si>
  <si>
    <t>[EMPRESA DISTRIBUIDORA DE ELECTRICIDAD DEL NORTE (EDENORTE)] LIB-5231. AGO FACT. NO. 202205188710 CON NCF NO. B1500284724 D/F 18/05/2022, POR CONCEPTO DE SERVICIO DE ENERGIA ELECTRICA SUMINISTRADA EN LAS OFICINA REGIONAL CIBAO (LA VEGA) CONTRATO NO.6822634, CORRESPONDIENTE AL PERIODO (09/04/2022 - 10/05/2022) SEGUN COM. DA/0790/2022 D/F 11/07/2022 (RETENCION 5% DEL ISR, MENOS EL PAGO ANTICIPADO REALIZADO A ISR DE RD 354.45).</t>
  </si>
  <si>
    <t>CH-894</t>
  </si>
  <si>
    <t>[JB GLOBAL SUPPLY SRL] LIB-5221. SEGUNDO PAGO DEL CONTRATO NO. MIVHED-BS-CB-LPN-089-2021, PROCESO NO. INVI-CCC-LPN-2021-0008, CON LA FACTURA NO. B1500000142 D/F 16/05/2022, (POR VALOR DE RD$ 2,467,104.00 MENOS RD$ 493,420.80 CORRESP. AL 20% DE LA FACTURA AMORTIZADO DEL AVANCE INICIAL), POR ADQUISICION DE MATERIALES DE CONSTRUCCION PARA LA REPARACION DE VIVIENDAS A TRAVES DE LA BRIGADA DE ACCION RAPIDA DEL MIVHED, LOTE 13, SEGUN DA/0546/2022 D/F 17/05/2022. (RETENCIÓN: 5% DEL ISR). VER ANEXOS.</t>
  </si>
  <si>
    <t>CH-904</t>
  </si>
  <si>
    <t>[VISUAL SIGN GRAFICH BW SRL] LIB-5223. PAGO ORDEN DE SERVICIOS NO. MIVHED-2022-00172, PROCESO MIVHED-UC-CD-2022-0045 D/F 17/06/2022, CON NCF NO. B1500000225 D/F 27/06/2022, POR CONCEPTO DE IMPRESIÓN DE LETREROS, PARA USO DEL VICEMINISTERIO DE NORMAS, REGLAMENTACIONES Y TRAMITACIONES Y SUS REGIONALES, SEGUN DA/0746/2022 D/F 06/07/2022. (RETENCION 5% DEL ISR).</t>
  </si>
  <si>
    <t>CH-909</t>
  </si>
  <si>
    <t>[GRUPO MARTE ROMAN, SRL] LIB-5229. PAGO 20% DE AVANCE INICIAL DEL CONTRATO MIVHED-CB-OB-LPN-044-2022, FICHA CBE00549, LOTE 33, POR CONSTRUCCION Y MEJORAMIENTO DE VIVIENDAS SOCIALES, DOMINICANA SE RECONSTRUYE III, PROVINCIA SAN JUAN, PROYECTO DOMINICANA SE RECONSTRUYE III, NO.00503, SEGUN VMC-SP-304-2022 D/F 12/07/2022 Y CONTRATO ANEXOS</t>
  </si>
  <si>
    <t>CH-910</t>
  </si>
  <si>
    <t>[GRUPO CIMENTADOS, S.R.L.] LIB-5228. PAGO 20% DE AVANCE INICIAL DEL CONTRATO MIVHED/CB/OB/LPN/043/2022, FICHA CBE00548, LOTE 32, POR CONSTRUCCIÓN Y MEJORAMIENTO DE VIVIENDAS SOCIALES EN LA PROVINCIA SAN CRISTOBAL, PROYECTO DOMINICANA SE RECONSTRUYE III, NO. 00503, SEGÚN VMC-SP-305-2022 D/F 12/07/2022, PRESUPUESTO Y CONTRATO ANEXOS.</t>
  </si>
  <si>
    <t>CH-915</t>
  </si>
  <si>
    <t>[PRODUCCIONES VIDEO SRL.] LIB-5232. PRIMER PAGO DEL CONTRATO NO. MIVHED-CB-CS-042-2022, PROCESO NO. MIVHED-CCC-PEPB-2022-0002, CON LA FACTURA NO. B1500000378 D/F 24/06/2022, POR SERVICIOS DE PUBLICIDAD EN MEDIO DIGITAL NDIGITAL, CORRESPONDIENTE AL PERIODO DEL 17 DE MAYO AL 17 DE JUNIO 2022, SEGUN DA/0729/2022 D/F 29/06/2022. (RETENCIÓN: 5% DEL ISR). VER ANEXOS.</t>
  </si>
  <si>
    <t>CH-935</t>
  </si>
  <si>
    <t>[MARICO SRL] LIB-5220. PRIMER PAGO DE LA ORDEN DE SERVICIOS NO. MIVHED-2022-00025 PROCESO NO. MIVHED-DAF-CM-2022-0018 D/F 01/03/2022, CON LAS FACTS. NO. B1500000133 D/F 30/03/2022 Y B1500000136 D/F 19/05/2022, POR SERVICIO DE LAVANDERIA PARA MANTELES Y BAMBALINAS. SEGUN DA/0642/2022 D/F 09/06/2022. (RETENCION: 5% DEL ISR) VER ANEXOS.</t>
  </si>
  <si>
    <t>CH-898</t>
  </si>
  <si>
    <t>[NUÑEZ RAMIREZ SRL.] LIB-5250. PRIMER PAGO DEL CONTRATO NO. MIVHED-CB-CS-032-2022 PROCESO NO. MIVHED-CCC-PEPB-2022-0002, CON LA FACTURA NO. 5622, NCF NO. B1500000170 D/F 28/06/2022, POR SERVICIO DE PUBLICIDAD INSTITUCIONAL DE 12 CUÑAS MENSUALES, CORRESPONDIENTE AL MES DE MAYO - JUNIO 2022, SEGUN DA/0725/2022 D/F 29/06/2022. (RETENCION: 5% DEL ISR)</t>
  </si>
  <si>
    <t>CH-899</t>
  </si>
  <si>
    <t>[JOSE MIGUEL DE LEON GARCIA] LIB-5249. PRIMER PAGO AL CONTRATO NO. MIVHED-CB-CS-040-2022, PROCESO NO. MIVHED-CCC-PEPB-2022-0002, CON LA FACTURA NO. B1500000063 D/F 20/06/2022, POR SERVICIOS DE PUBLICIDAD DE MEDIOS DE COMUNICACIÓN SOCIAL, PROYECTOS DOMINICANA SE RECONSTRUYE, PLAN MI VIIVIENDA, LAS INAGURACIONES Y PUESTA EN FUNCIONAMIENTO DE OBRAS E INICIATIVAS DE VIVIENDAS, CORRESPONDIENTE AL PERIODO DEL 20 MAYO AL 20 DE JUNIO 2022, SEGUN DA/0696/2022 D/F 23/06/2022. (RETENCIÓN: 100% DEL ITBIS RD$ 5,338.98 Y 10% ISR RD$ 2,966.10) VER ANEXOS.</t>
  </si>
  <si>
    <t>CH-907</t>
  </si>
  <si>
    <t>[SORAYA DEL CORAZON DE J PERALTA BIDO] LIB-5248. PAGO DE FACTURA NCF NO. B1500000109 D/F 08/07/2022 POR CONCEPTO DE HONORARIOS POR SERVICIOS NOTARIALES DE DOS (2) ACTOS AUTENTICOS, SEGÚN COMUNICACIONES: MIVED-DJ/529/2022 D/F 08/07/2022 Y DA/0791/2022 D/F 12/07/2022. (RETENCIÓN: 100% DEL ITBIS RD $10,800.00 Y 10% DEL ISR RD$6,000.00) VER ANEXOS.</t>
  </si>
  <si>
    <t>CH-908</t>
  </si>
  <si>
    <t>[LA PORTELA GRUP CREATIU SRL] LIB-5247. PAGO DEL CONTRATO NO. MIVHED-CB-CS-021-2022 PROCESO MIVHED-CCC-PEPB-2022-0002 CON LA FACTURA NO. B1500000013 D/F 01/07/2022, POR SERVICIOS DE PUBLICIDAD RADIAL PARA DOMINICANA SE RECONTRUYE, PLAN MI VIVIENDA, LAS INAGURACIONES Y PUESTAS EN FUNCIONAMIENTO DE OBRAS E INICIATIVAS DE VIVIENDAS, EN LAS EMISORAS FABULOSA 96/7, PERAVIA (BANI) TERNURA 89.1, COMPOSTELA FM, EXPRESO FM, ESCALA/DIARIO NOTICIA, PALMA FM, RADIO SAN JUAN, CORRESPONDIENTE AL PERIODO MAYO-JUNIO 2022, SEGUN DA/0758/2022 D/F 04/07/2022. (RETENCIÓN: 5% DEL ISR) VER ANEXOS.</t>
  </si>
  <si>
    <t>CH-916</t>
  </si>
  <si>
    <t>[HJP MERCADEO REGIONAL CIBAO, SRL] LIB-5246. SEGUNDO Y ULTIMO PAGO CORRESPONDIENTE AL CONTRATO NO. MIVHED-CB-CS-013-2022, PROCESO MIVHED-CCC-PEPB-2022-0003, CON LA FACTURA NO. B1500000109 D/F 24/06/2022, POR SERVICIOS DE PUBLICIDAD EN MEDIOS DE TELEVISION, RADIO Y MEDIOS DIGITALES, PARA CONTENIDO DE COMUNICACIÓN INSTITUCIONAL MIVHED, CORRESPONDIENTE AL PERIODO DEL 19 DE MAYO AL 19 DE JUNIO 2022, SEGUN DA/0728/2022 D/F 29/06/2022. (RETENCIÓN: 5% DEL ISR). VER ANEXOS.</t>
  </si>
  <si>
    <t>ED-9175</t>
  </si>
  <si>
    <t>PARA REGISTRAR INGRESOS POR DEDUCCION RECIBIDAS DE SUPERVISION DE OBRAS, POR LA SUBCUENTA TESORERIA NACIONAL MINISTERIO DE LA VIVIENDA HABITAT Y EDIFICACIONES (MIVEHD) CORRESPONDIENTE AL LIB-3688 D/F 18/07/2022</t>
  </si>
  <si>
    <t>ED-9176</t>
  </si>
  <si>
    <t>PARA REGISTRAR INGRESOS POR DEDUCCION RECIBIDAS DE SUPERVISION DE OBRAS, POR LA SUBCUENTA TESORERIA NACIONAL MINISTERIO DE LA VIVIENDA HABITAT Y EDIFICACIONES (MIVEHD) CORRESPONDIENTE AL LIB-4911 D/F 18/07/2022</t>
  </si>
  <si>
    <t>CH-905</t>
  </si>
  <si>
    <t>[RAMIREZ &amp; MOJICA ENVOY PACK COURIER EXPRESS SRL] LIB-5295. PAGO ORDEN DE COMPRA NO. MIVHED-2022-00179, PROCESO NO. MIVHED-DAF-CM-2022-0068 D/F 24/06/2022, NCF NO. B1500001123 D/F 05/07/2022, POR LA COMPRA DE 110 UPS SMARTBITT 1000VA 6 OUTLETS, PARA SER UTILIZADOS EN LA DIRECCION DE TECNOLOGIA DE LA INFORMACION DE ESTE MINISTERIO, SEGUN DA/0774/2022 D/F 07/07/2022. (RETENCION 5% DEL ISR).</t>
  </si>
  <si>
    <t>CH-934</t>
  </si>
  <si>
    <t>[ESTACION DE SERVICIOS CORAL SRL] LIB-5300. SEGUNDO PAGO DE LA ORDEN DE COMPRA NO. OISOE B&amp;S-2021-00123 D/F 04/11/2021, PROCESO OISOE B&amp;S-DAF-CM-2021-0027, CON LAS FACTURAS NCF NO. B1500000160 Y 161 D/F 23/05/2022, POR ADQUISICION DE GASOIL A GRANEL PARA PLANTA ELECTRICA DEL MINISTERIO, SEGUN DA/0593/2022 D/F 27/05/2022. VER ANEXOS (RETENCION: 5% DEL ISR RD$767.26)</t>
  </si>
  <si>
    <t>CH-936</t>
  </si>
  <si>
    <t>[BONANZA DOMINICANA S A S] LIB-5294. SEGUNDO PAGO DEL CONTRATO NO.MIVHED/BS/CB/LPN/002/2022 CON EL PROCESO NO. INVI-CCC-LPN-2021-0013, CON LAS FACT. NCF NO. B1500001572, 1573, 1574, 1575, 1576, 1577, 1578, 1579, 1580, D/F 25/05/2022, 1640, 1641, 1642, 1643, 1644, 1645, 1646, 1647 Y 1648 D/F 29/06/2022 (POR VALOR DE RD$ 56,429,100.00, MENOS AMORTIZACION DEL AVANCE INICIAL POR RD$11,285,820.00) POR ADQU. DE DIECIOCHO (18) UNIDADES DE CAMIONETAS, DOBLE CABINA 4X4, AÑO 2023, TIPO 1, MARCA MITSUBISHI, MODELO: L200, OTRAS ESPECIFICACIONES, PARA LA FLOTILLA VEHICULAR DE ESTE MINISTERIO, SEGUN DA/0775/2022 D/F 07/07/2022. (RETENCION 5% DEL ISR)</t>
  </si>
  <si>
    <t>CH-917</t>
  </si>
  <si>
    <t>[BANCO DE RESERVAS DE LA REPUBLICA DOMINICANA BANCO DE SERVICIOS MULTIPLES S A] LIB-5370. PAGO DE COMBUSTIBLE, CORRESPONDIENTE AL MES DE JULIO 2022 (CORTE D/F 02/07/2022). SEGUN DA/0771/2022 D/F 06/07/2022. (INTERESES Y COMISIONES RD$59,775.01). VER ANEXOS.</t>
  </si>
  <si>
    <t>CH-918</t>
  </si>
  <si>
    <t>[SEGUROS UNIVERSAL S A] LIB-5366. PAGO FACTURAS NO. 0302821020 Y 0302821021 CON NCF B1500008986 Y B1500008987 D/F 05/07/2022, CONTRATO NO. 03135994, CORRESPONDIENTE AL SEGURO MEDICO DE LOS EMPLEADOS FIJOS DURANTE EL PERIODO DESDE EL 01/08/2022 AL 30/09/2022, SEGUN COMUNICACION RRHH-00121 D/F 12/07/2022. (RETENCION DEL 5% DEL ISR).</t>
  </si>
  <si>
    <t>CH-919</t>
  </si>
  <si>
    <t>[PRODUCCIONES DETRAS DE LA NOTICIA SRL.] LIB-5367. PRIMER PAGO DEL CONTRATO NO. MIVHED-CS-030-2022 PROCESO NO. INVI-CCC-PEPB-2022-0002 CON LAS FACTURAS NO. B1500000233 D/F 27/06/2022, POR SERVICIOS DE PUBLICIDAD EN MEDIOS DE COMUNICACIÓN SOCIAL TELEVISION, RADIO Y MEDIOS DIGITALES, SOBRE COMUNICACIÓN INSTITUCIONAL MIVHED, CORRESPONDIENTE AL PERIODO MAYO-JUNIO 2022, SEGUN DA/0726/2022 D/F 29/06/2022. (RETENCION DEL 5% DEL ISR). VER ANEXOS.</t>
  </si>
  <si>
    <t>CH-925</t>
  </si>
  <si>
    <t>[INVERSIONES YANG, SRL] LIB-5389. TERCER PAGO DEL CONTRATO NO. MIVHED/BS/CB/LPN/068/2021 PROCESO NO. INVI-CCC-LPN-2021-0008, CON LAS FACTURAS NCF NO. B1500000438 D/F 10/05/2022, B1500000460 D/F 02/06/2022 Y B1500000476 D/F 24/06/2022 (POR VALOR DE RD$ 4,280,550.79 MENOS RD$ 856,110.16, CORRESP. AL 20% DE LA FACTURA AMORTIZADO DEL AVANCE INICIAL) POR ADQUISICION DE MATERIALES DE ALBAÑILERIA Y PINTURA, DISTRITO NACIONAL, ALMACEN DE HATO NUEVO, LOTE 1, SUB-LOTE 1, SEGUN DA/0744/2022 D/F 01/07/2022. (RETENCION: 5% DEL ISR)</t>
  </si>
  <si>
    <t>CH-928</t>
  </si>
  <si>
    <t>[HUMANO SEGUROS, S. A.] LIB-5368. PAGO FACTURAS NO. 2669972, 2669969 Y 2650773 CON NCF NO. B1500024087, 24086 D/F 07/07/2022, 23840 D/F 01/07/2022 (POR RD$1,403,855.59 MENOS RD$68,653.24 EL CUAL SERA DESCONTADO Y PAGADO CON EL LIB. DE LA NOMINA DE JULIO 2022) POR SEGURO MEDICO COMP. DE DEP. OPCIONALES, PENSIONADO Y FIJOS, DESDE EL 01/07/2022 AL 31/07/2022. SEGUN COM. RRHH-00123 D/F 12/07/2022. (RETENCION: 5% DEL ISR)</t>
  </si>
  <si>
    <t>CH-938</t>
  </si>
  <si>
    <t>[OFFITEK, SRL] LIB-5356. PAGO ORDEN DE COMPRA MIVHED-2022-00171, PROCESO MIVHED-UC-CD-2022-0050 D/F 17/06/2022, CON LA FACTURA NCF NO. B1500004422 D/F 24/06/2022, POR ADQUISICION DE LAMINAS PARA PLASTIFICAR LICENCIAS, SEGUN DA/0745/2022 D/F 01/07/2022. (RETENCION: 5% DEL ISR)</t>
  </si>
  <si>
    <t>CH-939</t>
  </si>
  <si>
    <t>[SEGURO NACIONAL DE SALUD (ARS SENASA)] LIB-5350. PAGO FACTURA NO.00067209 CON NCF NO. B1500006809 D/F 01/07/2022, POLIZA NO. 12974, CORRESPONDIENTE AL SEGURO MEDICO DE LOS EMPLEADOS FIJOS, DEL PERIODO 01/07/2022 - 31/07/2022, POR RD$ 1,097,145.00 MENOS RD$55,758.00 EL CUAL SERA DESCONTADO DE LA NOMINA DE JULIO 2022, SEGUN COM. RRHH-00122 D/F 12/07/2022. VER ANEXOS.</t>
  </si>
  <si>
    <t>CH-940</t>
  </si>
  <si>
    <t>[FR MULTISERVICIOS SRL] LIB-5375. SEPTIMO PAGO DE LA ORDEN DE COMPRA INVI-2021-00423, PROCESO NO. INVI-DAF-CM-2021-0078 D/F 15/12/2021, CON LA FACT. NCF NO. B1500000332 D/F 27/06/2022, POR CONCEPTO DE SERVICIO DE IMPRESION DIGITAL DE (536) QUINIENTOS TREINTA Y SEIS, LLAVES TROQUELADAS CADA UNA PERSONALIZADA E IMPRESIÓN DE UN SOLO LADO, TAMAÑO 14¨ X 7¨ GROSOR 18, SEGÚN DA/0786/2022 D/F 11/07/2022. (RETENCIÓN: 5% DEL ISR) VER ANEXOS.</t>
  </si>
  <si>
    <t>CH-941</t>
  </si>
  <si>
    <t>[CLIMASTER SRL] LIB-5348. PAGO DE LA ORDEN DE COMPRA NO. MIVHED-2022-00180, PROCESO NO. MIVHED-DAF-CM-2022-0066 D/F 27/06/2022, CON LA FACT. NCF NO. B1500000179 D/F 07/07/2022, POR ADQUISICION DE MATERIALES DE CLIMATIZACION PARA SER UTILIZADOS POR EL AREA DE MATENIMIENTO DE ESTE MINISTERIO, SEGÚN DA/0799/2022 D/F 12/07/2022. (RETENCIÓN: 5% DEL ISR) VER ANEXOS.</t>
  </si>
  <si>
    <t>ED-9178</t>
  </si>
  <si>
    <t>PARA REGISTRAR INGRESOS POR DEDUCCION RECIBIDAS DE SUPERVISION DE OBRAS, POR LA SUBCUENTA TESORERIA NACIONAL MINISTERIO DE LA VIVIENDA HABITAT Y EDIFICACIONES (MIVEHD) CORRESPONDIENTE AL LIB-5043 D/F 11/07/2022</t>
  </si>
  <si>
    <t>ED-9179</t>
  </si>
  <si>
    <t>PARA REGISTRAR INGRESOS POR DEDUCCION RECIBIDAS DE SUPERVISION DE OBRAS, POR LA SUBCUENTA TESORERIA NACIONAL MINISTERIO DE LA VIVIENDA HABITAT Y EDIFICACIONES (MIVEHD) CORRESPONDIENTE AL LIB-4953 D/F 07/07/2022</t>
  </si>
  <si>
    <t>ED-9180</t>
  </si>
  <si>
    <t>PARA REGISTRAR INGRESOS POR DEDUCCION RECIBIDAS DE SUPERVISION DE OBRAS, POR LA SUBCUENTA TESORERIA NACIONAL MINISTERIO DE LA VIVIENDA HABITAT Y EDIFICACIONES (MIVEHD) CORRESPONDIENTE AL LIB-4956 D/F 07/07/2022</t>
  </si>
  <si>
    <t>ED-9181</t>
  </si>
  <si>
    <t>PARA REGISTRAR INGRESOS POR DEDUCCION RECIBIDAS DE SUPERVISION DE OBRAS, POR LA SUBCUENTA TESORERIA NACIONAL MINISTERIO DE LA VIVIENDA HABITAT Y EDIFICACIONES (MIVEHD) CORRESPONDIENTE AL LIB-4950 D/F 07/07/2022</t>
  </si>
  <si>
    <t>ED-9182</t>
  </si>
  <si>
    <t>PARA REGISTRAR INGRESOS POR DEDUCCION RECIBIDAS DE SUPERVISION DE OBRAS, POR LA SUBCUENTA TESORERIA NACIONAL MINISTERIO DE LA VIVIENDA HABITAT Y EDIFICACIONES (MIVEHD) CORRESPONDIENTE AL LIB-4948 D/F 07/07/2022</t>
  </si>
  <si>
    <t>ED-9183</t>
  </si>
  <si>
    <t>PARA REGISTRAR INGRESOS POR DEDUCCION RECIBIDAS DE SUPERVISION DE OBRAS, POR LA SUBCUENTA TESORERIA NACIONAL MINISTERIO DE LA VIVIENDA HABITAT Y EDIFICACIONES (MIVEHD) CORRESPONDIENTE AL LIB-4946 D/F 07/07/2022</t>
  </si>
  <si>
    <t>ED-9184</t>
  </si>
  <si>
    <t>PARA REGISTRAR INGRESOS POR DEDUCCION RECIBIDAS DE SUPERVISION DE OBRAS, POR LA SUBCUENTA TESORERIA NACIONAL MINISTERIO DE LA VIVIENDA HABITAT Y EDIFICACIONES (MIVEHD) CORRESPONDIENTE AL LIB-4952 D/F 07/07/2022</t>
  </si>
  <si>
    <t>ED-9185</t>
  </si>
  <si>
    <t>PARA REGISTRAR INGRESOS POR DEDUCCION RECIBIDAS DE SUPERVISION DE OBRAS, POR LA SUBCUENTA TESORERIA NACIONAL MINISTERIO DE LA VIVIENDA HABITAT Y EDIFICACIONES (MIVEHD) CORRESPONDIENTE AL LIB-4951 D/F 07/07/2022</t>
  </si>
  <si>
    <t>ED-9186</t>
  </si>
  <si>
    <t>PARA REGISTRAR INGRESOS POR DEDUCCION RECIBIDAS DE SUPERVISION DE OBRAS, POR LA SUBCUENTA TESORERIA NACIONAL MINISTERIO DE LA VIVIENDA HABITAT Y EDIFICACIONES (MIVEHD) CORRESPONDIENTE AL LIB-4954 D/F 07/07/2022</t>
  </si>
  <si>
    <t>ED-9187</t>
  </si>
  <si>
    <t>ED-9188</t>
  </si>
  <si>
    <t>PARA REGISTRAR INGRESOS POR DEDUCCION RECIBIDAS DE SUPERVISION DE OBRAS, POR LA SUBCUENTA TESORERIA NACIONAL MINISTERIO DE LA VIVIENDA HABITAT Y EDIFICACIONES (MIVEHD) CORRESPONDIENTE AL LIB-4805 D/F 05/07/2022</t>
  </si>
  <si>
    <t>ED-9189</t>
  </si>
  <si>
    <t>PARA REGISTRAR INGRESOS POR DEDUCCION RECIBIDAS DE SUPERVISION DE OBRAS, POR LA SUBCUENTA TESORERIA NACIONAL MINISTERIO DE LA VIVIENDA HABITAT Y EDIFICACIONES (MIVEHD) CORRESPONDIENTE AL LIB-4909 D/F 07/07/2022</t>
  </si>
  <si>
    <t>ED-9190</t>
  </si>
  <si>
    <t>PARA REGISTRAR INGRESOS POR DEDUCCION RECIBIDAS DE SUPERVISION DE OBRAS, POR LA SUBCUENTA TESORERIA NACIONAL MINISTERIO DE LA VIVIENDA HABITAT Y EDIFICACIONES (MIVEHD) CORRESPONDIENTE AL LIB-4944 D/F 07/07/2022</t>
  </si>
  <si>
    <t>ED-9191</t>
  </si>
  <si>
    <t>PARA REGISTRAR INGRESOS POR DEDUCCION RECIBIDAS DE SUPERVISION DE OBRAS, POR LA SUBCUENTA TESORERIA NACIONAL MINISTERIO DE LA VIVIENDA HABITAT Y EDIFICACIONES (MIVEHD) CORRESPONDIENTE AL LIB-4945 D/F 07/07/2022</t>
  </si>
  <si>
    <t>ED-9192</t>
  </si>
  <si>
    <t>PARA REGISTRAR INGRESOS POR DEDUCCION RECIBIDAS DE SUPERVISION DE OBRAS, POR LA SUBCUENTA TESORERIA NACIONAL MINISTERIO DE LA VIVIENDA HABITAT Y EDIFICACIONES (MIVEHD) CORRESPONDIENTE AL LIB-4943 D/F 07/07/2022</t>
  </si>
  <si>
    <t>ED-9193</t>
  </si>
  <si>
    <t>PARA REGISTRAR INGRESOS POR DEDUCCION RECIBIDAS DE SUPERVISION DE OBRAS, POR LA SUBCUENTA TESORERIA NACIONAL MINISTERIO DE LA VIVIENDA HABITAT Y EDIFICACIONES (MIVEHD) CORRESPONDIENTE AL LIB-5099 D/F 12/07/2022</t>
  </si>
  <si>
    <t>ED-9234</t>
  </si>
  <si>
    <t>PARA REGISTRAR ASIGNACION COUTA DE PAGO DEBITO DE LA CTA. SUBCUENTA TESORERIA MIVED NO. 211-900100-0, HACIA LA CTA. LIBRAMIENTO TESORERIA NACIOANL MIVED P 1113-18 PARA CUBRIR PAGO COMPENSACION MILITAR NOMINA JULIO 2022 POR VALOR DE RD$4,908,000.00 SEGUN LIB-5426 D/F 22/07/2022</t>
  </si>
  <si>
    <t>ED-9280</t>
  </si>
  <si>
    <t>REGISTRO Y PAGO NOMINA EMPLEADOS FIJOS CORRESPONDIENTE AL MES DE JULIO 2022 Y LAS RETENCIONES POR VALOR DE RD$8,706,712.26. TSS POR VALOR DE RD$10,248.208.17. SEGUN LIBRAMIENTO NO. 5346-1 Y COMUNICACION D/F 20/07/2022.</t>
  </si>
  <si>
    <t>ED-9284</t>
  </si>
  <si>
    <t>REGISTRO Y PAGO NOMINA MILITARES CORRESPONDIENTE AL MES DE JULIO 2022 Y LAS RETENCIONES POR VALOR DE RD$204,042.71 SEGUN LIB. NO. 5312-1 Y COM. D/F 19/07/2022.</t>
  </si>
  <si>
    <t>ED-9285</t>
  </si>
  <si>
    <t>REGISTRO Y PAGO NOMINA COMPLEMENTARIA TRAMITE DE PENSION CORRESPONDIENTE AL MES DE JULIO 2022. RETENCIONES POR VALOR DE RD$43,335.33 Y APORTES TSS POR RD$92,557.42, SEGUN LIB-5314-1 Y COM. D/F 19/07/2022.</t>
  </si>
  <si>
    <t>ED-9286</t>
  </si>
  <si>
    <t>REGISTRO Y PAGO NOMINA PERSONAL TEMPORAL EN CARGOS DE CARRERA CORRESPONDIENTE AL MES DE JULIO 2022 . RETENCIONES POR VALOR DE RD$2,648,701.76 Y APORTES TSS POR VALOR DE RD$2,357,954.43. SEGUN LIBRAMIENTO NO. 5316-1 Y COM. D/F 19/07/2022..</t>
  </si>
  <si>
    <t>CH-923</t>
  </si>
  <si>
    <t>[CONSTRUCTORA VICASA S R L] LIB-5406. SEGUNDO PAGO DEL CONTRATO NO. MIVHED-CA-2022-001 CON LA FACT. NCF NO. B1500001929 D/F 29/06/2022 POR EL ARRENDAMIENTO DE LOCAL COMERCIAL PARA LAS OFICINAS DE LA REGION NORTE DEL MINISTERIO, CORRESPONDIENTE AL MES DE JUNIO 2022, SEGUN COM. DA/0752/2022 D/F 04/07/2022. (RETENCIÓN: 5% DEL ISR Y 30% DEL ITBIS)</t>
  </si>
  <si>
    <t>CH-929</t>
  </si>
  <si>
    <t>[CONSTRUCCIONES CASTILLO FERNANDEZ, S.R.L.] LIB-5407. CUARTO Y ULTIMO PAGO DE LA ORDEN DE SERVICIOS NO. MIVHED-2022-00024 PROCESO NO. MIVHED-DAF-CM-2022-0019 D/F 25/02/2022, CON LA FACT NO. B1500000071 D/F 13/07/2022 POR SERV. DE ALQUILER DE RETROPALA POR TRES (3) MESES PARA SER UTILIZADO EN LA CARGA DE MATERIALES EN EL ALMACEN DE HATO NUEVO, CORRESPONDIENTE AL MES DE JUNIO 2022. SEGUN DA/0813/2022 D/F 13/07/2022. (RETENCION: 5% DEL ISR Y 30% DEL ITBIS) VER ANEXOS.</t>
  </si>
  <si>
    <t>CH-942</t>
  </si>
  <si>
    <t>[PERICLES ANTONIO ANDUJAR DE LA VEGA] LIB-5416. PAGO 20% DE AVANCE INICIAL DEL CONTRATO FP-005-2020, FICHA CBE00516, LOTE D, POR PAISAJISMO DE LA ZONA DE SERVICIOS DE LOS PROYECTOS (IGLESIA, UNIDAD DE ATENCIÓN PRIMARIA UNAD Y DESTACAMENTO POLICIAL) DEL PROYECTO CONSTRUCCION POBLADO MONTEGRANDE, PROVINCIA BARAHONA, NO.00502 SEGÚN VMC-SP-308-2022 D/F 14/07/2022. Y CONTRATO ANEXOS</t>
  </si>
  <si>
    <t>ED-9194</t>
  </si>
  <si>
    <t>PARA REGISTRAR INGRESOS POR DEDUCCION RECIBIDAS DE SUPERVISION DE OBRAS, POR LA SUBCUENTA TESORERIA NACIONAL MINISTERIO DE LA VIVIENDA HABITAT Y EDIFICACIONES (MIVEHD) CORRESPONDIENTE AL LIB-5078 D/F 21/07/2022</t>
  </si>
  <si>
    <t>CH-926</t>
  </si>
  <si>
    <t>[LYL COMUNICACION SRL] LIB-5469. PRIMER PAGO DEL CONTRATO NO. MIVHED-CB-CS-029-2022, PROCESO MIVHED-CCC-PEPB-2022-0002 CON LA FACT. NO. B1500000187 D/F 04/07/2022, POR SERVICIOS DE PUBLICIDAD PROGRAMA PRECISANDO CON LUIS MUÑOZ, CORRESPONDIENTE AL PERIODO MAYO-JUNIO DEL 2022, SEGUN DA/0766/2022 D/F 06/07/2022. (RETENCION DEL 5% DEL ISR) VER ANEXOS.</t>
  </si>
  <si>
    <t>CH-932</t>
  </si>
  <si>
    <t>[ALCALDIA DEL DISTRITO NACIONAL (ADN)] LIB-5467. PAGO FACTURAS NCF NO. B1500034594, B1500034595, B1500034657 D/F 01/07/2022, POR LA RECOGIDA DE BASURA DEL EDIFICIO 1 Y 2, CON LOS CODIGOS DEL SISTEMA NO. 40294, 40295 Y 110526, CORRESPONDIENTE AL PERIODO DEL MES DE JULIO 2022, SEGUN COM. DA/0801/2022 D/F 13/07/2022.</t>
  </si>
  <si>
    <t>CH-945</t>
  </si>
  <si>
    <t>[AGUA PLANETA AZUL, S. A.] LIB-5436. CUARTO PAGO DE LA ORDEN DE COMPRA NO. MIVHED-2022-00008, PROCESO NO. MIVHED-DAF-CM-2022-0006 D/F 08/02/2022, CON LAS FACTURAS NCF NO. B1500136573 D/F 07/06/2022, 145496, 142806, 142805 D/F 16/05/2022, 136378 D/F 30/05/2022, 136644 D/F 31/05/2022, 137535 D/F 06/06/2022, 136728 D/F 13/06/2022, 137823 D/F 14/06/2022, 137842, 136386, 136384 D/F 20/06/2022, 138060 D/F 27/06/2022, 136898, 138068, 136899 D/F 28/06/2022 Y 138364 D/F 04/07/2022, POR SERVICIOS DE LLENADO DE BOTELLONES, ADQUISICION FARDOS DE AGUA Y BOTELLONES, PARA USO DEL EDIFICIO 1 Y 2 DEL MINISTERIO, SEGUN COM. DA/0803/2022 D/F 13/07/2022, VER ANEXOS. (RETENCION 5% DEL ISR).</t>
  </si>
  <si>
    <t>CH-946</t>
  </si>
  <si>
    <t>[NOVAVISTA EMPRESIARIAL SRL] LIB-5468. PRIMER PAGO CORRESPONDIENTE AL 20% DE AVANCE INICIAL DEL CONTRATO NO. MIVHED-CB-CS-011-2022, PROCESO NO. MIVHED-CCC-CP-2022-0003, POR ADQUISICION DE (60) MONITORES LCD, MARCA DELL, PARA USO DEL VICEMINISTERIO DE NORMAS Y REGLAMENTACIONES DEL MIVHED, SEGUN DA/0819/2022 D/F 13/07/2022. (RETENCION: 5% DEL ISR)</t>
  </si>
  <si>
    <t>ED-9239</t>
  </si>
  <si>
    <t>PARA REGISTRAR INGRESOS POR DEDUCCION RECIBIDAS DE SUPERVISION DE OBRAS, POR LA SUBCUENTA TESORERIA NACIONAL MINISTERIO DE LA VIVIENDA HABITAT Y EDIFICACIONES (MIVEHD) CORRESPONDIENTE AL LIB-5070 D/F 11/07/2022</t>
  </si>
  <si>
    <t>ED-9240</t>
  </si>
  <si>
    <t>PARA REGISTRAR INGRESOS POR DEDUCCION RECIBIDAS DE SUPERVISION DE OBRAS, POR LA SUBCUENTA TESORERIA NACIONAL MINISTERIO DE LA VIVIENDA HABITAT Y EDIFICACIONES (MIVEHD) CORRESPONDIENTE AL LIB-5077 D/F 11/07/2022</t>
  </si>
  <si>
    <t>ED-9241</t>
  </si>
  <si>
    <t>PARA REGISTRAR INGRESOS POR DEDUCCION RECIBIDAS DE SUPERVISION DE OBRAS, POR LA SUBCUENTA TESORERIA NACIONAL MINISTERIO DE LA VIVIENDA HABITAT Y EDIFICACIONES (MIVEHD) CORRESPONDIENTE AL LIB-5101 D/F 12/07/2022</t>
  </si>
  <si>
    <t>ED-9242</t>
  </si>
  <si>
    <t>PARA REGISTRAR INGRESOS POR DEDUCCION RECIBIDAS DE SUPERVISION DE OBRAS, POR LA SUBCUENTA TESORERIA NACIONAL MINISTERIO DE LA VIVIENDA HABITAT Y EDIFICACIONES (MIVEHD) CORRESPONDIENTE AL LIB-5079 D/F 11/07/2022</t>
  </si>
  <si>
    <t>ED-9243</t>
  </si>
  <si>
    <t>PARA REGISTRAR INGRESOS POR DEDUCCION RECIBIDAS DE SUPERVISION DE OBRAS, POR LA SUBCUENTA TESORERIA NACIONAL MINISTERIO DE LA VIVIENDA HABITAT Y EDIFICACIONES (MIVEHD) CORRESPONDIENTE AL LIB-5135 D/F 13/07/2022</t>
  </si>
  <si>
    <t>ED-9244</t>
  </si>
  <si>
    <t>PARA REGISTRAR INGRESOS POR DEDUCCION RECIBIDAS DE SUPERVISION DE OBRAS, POR LA SUBCUENTA TESORERIA NACIONAL MINISTERIO DE LA VIVIENDA HABITAT Y EDIFICACIONES (MIVEHD) CORRESPONDIENTE AL LIB-5110 D/F 22/07/2022</t>
  </si>
  <si>
    <t>ED-9245</t>
  </si>
  <si>
    <t>PARA REGISTRAR INGRESOS POR DEDUCCION RECIBIDAS DE SUPERVISION DE OBRAS, POR LA SUBCUENTA TESORERIA NACIONAL MINISTERIO DE LA VIVIENDA HABITAT Y EDIFICACIONES (MIVEHD) CORRESPONDIENTE AL LIB-5089 D/F 11/07/2022</t>
  </si>
  <si>
    <t>ED-9246</t>
  </si>
  <si>
    <t>PARA REGISTRAR INGRESOS POR DEDUCCION RECIBIDAS DE SUPERVISION DE OBRAS, POR LA SUBCUENTA TESORERIA NACIONAL MINISTERIO DE LA VIVIENDA HABITAT Y EDIFICACIONES (MIVEHD) CORRESPONDIENTE AL LIB-5100 D/F 12/07/2022</t>
  </si>
  <si>
    <t>CH-922</t>
  </si>
  <si>
    <t>[EDITORA ACENTO S.A.S.] LIB-5489. PAGO DEL CONTRATO NO. MIVHED-CB-CS-045-2022, PROCESO NO. MIVHED-CCC-PEPB-2022-0002, CON LA FACTURA NO. B1500000285 D/F 22/06/2022, POR SERVICIOS DE PUBLICIDAD EN MEDIOS DE COMUNICACIÓN SOCIAL: TELEVISION, RADIO, Y MEDIOS DIGITALES, SOBRE COMUNICACIÓN INSTITUCIONAL MIVHED, CORRESPONDIENTE DEL 20 MAYO AL 20 JULIO 2022. SEGUN DA/0706/2022 D/F 23/06/2022. (RETENCIÓN: 5% ISR). VER ANEXOS.</t>
  </si>
  <si>
    <t>CH-927</t>
  </si>
  <si>
    <t>[EMPRESA DISTRIBUIDORA DE ELECTRICIDAD DEL NORTE (EDENORTE)] LIB-5473. PAGO FACTS. NOS. 202205649524, 202206837617, 202205649450, 202206837554, 202206898374 CON NCF NOS. B1500285214 D/F 03/06/2022, B1500291291 D/F 03/07/2022, B1500285141 D/F 03/06/2022, B1500291228 D/F 03/07/2022, B1500296140 D/F 06/07/2022 POR CONCEPTO DE SERVICIO DE ENERGIA ELECTRICA SUMINISTRADA EN LAS OFICINA REGIONAL CIBAO (SANTIAGO, LA VEGA, SAN FRANCISCO) CONTRATOS NOS. 5159623, 6822634, 6825841, CORRESP. A LOS PERIODOS (10/05/2022 - 01/06/2022), (01/06/2022 - 01/07/2022), (01/05/2022 - 01/06/2022), (04/06/2022 - 05/07/2022). SEGUN COM. DA/0772/2022 D/F 07/07/2022 (RET. 5% DEL ISR, MENOS EL PAGO ANTICIPADO REALIZADO A ISR DE RD 4,914.98).VER ANEXOS</t>
  </si>
  <si>
    <t>CH-930</t>
  </si>
  <si>
    <t>[EDESUR DOMINICANA, S. A.] LIB-5491. PAGO DE FACTS. CON NCF B1500301398, 301402, 301455, 303306 Y 305874 D/F 30/06/2022, POR CONSUMO DE ENERGIA ELECTRICA DEL NIC. 5393659 DEL EDIFICIO 2 ANEXO, NIC. 7219931 DEL EDIFICIO 2B, NIC. 6002583, DEL EDIFICIO 2, NIC. 5017176 DE SAN JUAN DE LA MAGUANA Y EL NIC. 5368777 DEL ALMACEN DE HATO NUEVO CORRESPONDIENTE A LOS PERIODOS: 10/05/2022 - 09/06/2022, 29/04/2022 - 03/06/2022, 04/05/2022 - 03/06/2022, 04/05/2022 - 04/06/2022 Y 07/05/2022 - 07/06/2022. SEGUN COMUNICACION DA/0800/2022 D/F 13/07/2022. (RETENCION 5% DEL ISR) VER ANEXOS</t>
  </si>
  <si>
    <t>CH-931</t>
  </si>
  <si>
    <t>[CORPORACION DEL ACUEDUCTO Y ALC. DE STO. DGO. (CAASD)] LIB-5494. PAGO FACTURAS NCF NO. B1500096866, 96991, 97095, 97098, 98466, 98456 Y 98551 D/F 01/07/2022, POR SUMINISTRO DE AGUA POTABLE DE LOS EDIFICIOS I Y II DEL MINISTERIO, CON LOS CODIGO NO. 513523, 432493, 45727, 45728, 456024,15402 Y 15401, CORRESPONDIENTE AL MES DE JULIO 2022, SEGUN DA/0814/2022 D/F14/07/2022. VER ANEXOS</t>
  </si>
  <si>
    <t>CH-943</t>
  </si>
  <si>
    <t>[SERVICIOS GRAFICOS APA SRL] LIB-5493. PAGO ORDEN DE SERVICIOS NO. MIVHED-2022-00062, PROCESO MIVHED-UC-CD-2022-0015 D/F 23/03/2022, CON LA FACTURA NCF NO. B1500000113 D/F 18/04/2022, POR SERVICIO DE ROTULACION PARA LOS VEHICULOS DE ESTE MINISTERIO, SEGUN DA/0566/2022 D/F 23/05/2022. (RETENCION: 5% DEL ISR)</t>
  </si>
  <si>
    <t>CH-944</t>
  </si>
  <si>
    <t>[GRUPO MARTE ROMAN, SRL] LIB-5497. PAGO 20% DE AVANCE INICIAL DEL CONTRATO MIVHED/OB/CB/CP/009/2022, FICHA CBE00568, LOTE 2, CONSTRUCCION, TERMINACION Y REMODELACION DEL PROYECTO LOS NOVAS, PROVINCIA SANCRISTOBAL, NO. 00517, SEGÚN VMC-SP-313-2022 D/F 19/07/2022, CONTRATO ANEXOS.</t>
  </si>
  <si>
    <t>ED-9296</t>
  </si>
  <si>
    <t>PARA REGISTRAR INGRESOS POR DEDUCCION RECIBIDAS DE SUPERVISION DE OBRAS, POR LA SUBCUENTA TESORERIA NACIONAL MINISTERIO DE LA VIVIENDA HABITAT Y EDIFICACIONES (MIVEHD) CORRESPONDIENTE AL LIB-5107 D/F 12/07/2022</t>
  </si>
  <si>
    <t>ED-9297</t>
  </si>
  <si>
    <t>PARA REGISTRAR INGRESOS POR DEDUCCION RECIBIDAS DE SUPERVISION DE OBRAS, POR LA SUBCUENTA TESORERIA NACIONAL MINISTERIO DE LA VIVIENDA HABITAT Y EDIFICACIONES (MIVEHD) CORRESPONDIENTE AL LIB-5111 D/F 12/07/2022</t>
  </si>
  <si>
    <t>CH-947</t>
  </si>
  <si>
    <t>[HYLSA] LIB-5538. SEGUNDO Y ULTIMO PAGO DE LA ORDEN DE COMPRA NO.OISOE B&amp;S-2021-00147 D/F 14/12/2021 CON LAS FACTS. CON NCF NO. B1500003928 D/F 23/03/2022 Y B1500003841 D/F 02/03/2022 MENOS NOTA DE CREDITO NCF NO. B0400009676 D/F 13/07/2022, POR CONCEPTO DE SERVICIO DE MANTENIMIENTO Y REPARACIONES MECANICAS DE LA FLOTILLA DE VEHICULOS DEL MINISTERIO. SEGÚN DA/0815/2022 D/F 14/07/2022. (RETENCIÓN: 5% DEL ISR)</t>
  </si>
  <si>
    <t>CH-948</t>
  </si>
  <si>
    <t>[MARTMO CARIBEAN FINISHERS SRL] LIB-5524. TERCER PAGO DEL CONTRATO NO. MIVHED-CS-004-2022, PROCESO INVI-CCC-CP-2021-0026 Y ADENDUM NO. MIVHED-CB-AD-028-2022 (POR AUMENTO DEL MONTO) CON LA FACTURA NCF NO. B1500000018 D/F 27/06/2022, POR CONCEPTO DE SERVICIO DE PINTURA EXTERIOR DE LOS EDIFICIOS I Y II DEL MINISTERIO, SEGUN DA/0741/2022 D/F 01/06/2022. (RETENCIÓN: 5% DEL ISR Y 30% DEL ITBIS). VER ANEXOS.</t>
  </si>
  <si>
    <t>ED-9298</t>
  </si>
  <si>
    <t>PARA REGISTRAR INGRESOS POR DEDUCCION RECIBIDAS DE SUPERVISION DE OBRAS, POR LA SUBCUENTA TESORERIA NACIONAL MINISTERIO DE LA VIVIENDA HABITAT Y EDIFICACIONES (MIVEHD) CORRESPONDIENTE AL LIB-4955 D/F 07/07/2022</t>
  </si>
  <si>
    <t>ED-9299</t>
  </si>
  <si>
    <t>PARA REGISTRAR INGRESOS POR DEDUCCION RECIBIDAS DE SUPERVISION DE OBRAS, POR LA SUBCUENTA TESORERIA NACIONAL MINISTERIO DE LA VIVIENDA HABITAT Y EDIFICACIONES (MIVEHD) CORRESPONDIENTE AL LIB-5207 D/F 14/07/2022</t>
  </si>
  <si>
    <t>ED-9294</t>
  </si>
  <si>
    <t>PARA REGISTRAR ASIGNACION COUTA DE PAGO DEBITO DE LA CTA. SUBCUENTA TESORERIA MIVED NO. 211-900100-0, HACIA LA CTA. LIBRAMIENTO TESORERIA NACIOANL MIVED P 1113-18 PARA CUBRIR PAGO PRESTACIONES LABORALES Y VACACIONE A EX-EMPLADO ABRIL 2022 POR VALOR DE RD$2,069,496.96, RD$4,330,000.00 SEGUN LIB-5587 Y 5589 D/F 27/07/2022</t>
  </si>
  <si>
    <t>ED-9300</t>
  </si>
  <si>
    <t>PARA REGISTRAR INGRESOS POR DEDUCCION RECIBIDAS DE SUPERVISION DE OBRAS, POR LA SUBCUENTA TESORERIA NACIONAL MINISTERIO DE LA VIVIENDA HABITAT Y EDIFICACIONES (MIVEHD) CORRESPONDIENTE AL LIB-4949 D/F 07/07/2022</t>
  </si>
  <si>
    <t>ED-9283</t>
  </si>
  <si>
    <t>PARA REGISTRAR ASIGNACION COUTA DE PAGO DEBITO DE LA CTA. SUBCUENTA TESORERIA MIVED NO. 211-900100-0, HACIA LA CTA. LIBRAMIENTO TESORERIA NACIOANL MIVED P 1113-18 PARA CUBRIR PAGO POR CONVENIO DE COLABORACION INTERINSTITUCIONAL ENTRE EL MINISTERIO DE LA VIVIENDA, HABITAT Y EDIFICACIONES (MIVHED) Y LA OFICINA NACIONAL DE ESTADISTICA (ONE) PARA LA REALIZACION DE REGISTRO DE OFERTAS DE EDIFICACIONES EN SU 2DA. VERSION POR VALOR DE RD$1,000,000.00, SEGUN LIB-5439 D/F 22/07/2022</t>
  </si>
  <si>
    <t>ED-9288</t>
  </si>
  <si>
    <t>PARA REGISTRAR APORTES DEL GOBIERNO CENTRAL, CUENTA NO. 100010102384894, DEL MES DE JULIO 2022. SUB-CUENTAS NO. 0100001294 POR RD$1,696,901,957.72VER ANEXOS.</t>
  </si>
  <si>
    <t>ED-9289</t>
  </si>
  <si>
    <t>PARA REGISTRAR APORTES DEL GOBIERNO CENTRAL, CUENTA NO. 100010102384894, DEL MES DE JULIO 2022. SUB-CUENTAS NO. 6025001036 POR RD$322,499,610.32 VER ANEXOS.</t>
  </si>
  <si>
    <t>ED-9301</t>
  </si>
  <si>
    <t>PARA REGISTRAR INGRESOS POR DEDUCCION RECIBIDAS DE SUPERVISION DE OBRAS, POR LA SUBCUENTA TESORERIA NACIONAL MINISTERIO DE LA VIVIENDA HABITAT Y EDIFICACIONES (MIVEHD) CORRESPONDIENTE AL LIB-5205 D/F 14/07/2022</t>
  </si>
  <si>
    <t>ED-9383</t>
  </si>
  <si>
    <t>PARA RECLASIFICAR CUENTA MAL AFECTADA EN LAS SOLICITUDES DE LIBRAMIENTO SEGUN ANEXO</t>
  </si>
  <si>
    <t>ED-9149</t>
  </si>
  <si>
    <t>INGRESOS POR SUPERVISION DE OBRAS DEL MINISTERIO DE EDUCACION AL MINISTERIO DE LA VIVIENDA Y EDIFICACIONES (MIVED) CORRESPONDIENTE AL LIB-9817 POR CUB. #16 DEL CONTRATO NO. 1562/12 AL DIA 15/07/2022</t>
  </si>
  <si>
    <t>ED-9177</t>
  </si>
  <si>
    <t>INGRESOS POR SUPERVISION DE OBRAS DEL MINISTERIO DE EDUCACION AL MINISTERIO DE LA VIVIENDA Y EDIFICACIONES (MIVED) CORRESPONDIENTE AL LIB-10324 POR CUB. #10 DEL CONTRATO NO. 2166/2013 AL DIA 19/07/2022</t>
  </si>
  <si>
    <t>ED-9195</t>
  </si>
  <si>
    <t>INGRESOS POR SUPERVISION DE OBRAS DEL MINISTERIO DE EDUCACION AL MINISTERIO DE LA VIVIENDA Y EDIFICACIONES (MIVED) CORRESPONDIENTE AL LIB-11060 POR CUB. #15 DEL CONTRATO NO. 0533/2013 AL DIA 21/07/2022</t>
  </si>
  <si>
    <t>PARA REGISTRAR TRANSFERENCIA AUTOMATICA CC EMITIDA CUENTA COLECTORA MINISTERIO DE LA VIVIENDA HABITAT Y EDIFICACIONES (MIVEHD) CORRESPONDIENTE AL DIA 25/07/2022</t>
  </si>
  <si>
    <t>ED-9357</t>
  </si>
  <si>
    <t>PARA REGISTRAR COBRO PENDIENTE DE APLICAR EL DIA 29 DEL MES DE JULIO 2022, SEGUN ESTADO DE BANCO ANEXO, POR NO ESTAR EN LA DISTRIBUCCION DE COBROS. REFERENCIA DE DEPOSITO- INGRESOS POR DEDUCCION RECIBIDAS</t>
  </si>
  <si>
    <t>ED-9358</t>
  </si>
  <si>
    <t>ED-9359</t>
  </si>
  <si>
    <t>ED-9360</t>
  </si>
  <si>
    <t>ED-9042</t>
  </si>
  <si>
    <t>PARA REGISTRAR CARGO BANCARIO 0.15% VALOR RD$95.43 DEL CH-07 POR VALOR DE RD$63,260.82, VER ANEXOS</t>
  </si>
  <si>
    <t>ED-9043</t>
  </si>
  <si>
    <t>PARA REGISTRAR CARGO BANCARIO 0.15% VALOR RD$710.18 DEL CH-08 POR VALOR DE RD$46,789.20, VER ANEXOS</t>
  </si>
  <si>
    <t>ED-9079</t>
  </si>
  <si>
    <t>PARA REGISTRAR CARGO BANCARIO 0.15% VALOR RD$0.21 DEL CH-10 POR VALOR DE RD$141.93, VER ANEXOS</t>
  </si>
  <si>
    <t>ED-9069</t>
  </si>
  <si>
    <t>PARA REGISTRAR PAGO POR LICENCIA AMBIENTAL PARA OBRAS DE MITIGACION EN AREA DESALOJADA, PROYECTO BARRIO AZUL, S.F.M. A FAVOR DEL MINISTERIO DE MEDIO AMBIENTE Y RECURSOS NATURALES. CON EL CK DE ADMINISTRACION NO 21322905 D/F 07/07/2022.</t>
  </si>
  <si>
    <t>CH-13</t>
  </si>
  <si>
    <t>[ANA YASMIN GONZALEZ RAMIREZ DE RIVAS (CUSTODIA)] REPOSICION FONDO DE CAJA CHICA DE LA DIRECCION ADMINISTRATIVA, COMPROBANTES NUMERADOS DEL 00171 AL 00217, SEGÚN COM. D/F 20/07/2022. (VER ANEXOS).</t>
  </si>
  <si>
    <t>ED-9290</t>
  </si>
  <si>
    <t>PARA REGISTAR APORTE DE REPOSICION DEL FONDO REPONIBLE INSTITUCIONAL ( FRI ) CTA. NO.960-441274-7 MES DE JULIO 2022 REFERENCIA NO. 4524000000004.</t>
  </si>
  <si>
    <t>CR-05</t>
  </si>
  <si>
    <t>PARA REGISTRAR COBRO PENDIENTE DE APLICAR EL DIA 05 DEL MES DE JULIO 2022, SEGUN ESTADO DE BANCO ANEXO, POR NO ESTAR EN LA DISTRIBUCCION DE COBROS. REFERENCIA DE TRANSFERENIA- 927173010</t>
  </si>
  <si>
    <t>PARA REGISTRAR COBRO PENDIENTE DE APLICAR EL DIA 06 DEL MES DE JULIO 2022, SEGUN ESTADO DE BANCO ANEXO, POR NO ESTAR EN LA DISTRIBUCCION DE COBROS. REFERENCIA DE DEPOSITO- 003680020126</t>
  </si>
  <si>
    <t>PARA REGISTRAR COBRO PENDIENTE DE APLICAR EL DIA 18 DEL MES DE JULIO 2022, SEGUN ESTADO DE BANCO ANEXO, POR NO ESTAR EN LA DISTRIBUCCION DE COBROS. REFERENCIA DE DEPOSITO- TRANSFERENCIA 452400368836</t>
  </si>
  <si>
    <t>PARA REGISTRAR COBRO PENDIENTE DE APLICAR EL DIA 19 DEL MES DE JULIO 2022, SEGUN ESTADO DE BANCO ANEXO, POR NO ESTAR EN LA DISTRIBUCCION DE COBROS. REFERENCIA DE DEPOSITO- TRANSFERENCIA 273234161</t>
  </si>
  <si>
    <t>PARA REGISTRAR COBRO PENDIENTE DE APLICAR EL DIA 20 DEL MES DE JULIO 2022, SEGUN ESTADO DE BANCO ANEXO, POR NO ESTAR EN LA DISTRIBUCCION DE COBROS. REFERENCIA DE DEPOSITO- TRANSFERENCIA 927336706</t>
  </si>
  <si>
    <t>[INGENIERÍA FILOYEN, S.R.L.] LIB-4629. PAGO CUBICACIÓN CB-04(60.25%) DEL CONTRATO MIVHED-OB-CB-LPN-010-2021, FICHA CBE00378, LOTE 10, POR CAMBIO DE PISOS DE TIERRA POR PISOS DE HORMIGÓN ARMADO EN LA PROV. VALVERDE, PROYECTO CAMBIO DE 16/05/2022 ANEXA (RETENCION DEL 1%ISR, 1% LEY 6-86, 0.10% CODIA Y 30% DEL 18% DE ITBIS) PISOS DE TIERRA POR PISOS DE CEMENTO PARA LAS REGIONES NORTE Y ESTE DEL PAÍS NO.00426, SEGÚN VMC-SP-236-2022 D/F 31/05/2022 Y FACTURA CON NCF. NO. B1500000056 D/F</t>
  </si>
  <si>
    <t>[INGENIERÍA LOSUNG, S.R.L.] LIB-4943. PAGO CUBICACIÓN CB-03(87.24%), CONTRATO NO. MIVHED/OB/LPN/CB/041/2021, FICHA CBE00405, LOTE 22,POR CONSTRUCCION Y MEJORAMIENTO DE 150 VIVIENDAS SOCIALES EN LA PROVINCIA BAHORUCO, PROYECTO DOMINICANA SE RECONSTRUYE II, NO. 00427, SEGÚN VMC-SP-275-2022 D/F 27/06/2022 Y FACTURA NCF NO. B1500000125 D/F 15/06/2022, (RETENCION DE 1%ISR, 1% LEY 6-86, 0.10 DE CODIA Y EL 30% DEL 18% DEL ITBIS).</t>
  </si>
  <si>
    <t>[CONSTRUCTORA FAINCA SRL] LIB-5079. PAGO CUBICACIÓN CB-02(50.45%), CONTRATO NO. MIVHED/OB/CB/LPN/012/2021, FICHA CBE00380, LOTE 12,POR CAMBIO DE 9,450.00 M2 DE PISOS DE TIERRA POR PISOS DE CEMENTO, MUNICIPIO SAN FRANCISCO, PROVINCIA DUARTE, PROYECTO CAMBIO DE PISOS DE TIERRA POR PISOS DE CEMENTO EN LA REGIONES NORTE Y ESTE DEL PAIS, NO. 00426, SEGÚN VMC-SP-265-2022 D/F 21/06/2022 Y FACTURA NCF NO. B1500000015 D/F 13/06/2022, (RETENCION DE 1%ISR, 1% LEY 6-86, 0.10 DE CODIA Y EL 30% DEL 18% DEL ITBIS).</t>
  </si>
  <si>
    <t>[DISEÑO URBANISMO Y CONSTRUCCION- DUCONSA, SRL] LIB-5205. PAGO CUBICACIÓN CB-02(59.14%) DEL CONTRATO MIVHED-OB-CB-LPN-011-2021,FICHA CBE00379, LOTE 11 POR CAMBIO DE PISOS DE TIERRA POR PISOS DE HORMIGÓN ARMADO EN LA PROVINCIA DUARTE, PROYECTO CAMBIO DE PISOS DE TIERRA POR PISOS DE CEMENTO PARA LAS REGIONES NORTE Y ESTE DEL PAÍS NO.00426, SEGÚN VMC-SP-287-2022 D/F 01/07/2022 Y FACTURA CON NCF. NO. B1500000141 D/F 21/06/2022 ANEXA (RETENCION DEL 1% ISR, 1% LEY 6-86, 010% CODIA Y 30% 18% DEL ITBIS).</t>
  </si>
  <si>
    <t>[VISUAL SIGN GRAFICH BW SRL] LIB-5223. PAGO ORDEN DE SERVICIOS NO. MIVHED-2022-00172, PROCESO MIVHED-UC-CD-2022-0045 D/F 17/06/2022,CON NCF NO. B1500000225 D/F 27/06/2022, POR CONCEPTO DE IMPRESIÓN DE LETREROS, PARA USO DEL VICEMINISTERIO DE NORMAS, REGLAMENTACIONES Y TRAMITACIONES Y SUS REGIONALES, SEGUN DA/0746/2022 D/F 06/07/2022. (RETENCION 5% DEL ISR).</t>
  </si>
  <si>
    <t>PARA REGISTRAR INGRESOS POR DEDUCCION RECIBIDAS DE SUPERVISION DE OBRAS, POR LA SUBCUENTA TESORERIA NACIONAL MINISTERIO DE LA VIVIENDA HABITAT Y EDIFICACIONES (MIVEHD) CORRESPONDIENTE AL LIB-4908 D/F 07/07/2022</t>
  </si>
  <si>
    <t>PARA REGISTRAR INGRESOS POR DEDUCCION RECIBIDAS DE SUPERVISION DE OBRAS, POR LA SUBCUENTA TESORERIA NACIONAL MINISTERIO DE LA VIVIENDA HABITAT Y EDIFICACIONES (MIVEHD) CORRESPONDIENTE AL LIB- 4908 D/F 07/07/2022</t>
  </si>
  <si>
    <t>Balance Incial al 30/06/2022</t>
  </si>
  <si>
    <t>MINISTERIO DE LA VIVIENDA, HABITAT Y EDIFICACIONES</t>
  </si>
  <si>
    <t>MIVHED</t>
  </si>
  <si>
    <t>LIBRO BANCO</t>
  </si>
  <si>
    <t xml:space="preserve">CUENTA BANCARIA </t>
  </si>
  <si>
    <t>Del 01 al 31 de Julio 2022</t>
  </si>
  <si>
    <t>Totales:</t>
  </si>
  <si>
    <t xml:space="preserve">                 Licda. Yajaira Villar</t>
  </si>
  <si>
    <t xml:space="preserve">  Licda. Giannina Méndez</t>
  </si>
  <si>
    <t xml:space="preserve">Enc. Departamento de  Contabilidad </t>
  </si>
  <si>
    <t xml:space="preserve">    Directora Financiera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</si>
</sst>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
    <numFmt numFmtId="169" formatCode="##,###,###,##0.00;\-##,###,###,##0.00;"/>
    <numFmt numFmtId="170" formatCode="###,###,###,##0.00"/>
  </numFmts>
  <fonts count="58">
    <font>
      <sz val="11"/>
      <color theme="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8"/>
      <name val="Tahoma"/>
      <family val="2"/>
    </font>
    <font>
      <sz val="11"/>
      <color indexed="8"/>
      <name val="Calibri Light"/>
      <family val="2"/>
    </font>
    <font>
      <sz val="7"/>
      <color indexed="8"/>
      <name val="Calibri"/>
      <family val="2"/>
    </font>
    <font>
      <b/>
      <sz val="12"/>
      <name val="Calibri"/>
      <family val="2"/>
    </font>
    <font>
      <sz val="12"/>
      <name val="Calibri"/>
      <family val="2"/>
    </font>
    <font>
      <sz val="10"/>
      <color indexed="8"/>
      <name val="Calibri"/>
      <family val="2"/>
    </font>
    <font>
      <b/>
      <sz val="10"/>
      <color indexed="8"/>
      <name val="Calibri"/>
      <family val="2"/>
    </font>
    <font>
      <sz val="10"/>
      <name val="Calibri"/>
      <family val="2"/>
    </font>
    <font>
      <b/>
      <sz val="10"/>
      <name val="Calibri Light"/>
      <family val="2"/>
    </font>
    <font>
      <b/>
      <sz val="10"/>
      <color indexed="8"/>
      <name val="Calibri Light"/>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9"/>
      <color rgb="FF000000"/>
      <name val="Tahoma"/>
      <family val="2"/>
    </font>
    <font>
      <sz val="11"/>
      <color theme="1"/>
      <name val="Calibri Light"/>
      <family val="2"/>
    </font>
    <font>
      <sz val="11"/>
      <color rgb="FF000000"/>
      <name val="Calibri"/>
      <family val="2"/>
    </font>
    <font>
      <b/>
      <sz val="11"/>
      <color rgb="FF000000"/>
      <name val="Calibri"/>
      <family val="2"/>
    </font>
    <font>
      <sz val="7"/>
      <color rgb="FF000000"/>
      <name val="Calibri"/>
      <family val="2"/>
    </font>
    <font>
      <sz val="10"/>
      <color theme="1"/>
      <name val="Calibri"/>
      <family val="2"/>
    </font>
    <font>
      <b/>
      <sz val="10"/>
      <color rgb="FF000000"/>
      <name val="Calibri"/>
      <family val="2"/>
    </font>
    <font>
      <sz val="10"/>
      <color rgb="FF000000"/>
      <name val="Calibri"/>
      <family val="2"/>
    </font>
    <font>
      <b/>
      <sz val="10"/>
      <color rgb="FF000000"/>
      <name val="Calibri Light"/>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8EA9DB"/>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style="medium"/>
    </border>
    <border>
      <left style="medium"/>
      <right style="medium"/>
      <top style="medium"/>
      <bottom style="medium"/>
    </border>
    <border>
      <left/>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0">
    <xf numFmtId="0" fontId="0" fillId="0" borderId="0" xfId="0" applyFont="1" applyAlignment="1">
      <alignment/>
    </xf>
    <xf numFmtId="0" fontId="0" fillId="33" borderId="0" xfId="0" applyFill="1" applyBorder="1" applyAlignment="1">
      <alignment/>
    </xf>
    <xf numFmtId="0" fontId="0" fillId="0" borderId="0" xfId="0" applyAlignment="1">
      <alignment/>
    </xf>
    <xf numFmtId="0" fontId="48" fillId="34" borderId="10" xfId="0" applyFont="1" applyFill="1" applyBorder="1" applyAlignment="1">
      <alignment horizontal="center" vertical="center" wrapText="1"/>
    </xf>
    <xf numFmtId="0" fontId="48" fillId="34" borderId="11" xfId="0" applyFont="1" applyFill="1" applyBorder="1" applyAlignment="1">
      <alignment vertical="center" wrapText="1"/>
    </xf>
    <xf numFmtId="0" fontId="49" fillId="33" borderId="0" xfId="0" applyFont="1" applyFill="1" applyBorder="1" applyAlignment="1">
      <alignment/>
    </xf>
    <xf numFmtId="0" fontId="0" fillId="33" borderId="0" xfId="0" applyFill="1" applyBorder="1" applyAlignment="1">
      <alignment vertical="center"/>
    </xf>
    <xf numFmtId="0" fontId="0" fillId="0" borderId="0" xfId="0" applyAlignment="1">
      <alignment vertical="center"/>
    </xf>
    <xf numFmtId="0" fontId="49" fillId="33" borderId="0" xfId="0" applyFont="1" applyFill="1" applyBorder="1" applyAlignment="1">
      <alignment vertical="center"/>
    </xf>
    <xf numFmtId="0" fontId="50" fillId="0" borderId="0" xfId="0" applyFont="1" applyAlignment="1">
      <alignment/>
    </xf>
    <xf numFmtId="0" fontId="51" fillId="0" borderId="0" xfId="0" applyFont="1" applyAlignment="1">
      <alignment/>
    </xf>
    <xf numFmtId="0" fontId="52" fillId="0" borderId="0" xfId="0" applyFont="1" applyAlignment="1">
      <alignment/>
    </xf>
    <xf numFmtId="0" fontId="50" fillId="0" borderId="0" xfId="0" applyFont="1" applyAlignment="1">
      <alignment horizontal="right" vertical="center"/>
    </xf>
    <xf numFmtId="0" fontId="50"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50" fillId="0" borderId="0" xfId="0" applyFont="1" applyAlignment="1">
      <alignment/>
    </xf>
    <xf numFmtId="0" fontId="48" fillId="35" borderId="0" xfId="0" applyFont="1" applyFill="1" applyBorder="1" applyAlignment="1">
      <alignment horizontal="center" vertical="center" wrapText="1"/>
    </xf>
    <xf numFmtId="0" fontId="48" fillId="35" borderId="0" xfId="0" applyFont="1" applyFill="1" applyBorder="1" applyAlignment="1">
      <alignment vertical="center" wrapText="1"/>
    </xf>
    <xf numFmtId="0" fontId="53" fillId="33" borderId="0" xfId="0" applyFont="1" applyFill="1" applyBorder="1" applyAlignment="1">
      <alignment vertical="center" wrapText="1"/>
    </xf>
    <xf numFmtId="0" fontId="53" fillId="33" borderId="0" xfId="0" applyFont="1" applyFill="1" applyBorder="1" applyAlignment="1">
      <alignment vertical="center"/>
    </xf>
    <xf numFmtId="168" fontId="54" fillId="33" borderId="0" xfId="0" applyNumberFormat="1" applyFont="1" applyFill="1" applyBorder="1" applyAlignment="1">
      <alignment vertical="center" wrapText="1"/>
    </xf>
    <xf numFmtId="0" fontId="55" fillId="0" borderId="0" xfId="0" applyFont="1" applyBorder="1" applyAlignment="1">
      <alignment horizontal="center" vertical="center" wrapText="1"/>
    </xf>
    <xf numFmtId="169" fontId="55" fillId="0" borderId="0" xfId="0" applyNumberFormat="1" applyFont="1" applyBorder="1" applyAlignment="1">
      <alignment horizontal="right" vertical="center" wrapText="1"/>
    </xf>
    <xf numFmtId="169" fontId="55" fillId="0" borderId="0" xfId="0" applyNumberFormat="1" applyFont="1" applyAlignment="1">
      <alignment vertical="top" wrapText="1"/>
    </xf>
    <xf numFmtId="169" fontId="55" fillId="0" borderId="0" xfId="0" applyNumberFormat="1" applyFont="1" applyBorder="1" applyAlignment="1">
      <alignment vertical="center" wrapText="1"/>
    </xf>
    <xf numFmtId="169" fontId="27" fillId="33" borderId="0" xfId="0" applyNumberFormat="1" applyFont="1" applyFill="1" applyBorder="1" applyAlignment="1">
      <alignment horizontal="right" vertical="center" wrapText="1"/>
    </xf>
    <xf numFmtId="4" fontId="54" fillId="34" borderId="11" xfId="0" applyNumberFormat="1" applyFont="1" applyFill="1" applyBorder="1" applyAlignment="1">
      <alignment vertical="center"/>
    </xf>
    <xf numFmtId="0" fontId="55" fillId="0" borderId="0" xfId="0" applyFont="1" applyBorder="1" applyAlignment="1">
      <alignment horizontal="left" vertical="center" wrapText="1"/>
    </xf>
    <xf numFmtId="0" fontId="56" fillId="33" borderId="0" xfId="0" applyFont="1" applyFill="1" applyBorder="1" applyAlignment="1">
      <alignment horizontal="left" vertical="top" wrapText="1"/>
    </xf>
    <xf numFmtId="0" fontId="48" fillId="34" borderId="12"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57" fillId="33" borderId="0" xfId="0" applyFont="1" applyFill="1" applyBorder="1" applyAlignment="1">
      <alignment horizontal="left" vertical="center" wrapText="1"/>
    </xf>
    <xf numFmtId="0" fontId="28" fillId="0" borderId="0" xfId="0" applyFont="1" applyAlignment="1">
      <alignment horizontal="center" vertical="center" wrapText="1"/>
    </xf>
    <xf numFmtId="0" fontId="54" fillId="34" borderId="13" xfId="0" applyFont="1" applyFill="1" applyBorder="1" applyAlignment="1">
      <alignment horizontal="right" vertical="center"/>
    </xf>
    <xf numFmtId="0" fontId="54" fillId="34" borderId="14" xfId="0" applyFont="1" applyFill="1" applyBorder="1" applyAlignment="1">
      <alignment horizontal="right" vertical="center"/>
    </xf>
    <xf numFmtId="0" fontId="54" fillId="34" borderId="15" xfId="0" applyFont="1" applyFill="1" applyBorder="1" applyAlignment="1">
      <alignment horizontal="right" vertical="center"/>
    </xf>
    <xf numFmtId="0" fontId="48" fillId="34" borderId="16"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219075</xdr:colOff>
      <xdr:row>0</xdr:row>
      <xdr:rowOff>161925</xdr:rowOff>
    </xdr:from>
    <xdr:to>
      <xdr:col>6</xdr:col>
      <xdr:colOff>257175</xdr:colOff>
      <xdr:row>6</xdr:row>
      <xdr:rowOff>171450</xdr:rowOff>
    </xdr:to>
    <xdr:pic>
      <xdr:nvPicPr>
        <xdr:cNvPr id="1" name="Imagen 2"/>
        <xdr:cNvPicPr preferRelativeResize="1">
          <a:picLocks noChangeAspect="1"/>
        </xdr:cNvPicPr>
      </xdr:nvPicPr>
      <xdr:blipFill>
        <a:blip r:embed="rId1"/>
        <a:stretch>
          <a:fillRect/>
        </a:stretch>
      </xdr:blipFill>
      <xdr:spPr>
        <a:xfrm>
          <a:off x="1743075" y="161925"/>
          <a:ext cx="156210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Q1268"/>
  <sheetViews>
    <sheetView showGridLines="0" tabSelected="1" view="pageBreakPreview" zoomScale="77" zoomScaleNormal="98" zoomScaleSheetLayoutView="77" zoomScalePageLayoutView="0" workbookViewId="0" topLeftCell="A1247">
      <selection activeCell="T1250" sqref="T1250"/>
    </sheetView>
  </sheetViews>
  <sheetFormatPr defaultColWidth="11.421875" defaultRowHeight="15"/>
  <cols>
    <col min="1" max="2" width="11.421875" style="2" customWidth="1"/>
    <col min="3" max="3" width="6.28125" style="1" customWidth="1"/>
    <col min="4" max="4" width="3.8515625" style="1" customWidth="1"/>
    <col min="5" max="5" width="3.7109375" style="1" customWidth="1"/>
    <col min="6" max="6" width="9.00390625" style="1" customWidth="1"/>
    <col min="7" max="7" width="18.7109375" style="6" customWidth="1"/>
    <col min="8" max="8" width="8.7109375" style="6" customWidth="1"/>
    <col min="9" max="9" width="1.57421875" style="6" customWidth="1"/>
    <col min="10" max="10" width="11.00390625" style="6" customWidth="1"/>
    <col min="11" max="11" width="3.00390625" style="6" customWidth="1"/>
    <col min="12" max="12" width="18.28125" style="6" customWidth="1"/>
    <col min="13" max="13" width="24.00390625" style="1" customWidth="1"/>
    <col min="14" max="14" width="25.00390625" style="1" customWidth="1"/>
    <col min="15" max="15" width="19.7109375" style="1" customWidth="1"/>
  </cols>
  <sheetData>
    <row r="1" spans="3:15" s="2" customFormat="1" ht="15">
      <c r="C1" s="1"/>
      <c r="D1" s="1"/>
      <c r="E1" s="1"/>
      <c r="F1" s="1"/>
      <c r="G1" s="6"/>
      <c r="H1" s="6"/>
      <c r="I1" s="6"/>
      <c r="J1" s="6"/>
      <c r="K1" s="6"/>
      <c r="L1" s="6"/>
      <c r="M1" s="1"/>
      <c r="N1" s="1"/>
      <c r="O1" s="1"/>
    </row>
    <row r="2" spans="3:15" s="2" customFormat="1" ht="15" customHeight="1">
      <c r="C2" s="5"/>
      <c r="D2" s="35" t="s">
        <v>1040</v>
      </c>
      <c r="E2" s="35"/>
      <c r="F2" s="35"/>
      <c r="G2" s="35"/>
      <c r="H2" s="35"/>
      <c r="I2" s="35"/>
      <c r="J2" s="35"/>
      <c r="K2" s="35"/>
      <c r="L2" s="35"/>
      <c r="M2" s="35"/>
      <c r="N2" s="35"/>
      <c r="O2" s="35"/>
    </row>
    <row r="3" spans="3:15" s="2" customFormat="1" ht="15" customHeight="1">
      <c r="C3" s="5"/>
      <c r="D3" s="35" t="s">
        <v>1041</v>
      </c>
      <c r="E3" s="35"/>
      <c r="F3" s="35"/>
      <c r="G3" s="35"/>
      <c r="H3" s="35"/>
      <c r="I3" s="35"/>
      <c r="J3" s="35"/>
      <c r="K3" s="35"/>
      <c r="L3" s="35"/>
      <c r="M3" s="35"/>
      <c r="N3" s="35"/>
      <c r="O3" s="35"/>
    </row>
    <row r="4" spans="3:15" s="2" customFormat="1" ht="15">
      <c r="C4" s="5"/>
      <c r="D4" s="35" t="s">
        <v>1042</v>
      </c>
      <c r="E4" s="35"/>
      <c r="F4" s="35"/>
      <c r="G4" s="35"/>
      <c r="H4" s="35"/>
      <c r="I4" s="35"/>
      <c r="J4" s="35"/>
      <c r="K4" s="35"/>
      <c r="L4" s="35"/>
      <c r="M4" s="35"/>
      <c r="N4" s="35"/>
      <c r="O4" s="35"/>
    </row>
    <row r="5" spans="3:15" s="2" customFormat="1" ht="15">
      <c r="C5" s="5"/>
      <c r="D5" s="35" t="s">
        <v>1044</v>
      </c>
      <c r="E5" s="35"/>
      <c r="F5" s="35"/>
      <c r="G5" s="35"/>
      <c r="H5" s="35"/>
      <c r="I5" s="35"/>
      <c r="J5" s="35"/>
      <c r="K5" s="35"/>
      <c r="L5" s="35"/>
      <c r="M5" s="35"/>
      <c r="N5" s="35"/>
      <c r="O5" s="35"/>
    </row>
    <row r="6" spans="3:15" s="2" customFormat="1" ht="15">
      <c r="C6" s="5"/>
      <c r="D6" s="35" t="s">
        <v>1043</v>
      </c>
      <c r="E6" s="35"/>
      <c r="F6" s="35"/>
      <c r="G6" s="35"/>
      <c r="H6" s="35"/>
      <c r="I6" s="35"/>
      <c r="J6" s="35"/>
      <c r="K6" s="35"/>
      <c r="L6" s="35"/>
      <c r="M6" s="35"/>
      <c r="N6" s="35"/>
      <c r="O6" s="35"/>
    </row>
    <row r="7" spans="3:15" s="2" customFormat="1" ht="15">
      <c r="C7" s="5"/>
      <c r="D7" s="5"/>
      <c r="E7" s="5"/>
      <c r="F7" s="5"/>
      <c r="G7" s="8"/>
      <c r="H7" s="8"/>
      <c r="I7" s="8"/>
      <c r="J7" s="8"/>
      <c r="K7" s="8"/>
      <c r="L7" s="8"/>
      <c r="M7" s="5"/>
      <c r="N7" s="5"/>
      <c r="O7" s="5"/>
    </row>
    <row r="8" spans="3:15" ht="15.75" customHeight="1" thickBot="1">
      <c r="C8" s="31"/>
      <c r="D8" s="31"/>
      <c r="E8" s="31"/>
      <c r="F8" s="31"/>
      <c r="G8" s="31"/>
      <c r="H8" s="31"/>
      <c r="I8" s="31"/>
      <c r="J8" s="31"/>
      <c r="K8" s="31"/>
      <c r="L8" s="31"/>
      <c r="M8" s="31"/>
      <c r="N8" s="31"/>
      <c r="O8" s="31"/>
    </row>
    <row r="9" spans="3:15" s="7" customFormat="1" ht="28.5" customHeight="1" thickBot="1">
      <c r="C9" s="39" t="s">
        <v>0</v>
      </c>
      <c r="D9" s="32"/>
      <c r="E9" s="33"/>
      <c r="F9" s="4" t="s">
        <v>1</v>
      </c>
      <c r="G9" s="32" t="s">
        <v>2</v>
      </c>
      <c r="H9" s="32"/>
      <c r="I9" s="32"/>
      <c r="J9" s="32"/>
      <c r="K9" s="32"/>
      <c r="L9" s="33"/>
      <c r="M9" s="3" t="s">
        <v>3</v>
      </c>
      <c r="N9" s="3" t="s">
        <v>4</v>
      </c>
      <c r="O9" s="3" t="s">
        <v>5</v>
      </c>
    </row>
    <row r="10" spans="3:15" s="7" customFormat="1" ht="28.5" customHeight="1">
      <c r="C10" s="19"/>
      <c r="D10" s="19"/>
      <c r="E10" s="19"/>
      <c r="F10" s="20"/>
      <c r="G10" s="19"/>
      <c r="H10" s="19"/>
      <c r="I10" s="19"/>
      <c r="J10" s="19"/>
      <c r="K10" s="19"/>
      <c r="L10" s="19"/>
      <c r="M10" s="19"/>
      <c r="N10" s="19"/>
      <c r="O10" s="19"/>
    </row>
    <row r="11" spans="3:15" s="7" customFormat="1" ht="45" customHeight="1">
      <c r="C11" s="34" t="s">
        <v>1039</v>
      </c>
      <c r="D11" s="34"/>
      <c r="E11" s="34"/>
      <c r="F11" s="34"/>
      <c r="G11" s="34"/>
      <c r="H11" s="34"/>
      <c r="I11" s="34"/>
      <c r="J11" s="34"/>
      <c r="K11" s="34"/>
      <c r="L11" s="34"/>
      <c r="M11" s="34"/>
      <c r="N11" s="34"/>
      <c r="O11" s="23">
        <v>464242018.55</v>
      </c>
    </row>
    <row r="12" spans="3:15" s="7" customFormat="1" ht="24.75" customHeight="1">
      <c r="C12" s="30" t="s">
        <v>6</v>
      </c>
      <c r="D12" s="30"/>
      <c r="E12" s="30"/>
      <c r="F12" s="24" t="s">
        <v>7</v>
      </c>
      <c r="G12" s="30" t="s">
        <v>8</v>
      </c>
      <c r="H12" s="30"/>
      <c r="I12" s="30"/>
      <c r="J12" s="30"/>
      <c r="K12" s="30"/>
      <c r="L12" s="30">
        <v>0</v>
      </c>
      <c r="M12" s="21"/>
      <c r="N12" s="25">
        <v>175</v>
      </c>
      <c r="O12" s="26">
        <f>O11+M12-N12</f>
        <v>464241843.55</v>
      </c>
    </row>
    <row r="13" spans="3:15" s="7" customFormat="1" ht="24.75" customHeight="1">
      <c r="C13" s="30" t="s">
        <v>6</v>
      </c>
      <c r="D13" s="30"/>
      <c r="E13" s="30"/>
      <c r="F13" s="24" t="s">
        <v>9</v>
      </c>
      <c r="G13" s="30" t="s">
        <v>8</v>
      </c>
      <c r="H13" s="30"/>
      <c r="I13" s="30"/>
      <c r="J13" s="30"/>
      <c r="K13" s="30"/>
      <c r="L13" s="30">
        <v>0</v>
      </c>
      <c r="M13" s="21"/>
      <c r="N13" s="25">
        <v>175</v>
      </c>
      <c r="O13" s="26">
        <f aca="true" t="shared" si="0" ref="O13:O76">O12+M13-N13</f>
        <v>464241668.55</v>
      </c>
    </row>
    <row r="14" spans="3:15" s="7" customFormat="1" ht="24.75" customHeight="1">
      <c r="C14" s="30" t="s">
        <v>6</v>
      </c>
      <c r="D14" s="30"/>
      <c r="E14" s="30"/>
      <c r="F14" s="24" t="s">
        <v>10</v>
      </c>
      <c r="G14" s="30" t="s">
        <v>11</v>
      </c>
      <c r="H14" s="30"/>
      <c r="I14" s="30"/>
      <c r="J14" s="30"/>
      <c r="K14" s="30"/>
      <c r="L14" s="30">
        <v>0</v>
      </c>
      <c r="M14" s="21"/>
      <c r="N14" s="25">
        <v>150</v>
      </c>
      <c r="O14" s="26">
        <f t="shared" si="0"/>
        <v>464241518.55</v>
      </c>
    </row>
    <row r="15" spans="3:15" s="7" customFormat="1" ht="24.75" customHeight="1">
      <c r="C15" s="30" t="s">
        <v>12</v>
      </c>
      <c r="D15" s="30"/>
      <c r="E15" s="30"/>
      <c r="F15" s="24" t="s">
        <v>13</v>
      </c>
      <c r="G15" s="30" t="s">
        <v>14</v>
      </c>
      <c r="H15" s="30"/>
      <c r="I15" s="30"/>
      <c r="J15" s="30"/>
      <c r="K15" s="30"/>
      <c r="L15" s="30"/>
      <c r="M15" s="27">
        <v>298575</v>
      </c>
      <c r="N15" s="27"/>
      <c r="O15" s="26">
        <f t="shared" si="0"/>
        <v>464540093.55</v>
      </c>
    </row>
    <row r="16" spans="3:15" s="7" customFormat="1" ht="24.75" customHeight="1">
      <c r="C16" s="30" t="s">
        <v>12</v>
      </c>
      <c r="D16" s="30"/>
      <c r="E16" s="30"/>
      <c r="F16" s="24" t="s">
        <v>13</v>
      </c>
      <c r="G16" s="30" t="s">
        <v>14</v>
      </c>
      <c r="H16" s="30"/>
      <c r="I16" s="30"/>
      <c r="J16" s="30"/>
      <c r="K16" s="30"/>
      <c r="L16" s="30"/>
      <c r="M16" s="27">
        <v>2000</v>
      </c>
      <c r="N16" s="27"/>
      <c r="O16" s="26">
        <f t="shared" si="0"/>
        <v>464542093.55</v>
      </c>
    </row>
    <row r="17" spans="3:15" s="7" customFormat="1" ht="24.75" customHeight="1">
      <c r="C17" s="30" t="s">
        <v>12</v>
      </c>
      <c r="D17" s="30"/>
      <c r="E17" s="30"/>
      <c r="F17" s="24" t="s">
        <v>15</v>
      </c>
      <c r="G17" s="30" t="s">
        <v>16</v>
      </c>
      <c r="H17" s="30"/>
      <c r="I17" s="30"/>
      <c r="J17" s="30"/>
      <c r="K17" s="30"/>
      <c r="L17" s="30"/>
      <c r="M17" s="27">
        <v>3900</v>
      </c>
      <c r="N17" s="27"/>
      <c r="O17" s="26">
        <f t="shared" si="0"/>
        <v>464545993.55</v>
      </c>
    </row>
    <row r="18" spans="3:15" s="7" customFormat="1" ht="24.75" customHeight="1">
      <c r="C18" s="30" t="s">
        <v>17</v>
      </c>
      <c r="D18" s="30"/>
      <c r="E18" s="30"/>
      <c r="F18" s="24" t="s">
        <v>18</v>
      </c>
      <c r="G18" s="30" t="s">
        <v>19</v>
      </c>
      <c r="H18" s="30"/>
      <c r="I18" s="30"/>
      <c r="J18" s="30"/>
      <c r="K18" s="30"/>
      <c r="L18" s="30"/>
      <c r="M18" s="27">
        <v>122400</v>
      </c>
      <c r="N18" s="27"/>
      <c r="O18" s="26">
        <f t="shared" si="0"/>
        <v>464668393.55</v>
      </c>
    </row>
    <row r="19" spans="3:15" s="7" customFormat="1" ht="24.75" customHeight="1">
      <c r="C19" s="30" t="s">
        <v>17</v>
      </c>
      <c r="D19" s="30"/>
      <c r="E19" s="30"/>
      <c r="F19" s="24" t="s">
        <v>18</v>
      </c>
      <c r="G19" s="30" t="s">
        <v>19</v>
      </c>
      <c r="H19" s="30"/>
      <c r="I19" s="30"/>
      <c r="J19" s="30"/>
      <c r="K19" s="30"/>
      <c r="L19" s="30"/>
      <c r="M19" s="27">
        <v>2500</v>
      </c>
      <c r="N19" s="27"/>
      <c r="O19" s="26">
        <f t="shared" si="0"/>
        <v>464670893.55</v>
      </c>
    </row>
    <row r="20" spans="3:15" s="7" customFormat="1" ht="24.75" customHeight="1">
      <c r="C20" s="30" t="s">
        <v>17</v>
      </c>
      <c r="D20" s="30"/>
      <c r="E20" s="30"/>
      <c r="F20" s="24" t="s">
        <v>18</v>
      </c>
      <c r="G20" s="30" t="s">
        <v>19</v>
      </c>
      <c r="H20" s="30"/>
      <c r="I20" s="30"/>
      <c r="J20" s="30"/>
      <c r="K20" s="30"/>
      <c r="L20" s="30"/>
      <c r="M20" s="27">
        <v>5600</v>
      </c>
      <c r="N20" s="27"/>
      <c r="O20" s="26">
        <f t="shared" si="0"/>
        <v>464676493.55</v>
      </c>
    </row>
    <row r="21" spans="3:15" s="7" customFormat="1" ht="24.75" customHeight="1">
      <c r="C21" s="30" t="s">
        <v>17</v>
      </c>
      <c r="D21" s="30"/>
      <c r="E21" s="30"/>
      <c r="F21" s="24" t="s">
        <v>18</v>
      </c>
      <c r="G21" s="30" t="s">
        <v>19</v>
      </c>
      <c r="H21" s="30"/>
      <c r="I21" s="30"/>
      <c r="J21" s="30"/>
      <c r="K21" s="30"/>
      <c r="L21" s="30"/>
      <c r="M21" s="27">
        <v>2000</v>
      </c>
      <c r="N21" s="27"/>
      <c r="O21" s="26">
        <f t="shared" si="0"/>
        <v>464678493.55</v>
      </c>
    </row>
    <row r="22" spans="3:15" s="7" customFormat="1" ht="24.75" customHeight="1">
      <c r="C22" s="30" t="s">
        <v>20</v>
      </c>
      <c r="D22" s="30"/>
      <c r="E22" s="30"/>
      <c r="F22" s="24" t="s">
        <v>21</v>
      </c>
      <c r="G22" s="30" t="s">
        <v>22</v>
      </c>
      <c r="H22" s="30"/>
      <c r="I22" s="30"/>
      <c r="J22" s="30"/>
      <c r="K22" s="30"/>
      <c r="L22" s="30"/>
      <c r="M22" s="27">
        <v>30150</v>
      </c>
      <c r="N22" s="27"/>
      <c r="O22" s="26">
        <f t="shared" si="0"/>
        <v>464708643.55</v>
      </c>
    </row>
    <row r="23" spans="3:15" s="7" customFormat="1" ht="24.75" customHeight="1">
      <c r="C23" s="30" t="s">
        <v>20</v>
      </c>
      <c r="D23" s="30"/>
      <c r="E23" s="30"/>
      <c r="F23" s="24" t="s">
        <v>21</v>
      </c>
      <c r="G23" s="30" t="s">
        <v>22</v>
      </c>
      <c r="H23" s="30"/>
      <c r="I23" s="30"/>
      <c r="J23" s="30"/>
      <c r="K23" s="30"/>
      <c r="L23" s="30"/>
      <c r="M23" s="27">
        <v>300</v>
      </c>
      <c r="N23" s="27"/>
      <c r="O23" s="26">
        <f t="shared" si="0"/>
        <v>464708943.55</v>
      </c>
    </row>
    <row r="24" spans="3:15" s="7" customFormat="1" ht="24.75" customHeight="1">
      <c r="C24" s="30" t="s">
        <v>20</v>
      </c>
      <c r="D24" s="30"/>
      <c r="E24" s="30"/>
      <c r="F24" s="24" t="s">
        <v>21</v>
      </c>
      <c r="G24" s="30" t="s">
        <v>22</v>
      </c>
      <c r="H24" s="30"/>
      <c r="I24" s="30"/>
      <c r="J24" s="30"/>
      <c r="K24" s="30"/>
      <c r="L24" s="30"/>
      <c r="M24" s="27">
        <v>2100</v>
      </c>
      <c r="N24" s="27"/>
      <c r="O24" s="26">
        <f t="shared" si="0"/>
        <v>464711043.55</v>
      </c>
    </row>
    <row r="25" spans="3:15" s="7" customFormat="1" ht="24.75" customHeight="1">
      <c r="C25" s="30" t="s">
        <v>23</v>
      </c>
      <c r="D25" s="30"/>
      <c r="E25" s="30"/>
      <c r="F25" s="24" t="s">
        <v>24</v>
      </c>
      <c r="G25" s="30" t="s">
        <v>25</v>
      </c>
      <c r="H25" s="30"/>
      <c r="I25" s="30"/>
      <c r="J25" s="30"/>
      <c r="K25" s="30"/>
      <c r="L25" s="30"/>
      <c r="M25" s="27">
        <v>365355.01</v>
      </c>
      <c r="N25" s="27"/>
      <c r="O25" s="26">
        <f t="shared" si="0"/>
        <v>465076398.56</v>
      </c>
    </row>
    <row r="26" spans="3:15" s="7" customFormat="1" ht="24.75" customHeight="1">
      <c r="C26" s="30" t="s">
        <v>23</v>
      </c>
      <c r="D26" s="30"/>
      <c r="E26" s="30"/>
      <c r="F26" s="24" t="s">
        <v>24</v>
      </c>
      <c r="G26" s="30" t="s">
        <v>25</v>
      </c>
      <c r="H26" s="30"/>
      <c r="I26" s="30"/>
      <c r="J26" s="30"/>
      <c r="K26" s="30"/>
      <c r="L26" s="30"/>
      <c r="M26" s="27">
        <v>459449.87</v>
      </c>
      <c r="N26" s="27"/>
      <c r="O26" s="26">
        <f t="shared" si="0"/>
        <v>465535848.43</v>
      </c>
    </row>
    <row r="27" spans="3:15" s="7" customFormat="1" ht="24.75" customHeight="1">
      <c r="C27" s="30" t="s">
        <v>23</v>
      </c>
      <c r="D27" s="30"/>
      <c r="E27" s="30"/>
      <c r="F27" s="24" t="s">
        <v>24</v>
      </c>
      <c r="G27" s="30" t="s">
        <v>25</v>
      </c>
      <c r="H27" s="30"/>
      <c r="I27" s="30"/>
      <c r="J27" s="30"/>
      <c r="K27" s="30"/>
      <c r="L27" s="30"/>
      <c r="M27" s="27">
        <v>7200</v>
      </c>
      <c r="N27" s="27"/>
      <c r="O27" s="26">
        <f t="shared" si="0"/>
        <v>465543048.43</v>
      </c>
    </row>
    <row r="28" spans="3:15" s="7" customFormat="1" ht="24.75" customHeight="1">
      <c r="C28" s="30" t="s">
        <v>23</v>
      </c>
      <c r="D28" s="30"/>
      <c r="E28" s="30"/>
      <c r="F28" s="24" t="s">
        <v>24</v>
      </c>
      <c r="G28" s="30" t="s">
        <v>25</v>
      </c>
      <c r="H28" s="30"/>
      <c r="I28" s="30"/>
      <c r="J28" s="30"/>
      <c r="K28" s="30"/>
      <c r="L28" s="30"/>
      <c r="M28" s="27">
        <v>10200</v>
      </c>
      <c r="N28" s="27"/>
      <c r="O28" s="26">
        <f t="shared" si="0"/>
        <v>465553248.43</v>
      </c>
    </row>
    <row r="29" spans="3:15" s="7" customFormat="1" ht="24.75" customHeight="1">
      <c r="C29" s="30" t="s">
        <v>23</v>
      </c>
      <c r="D29" s="30"/>
      <c r="E29" s="30"/>
      <c r="F29" s="24" t="s">
        <v>24</v>
      </c>
      <c r="G29" s="30" t="s">
        <v>25</v>
      </c>
      <c r="H29" s="30"/>
      <c r="I29" s="30"/>
      <c r="J29" s="30"/>
      <c r="K29" s="30"/>
      <c r="L29" s="30"/>
      <c r="M29" s="27">
        <v>1200</v>
      </c>
      <c r="N29" s="27"/>
      <c r="O29" s="26">
        <f t="shared" si="0"/>
        <v>465554448.43</v>
      </c>
    </row>
    <row r="30" spans="3:15" s="7" customFormat="1" ht="24.75" customHeight="1">
      <c r="C30" s="30" t="s">
        <v>26</v>
      </c>
      <c r="D30" s="30"/>
      <c r="E30" s="30"/>
      <c r="F30" s="24" t="s">
        <v>27</v>
      </c>
      <c r="G30" s="30" t="s">
        <v>28</v>
      </c>
      <c r="H30" s="30"/>
      <c r="I30" s="30"/>
      <c r="J30" s="30"/>
      <c r="K30" s="30"/>
      <c r="L30" s="30"/>
      <c r="M30" s="27">
        <v>28800</v>
      </c>
      <c r="N30" s="27"/>
      <c r="O30" s="26">
        <f t="shared" si="0"/>
        <v>465583248.43</v>
      </c>
    </row>
    <row r="31" spans="3:15" s="7" customFormat="1" ht="24.75" customHeight="1">
      <c r="C31" s="30" t="s">
        <v>29</v>
      </c>
      <c r="D31" s="30"/>
      <c r="E31" s="30"/>
      <c r="F31" s="24" t="s">
        <v>30</v>
      </c>
      <c r="G31" s="30" t="s">
        <v>31</v>
      </c>
      <c r="H31" s="30"/>
      <c r="I31" s="30"/>
      <c r="J31" s="30"/>
      <c r="K31" s="30"/>
      <c r="L31" s="30"/>
      <c r="M31" s="27">
        <v>76640</v>
      </c>
      <c r="N31" s="27"/>
      <c r="O31" s="26">
        <f t="shared" si="0"/>
        <v>465659888.43</v>
      </c>
    </row>
    <row r="32" spans="3:15" s="7" customFormat="1" ht="24.75" customHeight="1">
      <c r="C32" s="30" t="s">
        <v>29</v>
      </c>
      <c r="D32" s="30"/>
      <c r="E32" s="30"/>
      <c r="F32" s="24" t="s">
        <v>30</v>
      </c>
      <c r="G32" s="30" t="s">
        <v>31</v>
      </c>
      <c r="H32" s="30"/>
      <c r="I32" s="30"/>
      <c r="J32" s="30"/>
      <c r="K32" s="30"/>
      <c r="L32" s="30"/>
      <c r="M32" s="27">
        <v>310000</v>
      </c>
      <c r="N32" s="27"/>
      <c r="O32" s="26">
        <f t="shared" si="0"/>
        <v>465969888.43</v>
      </c>
    </row>
    <row r="33" spans="3:15" s="7" customFormat="1" ht="24.75" customHeight="1">
      <c r="C33" s="30" t="s">
        <v>29</v>
      </c>
      <c r="D33" s="30"/>
      <c r="E33" s="30"/>
      <c r="F33" s="24" t="s">
        <v>30</v>
      </c>
      <c r="G33" s="30" t="s">
        <v>31</v>
      </c>
      <c r="H33" s="30"/>
      <c r="I33" s="30"/>
      <c r="J33" s="30"/>
      <c r="K33" s="30"/>
      <c r="L33" s="30"/>
      <c r="M33" s="27">
        <v>14230.51</v>
      </c>
      <c r="N33" s="27"/>
      <c r="O33" s="26">
        <f t="shared" si="0"/>
        <v>465984118.94</v>
      </c>
    </row>
    <row r="34" spans="3:15" s="7" customFormat="1" ht="24.75" customHeight="1">
      <c r="C34" s="30" t="s">
        <v>29</v>
      </c>
      <c r="D34" s="30"/>
      <c r="E34" s="30"/>
      <c r="F34" s="24" t="s">
        <v>30</v>
      </c>
      <c r="G34" s="30" t="s">
        <v>31</v>
      </c>
      <c r="H34" s="30"/>
      <c r="I34" s="30"/>
      <c r="J34" s="30"/>
      <c r="K34" s="30"/>
      <c r="L34" s="30"/>
      <c r="M34" s="27">
        <v>1000</v>
      </c>
      <c r="N34" s="27"/>
      <c r="O34" s="26">
        <f t="shared" si="0"/>
        <v>465985118.94</v>
      </c>
    </row>
    <row r="35" spans="3:15" s="7" customFormat="1" ht="24.75" customHeight="1">
      <c r="C35" s="30" t="s">
        <v>32</v>
      </c>
      <c r="D35" s="30"/>
      <c r="E35" s="30"/>
      <c r="F35" s="24" t="s">
        <v>33</v>
      </c>
      <c r="G35" s="30" t="s">
        <v>34</v>
      </c>
      <c r="H35" s="30"/>
      <c r="I35" s="30"/>
      <c r="J35" s="30"/>
      <c r="K35" s="30"/>
      <c r="L35" s="30"/>
      <c r="M35" s="27">
        <v>40657.5</v>
      </c>
      <c r="N35" s="27"/>
      <c r="O35" s="26">
        <f t="shared" si="0"/>
        <v>466025776.44</v>
      </c>
    </row>
    <row r="36" spans="3:15" s="7" customFormat="1" ht="24.75" customHeight="1">
      <c r="C36" s="30" t="s">
        <v>32</v>
      </c>
      <c r="D36" s="30"/>
      <c r="E36" s="30"/>
      <c r="F36" s="24" t="s">
        <v>33</v>
      </c>
      <c r="G36" s="30" t="s">
        <v>34</v>
      </c>
      <c r="H36" s="30"/>
      <c r="I36" s="30"/>
      <c r="J36" s="30"/>
      <c r="K36" s="30"/>
      <c r="L36" s="30"/>
      <c r="M36" s="27">
        <v>4950</v>
      </c>
      <c r="N36" s="27"/>
      <c r="O36" s="26">
        <f t="shared" si="0"/>
        <v>466030726.44</v>
      </c>
    </row>
    <row r="37" spans="3:15" s="7" customFormat="1" ht="24.75" customHeight="1">
      <c r="C37" s="30" t="s">
        <v>32</v>
      </c>
      <c r="D37" s="30"/>
      <c r="E37" s="30"/>
      <c r="F37" s="24" t="s">
        <v>33</v>
      </c>
      <c r="G37" s="30" t="s">
        <v>34</v>
      </c>
      <c r="H37" s="30"/>
      <c r="I37" s="30"/>
      <c r="J37" s="30"/>
      <c r="K37" s="30"/>
      <c r="L37" s="30"/>
      <c r="M37" s="27">
        <v>1900</v>
      </c>
      <c r="N37" s="27"/>
      <c r="O37" s="26">
        <f t="shared" si="0"/>
        <v>466032626.44</v>
      </c>
    </row>
    <row r="38" spans="3:15" s="7" customFormat="1" ht="24.75" customHeight="1">
      <c r="C38" s="30" t="s">
        <v>35</v>
      </c>
      <c r="D38" s="30"/>
      <c r="E38" s="30"/>
      <c r="F38" s="24" t="s">
        <v>36</v>
      </c>
      <c r="G38" s="30" t="s">
        <v>37</v>
      </c>
      <c r="H38" s="30"/>
      <c r="I38" s="30"/>
      <c r="J38" s="30"/>
      <c r="K38" s="30"/>
      <c r="L38" s="30"/>
      <c r="M38" s="27">
        <v>203874</v>
      </c>
      <c r="N38" s="27"/>
      <c r="O38" s="26">
        <f t="shared" si="0"/>
        <v>466236500.44</v>
      </c>
    </row>
    <row r="39" spans="3:15" s="7" customFormat="1" ht="24.75" customHeight="1">
      <c r="C39" s="30" t="s">
        <v>35</v>
      </c>
      <c r="D39" s="30"/>
      <c r="E39" s="30"/>
      <c r="F39" s="24" t="s">
        <v>36</v>
      </c>
      <c r="G39" s="30" t="s">
        <v>37</v>
      </c>
      <c r="H39" s="30"/>
      <c r="I39" s="30"/>
      <c r="J39" s="30"/>
      <c r="K39" s="30"/>
      <c r="L39" s="30"/>
      <c r="M39" s="27">
        <v>3825</v>
      </c>
      <c r="N39" s="27"/>
      <c r="O39" s="26">
        <f t="shared" si="0"/>
        <v>466240325.44</v>
      </c>
    </row>
    <row r="40" spans="3:15" s="7" customFormat="1" ht="24.75" customHeight="1">
      <c r="C40" s="30" t="s">
        <v>38</v>
      </c>
      <c r="D40" s="30"/>
      <c r="E40" s="30"/>
      <c r="F40" s="24" t="s">
        <v>39</v>
      </c>
      <c r="G40" s="30" t="s">
        <v>40</v>
      </c>
      <c r="H40" s="30"/>
      <c r="I40" s="30"/>
      <c r="J40" s="30"/>
      <c r="K40" s="30"/>
      <c r="L40" s="30"/>
      <c r="M40" s="27">
        <v>130722.6</v>
      </c>
      <c r="N40" s="27"/>
      <c r="O40" s="26">
        <f t="shared" si="0"/>
        <v>466371048.04</v>
      </c>
    </row>
    <row r="41" spans="3:15" s="7" customFormat="1" ht="24.75" customHeight="1">
      <c r="C41" s="30" t="s">
        <v>38</v>
      </c>
      <c r="D41" s="30"/>
      <c r="E41" s="30"/>
      <c r="F41" s="24" t="s">
        <v>39</v>
      </c>
      <c r="G41" s="30" t="s">
        <v>40</v>
      </c>
      <c r="H41" s="30"/>
      <c r="I41" s="30"/>
      <c r="J41" s="30"/>
      <c r="K41" s="30"/>
      <c r="L41" s="30"/>
      <c r="M41" s="27">
        <v>1800</v>
      </c>
      <c r="N41" s="27"/>
      <c r="O41" s="26">
        <f t="shared" si="0"/>
        <v>466372848.04</v>
      </c>
    </row>
    <row r="42" spans="3:15" s="7" customFormat="1" ht="24.75" customHeight="1">
      <c r="C42" s="30" t="s">
        <v>41</v>
      </c>
      <c r="D42" s="30"/>
      <c r="E42" s="30"/>
      <c r="F42" s="24" t="s">
        <v>42</v>
      </c>
      <c r="G42" s="30" t="s">
        <v>43</v>
      </c>
      <c r="H42" s="30"/>
      <c r="I42" s="30"/>
      <c r="J42" s="30"/>
      <c r="K42" s="30"/>
      <c r="L42" s="30"/>
      <c r="M42" s="27">
        <v>5400</v>
      </c>
      <c r="N42" s="27"/>
      <c r="O42" s="26">
        <f t="shared" si="0"/>
        <v>466378248.04</v>
      </c>
    </row>
    <row r="43" spans="3:15" s="7" customFormat="1" ht="24.75" customHeight="1">
      <c r="C43" s="30" t="s">
        <v>41</v>
      </c>
      <c r="D43" s="30"/>
      <c r="E43" s="30"/>
      <c r="F43" s="24" t="s">
        <v>42</v>
      </c>
      <c r="G43" s="30" t="s">
        <v>43</v>
      </c>
      <c r="H43" s="30"/>
      <c r="I43" s="30"/>
      <c r="J43" s="30"/>
      <c r="K43" s="30"/>
      <c r="L43" s="30"/>
      <c r="M43" s="27">
        <v>10500</v>
      </c>
      <c r="N43" s="27"/>
      <c r="O43" s="26">
        <f t="shared" si="0"/>
        <v>466388748.04</v>
      </c>
    </row>
    <row r="44" spans="3:15" s="7" customFormat="1" ht="24.75" customHeight="1">
      <c r="C44" s="30" t="s">
        <v>41</v>
      </c>
      <c r="D44" s="30"/>
      <c r="E44" s="30"/>
      <c r="F44" s="24" t="s">
        <v>42</v>
      </c>
      <c r="G44" s="30" t="s">
        <v>43</v>
      </c>
      <c r="H44" s="30"/>
      <c r="I44" s="30"/>
      <c r="J44" s="30"/>
      <c r="K44" s="30"/>
      <c r="L44" s="30"/>
      <c r="M44" s="27">
        <v>161999.05</v>
      </c>
      <c r="N44" s="27"/>
      <c r="O44" s="26">
        <f t="shared" si="0"/>
        <v>466550747.09000003</v>
      </c>
    </row>
    <row r="45" spans="3:15" s="7" customFormat="1" ht="24.75" customHeight="1">
      <c r="C45" s="30" t="s">
        <v>44</v>
      </c>
      <c r="D45" s="30"/>
      <c r="E45" s="30"/>
      <c r="F45" s="24" t="s">
        <v>45</v>
      </c>
      <c r="G45" s="30" t="s">
        <v>46</v>
      </c>
      <c r="H45" s="30"/>
      <c r="I45" s="30"/>
      <c r="J45" s="30"/>
      <c r="K45" s="30"/>
      <c r="L45" s="30"/>
      <c r="M45" s="27">
        <v>62932.57</v>
      </c>
      <c r="N45" s="27"/>
      <c r="O45" s="26">
        <f t="shared" si="0"/>
        <v>466613679.66</v>
      </c>
    </row>
    <row r="46" spans="3:15" s="7" customFormat="1" ht="24.75" customHeight="1">
      <c r="C46" s="30" t="s">
        <v>47</v>
      </c>
      <c r="D46" s="30"/>
      <c r="E46" s="30"/>
      <c r="F46" s="24" t="s">
        <v>48</v>
      </c>
      <c r="G46" s="30" t="s">
        <v>49</v>
      </c>
      <c r="H46" s="30"/>
      <c r="I46" s="30"/>
      <c r="J46" s="30"/>
      <c r="K46" s="30"/>
      <c r="L46" s="30"/>
      <c r="M46" s="27">
        <v>117000</v>
      </c>
      <c r="N46" s="27"/>
      <c r="O46" s="26">
        <f t="shared" si="0"/>
        <v>466730679.66</v>
      </c>
    </row>
    <row r="47" spans="3:15" s="7" customFormat="1" ht="24.75" customHeight="1">
      <c r="C47" s="30" t="s">
        <v>47</v>
      </c>
      <c r="D47" s="30"/>
      <c r="E47" s="30"/>
      <c r="F47" s="24" t="s">
        <v>48</v>
      </c>
      <c r="G47" s="30" t="s">
        <v>49</v>
      </c>
      <c r="H47" s="30"/>
      <c r="I47" s="30"/>
      <c r="J47" s="30"/>
      <c r="K47" s="30"/>
      <c r="L47" s="30"/>
      <c r="M47" s="27">
        <v>152699.05</v>
      </c>
      <c r="N47" s="27"/>
      <c r="O47" s="26">
        <f t="shared" si="0"/>
        <v>466883378.71000004</v>
      </c>
    </row>
    <row r="48" spans="3:15" s="7" customFormat="1" ht="24.75" customHeight="1">
      <c r="C48" s="30" t="s">
        <v>47</v>
      </c>
      <c r="D48" s="30"/>
      <c r="E48" s="30"/>
      <c r="F48" s="24" t="s">
        <v>48</v>
      </c>
      <c r="G48" s="30" t="s">
        <v>49</v>
      </c>
      <c r="H48" s="30"/>
      <c r="I48" s="30"/>
      <c r="J48" s="30"/>
      <c r="K48" s="30"/>
      <c r="L48" s="30"/>
      <c r="M48" s="27">
        <v>500</v>
      </c>
      <c r="N48" s="27"/>
      <c r="O48" s="26">
        <f t="shared" si="0"/>
        <v>466883878.71000004</v>
      </c>
    </row>
    <row r="49" spans="3:15" s="7" customFormat="1" ht="24.75" customHeight="1">
      <c r="C49" s="30" t="s">
        <v>50</v>
      </c>
      <c r="D49" s="30"/>
      <c r="E49" s="30"/>
      <c r="F49" s="24" t="s">
        <v>51</v>
      </c>
      <c r="G49" s="30" t="s">
        <v>52</v>
      </c>
      <c r="H49" s="30"/>
      <c r="I49" s="30"/>
      <c r="J49" s="30"/>
      <c r="K49" s="30"/>
      <c r="L49" s="30"/>
      <c r="M49" s="27">
        <v>278835.31</v>
      </c>
      <c r="N49" s="27"/>
      <c r="O49" s="26">
        <f t="shared" si="0"/>
        <v>467162714.02000004</v>
      </c>
    </row>
    <row r="50" spans="3:15" s="7" customFormat="1" ht="24.75" customHeight="1">
      <c r="C50" s="30" t="s">
        <v>53</v>
      </c>
      <c r="D50" s="30"/>
      <c r="E50" s="30"/>
      <c r="F50" s="24" t="s">
        <v>54</v>
      </c>
      <c r="G50" s="30" t="s">
        <v>55</v>
      </c>
      <c r="H50" s="30"/>
      <c r="I50" s="30"/>
      <c r="J50" s="30"/>
      <c r="K50" s="30"/>
      <c r="L50" s="30"/>
      <c r="M50" s="27">
        <v>29628.17</v>
      </c>
      <c r="N50" s="27"/>
      <c r="O50" s="26">
        <f t="shared" si="0"/>
        <v>467192342.19000006</v>
      </c>
    </row>
    <row r="51" spans="3:15" s="7" customFormat="1" ht="24.75" customHeight="1">
      <c r="C51" s="30" t="s">
        <v>53</v>
      </c>
      <c r="D51" s="30"/>
      <c r="E51" s="30"/>
      <c r="F51" s="24" t="s">
        <v>54</v>
      </c>
      <c r="G51" s="30" t="s">
        <v>55</v>
      </c>
      <c r="H51" s="30"/>
      <c r="I51" s="30"/>
      <c r="J51" s="30"/>
      <c r="K51" s="30"/>
      <c r="L51" s="30"/>
      <c r="M51" s="27">
        <v>50750</v>
      </c>
      <c r="N51" s="27"/>
      <c r="O51" s="26">
        <f t="shared" si="0"/>
        <v>467243092.19000006</v>
      </c>
    </row>
    <row r="52" spans="3:15" s="7" customFormat="1" ht="24.75" customHeight="1">
      <c r="C52" s="30" t="s">
        <v>53</v>
      </c>
      <c r="D52" s="30"/>
      <c r="E52" s="30"/>
      <c r="F52" s="24" t="s">
        <v>54</v>
      </c>
      <c r="G52" s="30" t="s">
        <v>55</v>
      </c>
      <c r="H52" s="30"/>
      <c r="I52" s="30"/>
      <c r="J52" s="30"/>
      <c r="K52" s="30"/>
      <c r="L52" s="30"/>
      <c r="M52" s="27">
        <v>6000</v>
      </c>
      <c r="N52" s="27"/>
      <c r="O52" s="26">
        <f t="shared" si="0"/>
        <v>467249092.19000006</v>
      </c>
    </row>
    <row r="53" spans="3:15" s="7" customFormat="1" ht="24.75" customHeight="1">
      <c r="C53" s="30" t="s">
        <v>56</v>
      </c>
      <c r="D53" s="30"/>
      <c r="E53" s="30"/>
      <c r="F53" s="24" t="s">
        <v>57</v>
      </c>
      <c r="G53" s="30" t="s">
        <v>58</v>
      </c>
      <c r="H53" s="30"/>
      <c r="I53" s="30"/>
      <c r="J53" s="30"/>
      <c r="K53" s="30"/>
      <c r="L53" s="30"/>
      <c r="M53" s="27">
        <v>19800</v>
      </c>
      <c r="N53" s="27"/>
      <c r="O53" s="26">
        <f t="shared" si="0"/>
        <v>467268892.19000006</v>
      </c>
    </row>
    <row r="54" spans="3:15" s="7" customFormat="1" ht="24.75" customHeight="1">
      <c r="C54" s="30" t="s">
        <v>59</v>
      </c>
      <c r="D54" s="30"/>
      <c r="E54" s="30"/>
      <c r="F54" s="24" t="s">
        <v>60</v>
      </c>
      <c r="G54" s="30" t="s">
        <v>61</v>
      </c>
      <c r="H54" s="30"/>
      <c r="I54" s="30"/>
      <c r="J54" s="30"/>
      <c r="K54" s="30"/>
      <c r="L54" s="30"/>
      <c r="M54" s="27">
        <v>73355.33</v>
      </c>
      <c r="N54" s="27"/>
      <c r="O54" s="26">
        <f t="shared" si="0"/>
        <v>467342247.52000004</v>
      </c>
    </row>
    <row r="55" spans="3:15" s="7" customFormat="1" ht="24.75" customHeight="1">
      <c r="C55" s="30" t="s">
        <v>59</v>
      </c>
      <c r="D55" s="30"/>
      <c r="E55" s="30"/>
      <c r="F55" s="24" t="s">
        <v>60</v>
      </c>
      <c r="G55" s="30" t="s">
        <v>61</v>
      </c>
      <c r="H55" s="30"/>
      <c r="I55" s="30"/>
      <c r="J55" s="30"/>
      <c r="K55" s="30"/>
      <c r="L55" s="30"/>
      <c r="M55" s="27">
        <v>139043.23</v>
      </c>
      <c r="N55" s="27"/>
      <c r="O55" s="26">
        <f t="shared" si="0"/>
        <v>467481290.75000006</v>
      </c>
    </row>
    <row r="56" spans="3:15" s="7" customFormat="1" ht="24.75" customHeight="1">
      <c r="C56" s="30" t="s">
        <v>59</v>
      </c>
      <c r="D56" s="30"/>
      <c r="E56" s="30"/>
      <c r="F56" s="24" t="s">
        <v>60</v>
      </c>
      <c r="G56" s="30" t="s">
        <v>61</v>
      </c>
      <c r="H56" s="30"/>
      <c r="I56" s="30"/>
      <c r="J56" s="30"/>
      <c r="K56" s="30"/>
      <c r="L56" s="30"/>
      <c r="M56" s="27">
        <v>5000</v>
      </c>
      <c r="N56" s="27"/>
      <c r="O56" s="26">
        <f t="shared" si="0"/>
        <v>467486290.75000006</v>
      </c>
    </row>
    <row r="57" spans="3:15" s="7" customFormat="1" ht="24.75" customHeight="1">
      <c r="C57" s="30" t="s">
        <v>62</v>
      </c>
      <c r="D57" s="30"/>
      <c r="E57" s="30"/>
      <c r="F57" s="24" t="s">
        <v>63</v>
      </c>
      <c r="G57" s="30" t="s">
        <v>64</v>
      </c>
      <c r="H57" s="30"/>
      <c r="I57" s="30"/>
      <c r="J57" s="30"/>
      <c r="K57" s="30"/>
      <c r="L57" s="30"/>
      <c r="M57" s="27">
        <v>32859.47</v>
      </c>
      <c r="N57" s="27"/>
      <c r="O57" s="26">
        <f t="shared" si="0"/>
        <v>467519150.2200001</v>
      </c>
    </row>
    <row r="58" spans="3:15" s="7" customFormat="1" ht="24.75" customHeight="1">
      <c r="C58" s="30" t="s">
        <v>62</v>
      </c>
      <c r="D58" s="30"/>
      <c r="E58" s="30"/>
      <c r="F58" s="24" t="s">
        <v>63</v>
      </c>
      <c r="G58" s="30" t="s">
        <v>64</v>
      </c>
      <c r="H58" s="30"/>
      <c r="I58" s="30"/>
      <c r="J58" s="30"/>
      <c r="K58" s="30"/>
      <c r="L58" s="30"/>
      <c r="M58" s="27">
        <v>110100</v>
      </c>
      <c r="N58" s="27"/>
      <c r="O58" s="26">
        <f t="shared" si="0"/>
        <v>467629250.2200001</v>
      </c>
    </row>
    <row r="59" spans="3:15" s="7" customFormat="1" ht="24.75" customHeight="1">
      <c r="C59" s="30" t="s">
        <v>65</v>
      </c>
      <c r="D59" s="30"/>
      <c r="E59" s="30"/>
      <c r="F59" s="24" t="s">
        <v>66</v>
      </c>
      <c r="G59" s="30" t="s">
        <v>67</v>
      </c>
      <c r="H59" s="30"/>
      <c r="I59" s="30"/>
      <c r="J59" s="30"/>
      <c r="K59" s="30"/>
      <c r="L59" s="30"/>
      <c r="M59" s="27">
        <v>167265.3</v>
      </c>
      <c r="N59" s="27"/>
      <c r="O59" s="26">
        <f t="shared" si="0"/>
        <v>467796515.5200001</v>
      </c>
    </row>
    <row r="60" spans="3:15" s="7" customFormat="1" ht="24.75" customHeight="1">
      <c r="C60" s="30" t="s">
        <v>65</v>
      </c>
      <c r="D60" s="30"/>
      <c r="E60" s="30"/>
      <c r="F60" s="24" t="s">
        <v>66</v>
      </c>
      <c r="G60" s="30" t="s">
        <v>67</v>
      </c>
      <c r="H60" s="30"/>
      <c r="I60" s="30"/>
      <c r="J60" s="30"/>
      <c r="K60" s="30"/>
      <c r="L60" s="30"/>
      <c r="M60" s="27">
        <v>700</v>
      </c>
      <c r="N60" s="27"/>
      <c r="O60" s="26">
        <f t="shared" si="0"/>
        <v>467797215.5200001</v>
      </c>
    </row>
    <row r="61" spans="3:15" s="7" customFormat="1" ht="24.75" customHeight="1">
      <c r="C61" s="30" t="s">
        <v>65</v>
      </c>
      <c r="D61" s="30"/>
      <c r="E61" s="30"/>
      <c r="F61" s="24" t="s">
        <v>66</v>
      </c>
      <c r="G61" s="30" t="s">
        <v>67</v>
      </c>
      <c r="H61" s="30"/>
      <c r="I61" s="30"/>
      <c r="J61" s="30"/>
      <c r="K61" s="30"/>
      <c r="L61" s="30"/>
      <c r="M61" s="27">
        <v>2000</v>
      </c>
      <c r="N61" s="27"/>
      <c r="O61" s="26">
        <f t="shared" si="0"/>
        <v>467799215.5200001</v>
      </c>
    </row>
    <row r="62" spans="3:15" s="7" customFormat="1" ht="24.75" customHeight="1">
      <c r="C62" s="30" t="s">
        <v>65</v>
      </c>
      <c r="D62" s="30"/>
      <c r="E62" s="30"/>
      <c r="F62" s="24" t="s">
        <v>66</v>
      </c>
      <c r="G62" s="30" t="s">
        <v>67</v>
      </c>
      <c r="H62" s="30"/>
      <c r="I62" s="30"/>
      <c r="J62" s="30"/>
      <c r="K62" s="30"/>
      <c r="L62" s="30"/>
      <c r="M62" s="27">
        <v>1200</v>
      </c>
      <c r="N62" s="27"/>
      <c r="O62" s="26">
        <f t="shared" si="0"/>
        <v>467800415.5200001</v>
      </c>
    </row>
    <row r="63" spans="3:15" s="7" customFormat="1" ht="24.75" customHeight="1">
      <c r="C63" s="30" t="s">
        <v>68</v>
      </c>
      <c r="D63" s="30"/>
      <c r="E63" s="30"/>
      <c r="F63" s="24" t="s">
        <v>69</v>
      </c>
      <c r="G63" s="30" t="s">
        <v>70</v>
      </c>
      <c r="H63" s="30"/>
      <c r="I63" s="30"/>
      <c r="J63" s="30"/>
      <c r="K63" s="30"/>
      <c r="L63" s="30"/>
      <c r="M63" s="27">
        <v>11196.25</v>
      </c>
      <c r="N63" s="27"/>
      <c r="O63" s="26">
        <f t="shared" si="0"/>
        <v>467811611.7700001</v>
      </c>
    </row>
    <row r="64" spans="3:15" s="7" customFormat="1" ht="24.75" customHeight="1">
      <c r="C64" s="30" t="s">
        <v>68</v>
      </c>
      <c r="D64" s="30"/>
      <c r="E64" s="30"/>
      <c r="F64" s="24" t="s">
        <v>69</v>
      </c>
      <c r="G64" s="30" t="s">
        <v>70</v>
      </c>
      <c r="H64" s="30"/>
      <c r="I64" s="30"/>
      <c r="J64" s="30"/>
      <c r="K64" s="30"/>
      <c r="L64" s="30"/>
      <c r="M64" s="27">
        <v>4900</v>
      </c>
      <c r="N64" s="27"/>
      <c r="O64" s="26">
        <f t="shared" si="0"/>
        <v>467816511.7700001</v>
      </c>
    </row>
    <row r="65" spans="3:15" s="7" customFormat="1" ht="24.75" customHeight="1">
      <c r="C65" s="30" t="s">
        <v>68</v>
      </c>
      <c r="D65" s="30"/>
      <c r="E65" s="30"/>
      <c r="F65" s="24" t="s">
        <v>69</v>
      </c>
      <c r="G65" s="30" t="s">
        <v>70</v>
      </c>
      <c r="H65" s="30"/>
      <c r="I65" s="30"/>
      <c r="J65" s="30"/>
      <c r="K65" s="30"/>
      <c r="L65" s="30"/>
      <c r="M65" s="27">
        <v>1000</v>
      </c>
      <c r="N65" s="27"/>
      <c r="O65" s="26">
        <f t="shared" si="0"/>
        <v>467817511.7700001</v>
      </c>
    </row>
    <row r="66" spans="3:15" s="7" customFormat="1" ht="24.75" customHeight="1">
      <c r="C66" s="30" t="s">
        <v>71</v>
      </c>
      <c r="D66" s="30"/>
      <c r="E66" s="30"/>
      <c r="F66" s="24" t="s">
        <v>72</v>
      </c>
      <c r="G66" s="30" t="s">
        <v>73</v>
      </c>
      <c r="H66" s="30"/>
      <c r="I66" s="30"/>
      <c r="J66" s="30"/>
      <c r="K66" s="30"/>
      <c r="L66" s="30"/>
      <c r="M66" s="27">
        <v>127620.91</v>
      </c>
      <c r="N66" s="27"/>
      <c r="O66" s="26">
        <f t="shared" si="0"/>
        <v>467945132.6800001</v>
      </c>
    </row>
    <row r="67" spans="3:15" s="7" customFormat="1" ht="24.75" customHeight="1">
      <c r="C67" s="30" t="s">
        <v>71</v>
      </c>
      <c r="D67" s="30"/>
      <c r="E67" s="30"/>
      <c r="F67" s="24" t="s">
        <v>72</v>
      </c>
      <c r="G67" s="30" t="s">
        <v>73</v>
      </c>
      <c r="H67" s="30"/>
      <c r="I67" s="30"/>
      <c r="J67" s="30"/>
      <c r="K67" s="30"/>
      <c r="L67" s="30"/>
      <c r="M67" s="27">
        <v>2025</v>
      </c>
      <c r="N67" s="27"/>
      <c r="O67" s="26">
        <f t="shared" si="0"/>
        <v>467947157.6800001</v>
      </c>
    </row>
    <row r="68" spans="3:15" s="7" customFormat="1" ht="24.75" customHeight="1">
      <c r="C68" s="30" t="s">
        <v>71</v>
      </c>
      <c r="D68" s="30"/>
      <c r="E68" s="30"/>
      <c r="F68" s="24" t="s">
        <v>72</v>
      </c>
      <c r="G68" s="30" t="s">
        <v>73</v>
      </c>
      <c r="H68" s="30"/>
      <c r="I68" s="30"/>
      <c r="J68" s="30"/>
      <c r="K68" s="30"/>
      <c r="L68" s="30"/>
      <c r="M68" s="27">
        <v>8700</v>
      </c>
      <c r="N68" s="27"/>
      <c r="O68" s="26">
        <f t="shared" si="0"/>
        <v>467955857.6800001</v>
      </c>
    </row>
    <row r="69" spans="3:15" s="7" customFormat="1" ht="24.75" customHeight="1">
      <c r="C69" s="30" t="s">
        <v>6</v>
      </c>
      <c r="D69" s="30"/>
      <c r="E69" s="30"/>
      <c r="F69" s="24" t="s">
        <v>74</v>
      </c>
      <c r="G69" s="30" t="s">
        <v>8</v>
      </c>
      <c r="H69" s="30"/>
      <c r="I69" s="30"/>
      <c r="J69" s="30"/>
      <c r="K69" s="30"/>
      <c r="L69" s="30"/>
      <c r="M69" s="27">
        <v>0</v>
      </c>
      <c r="N69" s="25">
        <v>175</v>
      </c>
      <c r="O69" s="26">
        <f t="shared" si="0"/>
        <v>467955682.6800001</v>
      </c>
    </row>
    <row r="70" spans="3:15" s="7" customFormat="1" ht="24.75" customHeight="1">
      <c r="C70" s="30" t="s">
        <v>6</v>
      </c>
      <c r="D70" s="30"/>
      <c r="E70" s="30"/>
      <c r="F70" s="24" t="s">
        <v>75</v>
      </c>
      <c r="G70" s="30" t="s">
        <v>76</v>
      </c>
      <c r="H70" s="30"/>
      <c r="I70" s="30"/>
      <c r="J70" s="30"/>
      <c r="K70" s="30"/>
      <c r="L70" s="30"/>
      <c r="M70" s="27">
        <v>110196.3</v>
      </c>
      <c r="N70" s="27"/>
      <c r="O70" s="26">
        <f t="shared" si="0"/>
        <v>468065878.98000014</v>
      </c>
    </row>
    <row r="71" spans="3:15" s="7" customFormat="1" ht="24.75" customHeight="1">
      <c r="C71" s="30" t="s">
        <v>6</v>
      </c>
      <c r="D71" s="30"/>
      <c r="E71" s="30"/>
      <c r="F71" s="24" t="s">
        <v>75</v>
      </c>
      <c r="G71" s="30" t="s">
        <v>76</v>
      </c>
      <c r="H71" s="30"/>
      <c r="I71" s="30"/>
      <c r="J71" s="30"/>
      <c r="K71" s="30"/>
      <c r="L71" s="30"/>
      <c r="M71" s="27">
        <v>230.51</v>
      </c>
      <c r="N71" s="27"/>
      <c r="O71" s="26">
        <f t="shared" si="0"/>
        <v>468066109.4900001</v>
      </c>
    </row>
    <row r="72" spans="3:15" s="7" customFormat="1" ht="24.75" customHeight="1">
      <c r="C72" s="30" t="s">
        <v>6</v>
      </c>
      <c r="D72" s="30"/>
      <c r="E72" s="30"/>
      <c r="F72" s="24" t="s">
        <v>75</v>
      </c>
      <c r="G72" s="30" t="s">
        <v>76</v>
      </c>
      <c r="H72" s="30"/>
      <c r="I72" s="30"/>
      <c r="J72" s="30"/>
      <c r="K72" s="30"/>
      <c r="L72" s="30"/>
      <c r="M72" s="27">
        <v>2000</v>
      </c>
      <c r="N72" s="27"/>
      <c r="O72" s="26">
        <f t="shared" si="0"/>
        <v>468068109.4900001</v>
      </c>
    </row>
    <row r="73" spans="3:15" s="7" customFormat="1" ht="24.75" customHeight="1">
      <c r="C73" s="30" t="s">
        <v>6</v>
      </c>
      <c r="D73" s="30"/>
      <c r="E73" s="30"/>
      <c r="F73" s="24" t="s">
        <v>77</v>
      </c>
      <c r="G73" s="30" t="s">
        <v>8</v>
      </c>
      <c r="H73" s="30"/>
      <c r="I73" s="30"/>
      <c r="J73" s="30"/>
      <c r="K73" s="30"/>
      <c r="L73" s="30">
        <v>0</v>
      </c>
      <c r="M73" s="22"/>
      <c r="N73" s="25">
        <v>175</v>
      </c>
      <c r="O73" s="26">
        <f t="shared" si="0"/>
        <v>468067934.4900001</v>
      </c>
    </row>
    <row r="74" spans="3:15" s="7" customFormat="1" ht="24.75" customHeight="1">
      <c r="C74" s="30" t="s">
        <v>6</v>
      </c>
      <c r="D74" s="30"/>
      <c r="E74" s="30"/>
      <c r="F74" s="24" t="s">
        <v>78</v>
      </c>
      <c r="G74" s="30" t="s">
        <v>11</v>
      </c>
      <c r="H74" s="30"/>
      <c r="I74" s="30"/>
      <c r="J74" s="30"/>
      <c r="K74" s="30"/>
      <c r="L74" s="30">
        <v>0</v>
      </c>
      <c r="M74" s="22"/>
      <c r="N74" s="25">
        <v>150</v>
      </c>
      <c r="O74" s="26">
        <f t="shared" si="0"/>
        <v>468067784.4900001</v>
      </c>
    </row>
    <row r="75" spans="3:15" s="7" customFormat="1" ht="24.75" customHeight="1">
      <c r="C75" s="30" t="s">
        <v>12</v>
      </c>
      <c r="D75" s="30"/>
      <c r="E75" s="30"/>
      <c r="F75" s="24" t="s">
        <v>79</v>
      </c>
      <c r="G75" s="30" t="s">
        <v>80</v>
      </c>
      <c r="H75" s="30"/>
      <c r="I75" s="30"/>
      <c r="J75" s="30"/>
      <c r="K75" s="30"/>
      <c r="L75" s="30"/>
      <c r="M75" s="27">
        <v>31000</v>
      </c>
      <c r="N75" s="27"/>
      <c r="O75" s="26">
        <f t="shared" si="0"/>
        <v>468098784.4900001</v>
      </c>
    </row>
    <row r="76" spans="3:15" s="7" customFormat="1" ht="24.75" customHeight="1">
      <c r="C76" s="30" t="s">
        <v>17</v>
      </c>
      <c r="D76" s="30"/>
      <c r="E76" s="30"/>
      <c r="F76" s="24" t="s">
        <v>81</v>
      </c>
      <c r="G76" s="30" t="s">
        <v>82</v>
      </c>
      <c r="H76" s="30"/>
      <c r="I76" s="30"/>
      <c r="J76" s="30"/>
      <c r="K76" s="30"/>
      <c r="L76" s="30"/>
      <c r="M76" s="27">
        <v>10136.71</v>
      </c>
      <c r="N76" s="27"/>
      <c r="O76" s="26">
        <f t="shared" si="0"/>
        <v>468108921.2000001</v>
      </c>
    </row>
    <row r="77" spans="3:15" s="7" customFormat="1" ht="24.75" customHeight="1">
      <c r="C77" s="30" t="s">
        <v>17</v>
      </c>
      <c r="D77" s="30"/>
      <c r="E77" s="30"/>
      <c r="F77" s="24" t="s">
        <v>81</v>
      </c>
      <c r="G77" s="30" t="s">
        <v>82</v>
      </c>
      <c r="H77" s="30"/>
      <c r="I77" s="30"/>
      <c r="J77" s="30"/>
      <c r="K77" s="30"/>
      <c r="L77" s="30"/>
      <c r="M77" s="27">
        <v>1500</v>
      </c>
      <c r="N77" s="27"/>
      <c r="O77" s="26">
        <f aca="true" t="shared" si="1" ref="O77:O140">O76+M77-N77</f>
        <v>468110421.2000001</v>
      </c>
    </row>
    <row r="78" spans="3:15" s="7" customFormat="1" ht="24.75" customHeight="1">
      <c r="C78" s="30" t="s">
        <v>17</v>
      </c>
      <c r="D78" s="30"/>
      <c r="E78" s="30"/>
      <c r="F78" s="24" t="s">
        <v>81</v>
      </c>
      <c r="G78" s="30" t="s">
        <v>82</v>
      </c>
      <c r="H78" s="30"/>
      <c r="I78" s="30"/>
      <c r="J78" s="30"/>
      <c r="K78" s="30"/>
      <c r="L78" s="30"/>
      <c r="M78" s="27">
        <v>550</v>
      </c>
      <c r="N78" s="27"/>
      <c r="O78" s="26">
        <f t="shared" si="1"/>
        <v>468110971.2000001</v>
      </c>
    </row>
    <row r="79" spans="3:15" s="7" customFormat="1" ht="24.75" customHeight="1">
      <c r="C79" s="30" t="s">
        <v>17</v>
      </c>
      <c r="D79" s="30"/>
      <c r="E79" s="30"/>
      <c r="F79" s="24" t="s">
        <v>81</v>
      </c>
      <c r="G79" s="30" t="s">
        <v>82</v>
      </c>
      <c r="H79" s="30"/>
      <c r="I79" s="30"/>
      <c r="J79" s="30"/>
      <c r="K79" s="30"/>
      <c r="L79" s="30"/>
      <c r="M79" s="27">
        <v>4500</v>
      </c>
      <c r="N79" s="27"/>
      <c r="O79" s="26">
        <f t="shared" si="1"/>
        <v>468115471.2000001</v>
      </c>
    </row>
    <row r="80" spans="3:15" s="7" customFormat="1" ht="24.75" customHeight="1">
      <c r="C80" s="30" t="s">
        <v>17</v>
      </c>
      <c r="D80" s="30"/>
      <c r="E80" s="30"/>
      <c r="F80" s="24" t="s">
        <v>81</v>
      </c>
      <c r="G80" s="30" t="s">
        <v>82</v>
      </c>
      <c r="H80" s="30"/>
      <c r="I80" s="30"/>
      <c r="J80" s="30"/>
      <c r="K80" s="30"/>
      <c r="L80" s="30"/>
      <c r="M80" s="27">
        <v>5700</v>
      </c>
      <c r="N80" s="27"/>
      <c r="O80" s="26">
        <f t="shared" si="1"/>
        <v>468121171.2000001</v>
      </c>
    </row>
    <row r="81" spans="3:15" s="7" customFormat="1" ht="24.75" customHeight="1">
      <c r="C81" s="30" t="s">
        <v>17</v>
      </c>
      <c r="D81" s="30"/>
      <c r="E81" s="30"/>
      <c r="F81" s="24" t="s">
        <v>81</v>
      </c>
      <c r="G81" s="30" t="s">
        <v>82</v>
      </c>
      <c r="H81" s="30"/>
      <c r="I81" s="30"/>
      <c r="J81" s="30"/>
      <c r="K81" s="30"/>
      <c r="L81" s="30"/>
      <c r="M81" s="27">
        <v>4105</v>
      </c>
      <c r="N81" s="27"/>
      <c r="O81" s="26">
        <f t="shared" si="1"/>
        <v>468125276.2000001</v>
      </c>
    </row>
    <row r="82" spans="3:15" s="7" customFormat="1" ht="24.75" customHeight="1">
      <c r="C82" s="30" t="s">
        <v>17</v>
      </c>
      <c r="D82" s="30"/>
      <c r="E82" s="30"/>
      <c r="F82" s="24" t="s">
        <v>81</v>
      </c>
      <c r="G82" s="30" t="s">
        <v>82</v>
      </c>
      <c r="H82" s="30"/>
      <c r="I82" s="30"/>
      <c r="J82" s="30"/>
      <c r="K82" s="30"/>
      <c r="L82" s="30"/>
      <c r="M82" s="27">
        <v>6000</v>
      </c>
      <c r="N82" s="27"/>
      <c r="O82" s="26">
        <f t="shared" si="1"/>
        <v>468131276.2000001</v>
      </c>
    </row>
    <row r="83" spans="3:15" s="7" customFormat="1" ht="24.75" customHeight="1">
      <c r="C83" s="30" t="s">
        <v>20</v>
      </c>
      <c r="D83" s="30"/>
      <c r="E83" s="30"/>
      <c r="F83" s="24" t="s">
        <v>83</v>
      </c>
      <c r="G83" s="30" t="s">
        <v>84</v>
      </c>
      <c r="H83" s="30"/>
      <c r="I83" s="30"/>
      <c r="J83" s="30"/>
      <c r="K83" s="30"/>
      <c r="L83" s="30"/>
      <c r="M83" s="27">
        <v>4300</v>
      </c>
      <c r="N83" s="27"/>
      <c r="O83" s="26">
        <f t="shared" si="1"/>
        <v>468135576.2000001</v>
      </c>
    </row>
    <row r="84" spans="3:15" s="7" customFormat="1" ht="24.75" customHeight="1">
      <c r="C84" s="30" t="s">
        <v>20</v>
      </c>
      <c r="D84" s="30"/>
      <c r="E84" s="30"/>
      <c r="F84" s="24" t="s">
        <v>83</v>
      </c>
      <c r="G84" s="30" t="s">
        <v>84</v>
      </c>
      <c r="H84" s="30"/>
      <c r="I84" s="30"/>
      <c r="J84" s="30"/>
      <c r="K84" s="30"/>
      <c r="L84" s="30"/>
      <c r="M84" s="27">
        <v>3700</v>
      </c>
      <c r="N84" s="27"/>
      <c r="O84" s="26">
        <f t="shared" si="1"/>
        <v>468139276.2000001</v>
      </c>
    </row>
    <row r="85" spans="3:15" s="7" customFormat="1" ht="24.75" customHeight="1">
      <c r="C85" s="30" t="s">
        <v>20</v>
      </c>
      <c r="D85" s="30"/>
      <c r="E85" s="30"/>
      <c r="F85" s="24" t="s">
        <v>83</v>
      </c>
      <c r="G85" s="30" t="s">
        <v>84</v>
      </c>
      <c r="H85" s="30"/>
      <c r="I85" s="30"/>
      <c r="J85" s="30"/>
      <c r="K85" s="30"/>
      <c r="L85" s="30"/>
      <c r="M85" s="27">
        <v>1518.25</v>
      </c>
      <c r="N85" s="27"/>
      <c r="O85" s="26">
        <f t="shared" si="1"/>
        <v>468140794.4500001</v>
      </c>
    </row>
    <row r="86" spans="3:15" s="7" customFormat="1" ht="54.75" customHeight="1">
      <c r="C86" s="30" t="s">
        <v>20</v>
      </c>
      <c r="D86" s="30"/>
      <c r="E86" s="30"/>
      <c r="F86" s="24" t="s">
        <v>85</v>
      </c>
      <c r="G86" s="30" t="s">
        <v>86</v>
      </c>
      <c r="H86" s="30"/>
      <c r="I86" s="30"/>
      <c r="J86" s="30"/>
      <c r="K86" s="30"/>
      <c r="L86" s="30"/>
      <c r="M86" s="27">
        <v>1500</v>
      </c>
      <c r="N86" s="27"/>
      <c r="O86" s="26">
        <f t="shared" si="1"/>
        <v>468142294.4500001</v>
      </c>
    </row>
    <row r="87" spans="3:15" s="7" customFormat="1" ht="54.75" customHeight="1">
      <c r="C87" s="30" t="s">
        <v>20</v>
      </c>
      <c r="D87" s="30"/>
      <c r="E87" s="30"/>
      <c r="F87" s="24" t="s">
        <v>87</v>
      </c>
      <c r="G87" s="30" t="s">
        <v>88</v>
      </c>
      <c r="H87" s="30"/>
      <c r="I87" s="30"/>
      <c r="J87" s="30"/>
      <c r="K87" s="30"/>
      <c r="L87" s="30"/>
      <c r="M87" s="27">
        <v>300</v>
      </c>
      <c r="N87" s="27"/>
      <c r="O87" s="26">
        <f t="shared" si="1"/>
        <v>468142594.4500001</v>
      </c>
    </row>
    <row r="88" spans="3:15" s="7" customFormat="1" ht="30" customHeight="1">
      <c r="C88" s="30" t="s">
        <v>23</v>
      </c>
      <c r="D88" s="30"/>
      <c r="E88" s="30"/>
      <c r="F88" s="24" t="s">
        <v>89</v>
      </c>
      <c r="G88" s="30" t="s">
        <v>90</v>
      </c>
      <c r="H88" s="30"/>
      <c r="I88" s="30"/>
      <c r="J88" s="30"/>
      <c r="K88" s="30"/>
      <c r="L88" s="30"/>
      <c r="M88" s="27">
        <v>6000</v>
      </c>
      <c r="N88" s="27"/>
      <c r="O88" s="26">
        <f t="shared" si="1"/>
        <v>468148594.4500001</v>
      </c>
    </row>
    <row r="89" spans="3:15" s="7" customFormat="1" ht="30" customHeight="1">
      <c r="C89" s="30" t="s">
        <v>23</v>
      </c>
      <c r="D89" s="30"/>
      <c r="E89" s="30"/>
      <c r="F89" s="24" t="s">
        <v>89</v>
      </c>
      <c r="G89" s="30" t="s">
        <v>90</v>
      </c>
      <c r="H89" s="30"/>
      <c r="I89" s="30"/>
      <c r="J89" s="30"/>
      <c r="K89" s="30"/>
      <c r="L89" s="30"/>
      <c r="M89" s="27">
        <v>4500</v>
      </c>
      <c r="N89" s="27"/>
      <c r="O89" s="26">
        <f t="shared" si="1"/>
        <v>468153094.4500001</v>
      </c>
    </row>
    <row r="90" spans="3:15" s="7" customFormat="1" ht="30" customHeight="1">
      <c r="C90" s="30" t="s">
        <v>26</v>
      </c>
      <c r="D90" s="30"/>
      <c r="E90" s="30"/>
      <c r="F90" s="24" t="s">
        <v>91</v>
      </c>
      <c r="G90" s="30" t="s">
        <v>92</v>
      </c>
      <c r="H90" s="30"/>
      <c r="I90" s="30"/>
      <c r="J90" s="30"/>
      <c r="K90" s="30"/>
      <c r="L90" s="30"/>
      <c r="M90" s="27">
        <v>1800</v>
      </c>
      <c r="N90" s="27"/>
      <c r="O90" s="26">
        <f t="shared" si="1"/>
        <v>468154894.4500001</v>
      </c>
    </row>
    <row r="91" spans="3:15" s="7" customFormat="1" ht="30" customHeight="1">
      <c r="C91" s="30" t="s">
        <v>26</v>
      </c>
      <c r="D91" s="30"/>
      <c r="E91" s="30"/>
      <c r="F91" s="24" t="s">
        <v>91</v>
      </c>
      <c r="G91" s="30" t="s">
        <v>92</v>
      </c>
      <c r="H91" s="30"/>
      <c r="I91" s="30"/>
      <c r="J91" s="30"/>
      <c r="K91" s="30"/>
      <c r="L91" s="30"/>
      <c r="M91" s="27">
        <v>6840</v>
      </c>
      <c r="N91" s="27"/>
      <c r="O91" s="26">
        <f t="shared" si="1"/>
        <v>468161734.4500001</v>
      </c>
    </row>
    <row r="92" spans="3:15" s="7" customFormat="1" ht="30" customHeight="1">
      <c r="C92" s="30" t="s">
        <v>29</v>
      </c>
      <c r="D92" s="30"/>
      <c r="E92" s="30"/>
      <c r="F92" s="24" t="s">
        <v>93</v>
      </c>
      <c r="G92" s="30" t="s">
        <v>94</v>
      </c>
      <c r="H92" s="30"/>
      <c r="I92" s="30"/>
      <c r="J92" s="30"/>
      <c r="K92" s="30"/>
      <c r="L92" s="30"/>
      <c r="M92" s="27">
        <v>10000</v>
      </c>
      <c r="N92" s="27"/>
      <c r="O92" s="26">
        <f t="shared" si="1"/>
        <v>468171734.4500001</v>
      </c>
    </row>
    <row r="93" spans="3:15" s="7" customFormat="1" ht="49.5" customHeight="1">
      <c r="C93" s="30" t="s">
        <v>32</v>
      </c>
      <c r="D93" s="30"/>
      <c r="E93" s="30"/>
      <c r="F93" s="24" t="s">
        <v>95</v>
      </c>
      <c r="G93" s="30" t="s">
        <v>96</v>
      </c>
      <c r="H93" s="30"/>
      <c r="I93" s="30"/>
      <c r="J93" s="30"/>
      <c r="K93" s="30"/>
      <c r="L93" s="30"/>
      <c r="M93" s="27">
        <v>1000</v>
      </c>
      <c r="N93" s="27"/>
      <c r="O93" s="26">
        <f t="shared" si="1"/>
        <v>468172734.4500001</v>
      </c>
    </row>
    <row r="94" spans="3:15" s="7" customFormat="1" ht="23.25" customHeight="1">
      <c r="C94" s="30" t="s">
        <v>35</v>
      </c>
      <c r="D94" s="30"/>
      <c r="E94" s="30"/>
      <c r="F94" s="24" t="s">
        <v>97</v>
      </c>
      <c r="G94" s="30" t="s">
        <v>98</v>
      </c>
      <c r="H94" s="30"/>
      <c r="I94" s="30"/>
      <c r="J94" s="30"/>
      <c r="K94" s="30"/>
      <c r="L94" s="30"/>
      <c r="M94" s="27">
        <v>6700</v>
      </c>
      <c r="N94" s="27"/>
      <c r="O94" s="26">
        <f t="shared" si="1"/>
        <v>468179434.4500001</v>
      </c>
    </row>
    <row r="95" spans="3:15" s="7" customFormat="1" ht="23.25" customHeight="1">
      <c r="C95" s="30" t="s">
        <v>35</v>
      </c>
      <c r="D95" s="30"/>
      <c r="E95" s="30"/>
      <c r="F95" s="24" t="s">
        <v>97</v>
      </c>
      <c r="G95" s="30" t="s">
        <v>98</v>
      </c>
      <c r="H95" s="30"/>
      <c r="I95" s="30"/>
      <c r="J95" s="30"/>
      <c r="K95" s="30"/>
      <c r="L95" s="30"/>
      <c r="M95" s="27">
        <v>1563</v>
      </c>
      <c r="N95" s="27"/>
      <c r="O95" s="26">
        <f t="shared" si="1"/>
        <v>468180997.4500001</v>
      </c>
    </row>
    <row r="96" spans="3:15" s="7" customFormat="1" ht="23.25" customHeight="1">
      <c r="C96" s="30" t="s">
        <v>44</v>
      </c>
      <c r="D96" s="30"/>
      <c r="E96" s="30"/>
      <c r="F96" s="24" t="s">
        <v>99</v>
      </c>
      <c r="G96" s="30" t="s">
        <v>100</v>
      </c>
      <c r="H96" s="30"/>
      <c r="I96" s="30"/>
      <c r="J96" s="30"/>
      <c r="K96" s="30"/>
      <c r="L96" s="30"/>
      <c r="M96" s="27">
        <v>17235</v>
      </c>
      <c r="N96" s="27"/>
      <c r="O96" s="26">
        <f t="shared" si="1"/>
        <v>468198232.4500001</v>
      </c>
    </row>
    <row r="97" spans="3:15" s="7" customFormat="1" ht="23.25" customHeight="1">
      <c r="C97" s="30" t="s">
        <v>44</v>
      </c>
      <c r="D97" s="30"/>
      <c r="E97" s="30"/>
      <c r="F97" s="24" t="s">
        <v>99</v>
      </c>
      <c r="G97" s="30" t="s">
        <v>100</v>
      </c>
      <c r="H97" s="30"/>
      <c r="I97" s="30"/>
      <c r="J97" s="30"/>
      <c r="K97" s="30"/>
      <c r="L97" s="30"/>
      <c r="M97" s="27">
        <v>550</v>
      </c>
      <c r="N97" s="27"/>
      <c r="O97" s="26">
        <f t="shared" si="1"/>
        <v>468198782.4500001</v>
      </c>
    </row>
    <row r="98" spans="3:15" s="7" customFormat="1" ht="23.25" customHeight="1">
      <c r="C98" s="30" t="s">
        <v>47</v>
      </c>
      <c r="D98" s="30"/>
      <c r="E98" s="30"/>
      <c r="F98" s="24" t="s">
        <v>101</v>
      </c>
      <c r="G98" s="30" t="s">
        <v>102</v>
      </c>
      <c r="H98" s="30"/>
      <c r="I98" s="30"/>
      <c r="J98" s="30"/>
      <c r="K98" s="30"/>
      <c r="L98" s="30"/>
      <c r="M98" s="27">
        <v>20000</v>
      </c>
      <c r="N98" s="27"/>
      <c r="O98" s="26">
        <f t="shared" si="1"/>
        <v>468218782.4500001</v>
      </c>
    </row>
    <row r="99" spans="3:15" s="7" customFormat="1" ht="23.25" customHeight="1">
      <c r="C99" s="30" t="s">
        <v>47</v>
      </c>
      <c r="D99" s="30"/>
      <c r="E99" s="30"/>
      <c r="F99" s="24" t="s">
        <v>101</v>
      </c>
      <c r="G99" s="30" t="s">
        <v>102</v>
      </c>
      <c r="H99" s="30"/>
      <c r="I99" s="30"/>
      <c r="J99" s="30"/>
      <c r="K99" s="30"/>
      <c r="L99" s="30"/>
      <c r="M99" s="27">
        <v>810</v>
      </c>
      <c r="N99" s="27"/>
      <c r="O99" s="26">
        <f t="shared" si="1"/>
        <v>468219592.4500001</v>
      </c>
    </row>
    <row r="100" spans="3:15" s="7" customFormat="1" ht="23.25" customHeight="1">
      <c r="C100" s="30" t="s">
        <v>50</v>
      </c>
      <c r="D100" s="30"/>
      <c r="E100" s="30"/>
      <c r="F100" s="24" t="s">
        <v>103</v>
      </c>
      <c r="G100" s="30" t="s">
        <v>104</v>
      </c>
      <c r="H100" s="30"/>
      <c r="I100" s="30"/>
      <c r="J100" s="30"/>
      <c r="K100" s="30"/>
      <c r="L100" s="30"/>
      <c r="M100" s="27">
        <v>3482</v>
      </c>
      <c r="N100" s="27"/>
      <c r="O100" s="26">
        <f t="shared" si="1"/>
        <v>468223074.4500001</v>
      </c>
    </row>
    <row r="101" spans="3:15" s="7" customFormat="1" ht="23.25" customHeight="1">
      <c r="C101" s="30" t="s">
        <v>50</v>
      </c>
      <c r="D101" s="30"/>
      <c r="E101" s="30"/>
      <c r="F101" s="24" t="s">
        <v>105</v>
      </c>
      <c r="G101" s="30" t="s">
        <v>106</v>
      </c>
      <c r="H101" s="30"/>
      <c r="I101" s="30"/>
      <c r="J101" s="30"/>
      <c r="K101" s="30"/>
      <c r="L101" s="30"/>
      <c r="M101" s="27">
        <v>800</v>
      </c>
      <c r="N101" s="27"/>
      <c r="O101" s="26">
        <f t="shared" si="1"/>
        <v>468223874.4500001</v>
      </c>
    </row>
    <row r="102" spans="3:15" s="7" customFormat="1" ht="23.25" customHeight="1">
      <c r="C102" s="30" t="s">
        <v>53</v>
      </c>
      <c r="D102" s="30"/>
      <c r="E102" s="30"/>
      <c r="F102" s="24" t="s">
        <v>107</v>
      </c>
      <c r="G102" s="30" t="s">
        <v>108</v>
      </c>
      <c r="H102" s="30"/>
      <c r="I102" s="30"/>
      <c r="J102" s="30"/>
      <c r="K102" s="30"/>
      <c r="L102" s="30"/>
      <c r="M102" s="27">
        <v>1707.75</v>
      </c>
      <c r="N102" s="27"/>
      <c r="O102" s="26">
        <f t="shared" si="1"/>
        <v>468225582.2000001</v>
      </c>
    </row>
    <row r="103" spans="3:15" s="7" customFormat="1" ht="23.25" customHeight="1">
      <c r="C103" s="30" t="s">
        <v>53</v>
      </c>
      <c r="D103" s="30"/>
      <c r="E103" s="30"/>
      <c r="F103" s="24" t="s">
        <v>107</v>
      </c>
      <c r="G103" s="30" t="s">
        <v>108</v>
      </c>
      <c r="H103" s="30"/>
      <c r="I103" s="30"/>
      <c r="J103" s="30"/>
      <c r="K103" s="30"/>
      <c r="L103" s="30"/>
      <c r="M103" s="27">
        <v>805</v>
      </c>
      <c r="N103" s="27"/>
      <c r="O103" s="26">
        <f t="shared" si="1"/>
        <v>468226387.2000001</v>
      </c>
    </row>
    <row r="104" spans="3:15" s="7" customFormat="1" ht="23.25" customHeight="1">
      <c r="C104" s="30" t="s">
        <v>56</v>
      </c>
      <c r="D104" s="30"/>
      <c r="E104" s="30"/>
      <c r="F104" s="24" t="s">
        <v>109</v>
      </c>
      <c r="G104" s="30" t="s">
        <v>110</v>
      </c>
      <c r="H104" s="30"/>
      <c r="I104" s="30"/>
      <c r="J104" s="30"/>
      <c r="K104" s="30"/>
      <c r="L104" s="30"/>
      <c r="M104" s="27">
        <v>2000</v>
      </c>
      <c r="N104" s="27"/>
      <c r="O104" s="26">
        <f t="shared" si="1"/>
        <v>468228387.2000001</v>
      </c>
    </row>
    <row r="105" spans="3:15" s="7" customFormat="1" ht="23.25" customHeight="1">
      <c r="C105" s="30" t="s">
        <v>56</v>
      </c>
      <c r="D105" s="30"/>
      <c r="E105" s="30"/>
      <c r="F105" s="24" t="s">
        <v>109</v>
      </c>
      <c r="G105" s="30" t="s">
        <v>110</v>
      </c>
      <c r="H105" s="30"/>
      <c r="I105" s="30"/>
      <c r="J105" s="30"/>
      <c r="K105" s="30"/>
      <c r="L105" s="30"/>
      <c r="M105" s="27">
        <v>1708</v>
      </c>
      <c r="N105" s="27"/>
      <c r="O105" s="26">
        <f t="shared" si="1"/>
        <v>468230095.2000001</v>
      </c>
    </row>
    <row r="106" spans="3:15" s="7" customFormat="1" ht="23.25" customHeight="1">
      <c r="C106" s="30" t="s">
        <v>59</v>
      </c>
      <c r="D106" s="30"/>
      <c r="E106" s="30"/>
      <c r="F106" s="24" t="s">
        <v>111</v>
      </c>
      <c r="G106" s="30" t="s">
        <v>112</v>
      </c>
      <c r="H106" s="30"/>
      <c r="I106" s="30"/>
      <c r="J106" s="30"/>
      <c r="K106" s="30"/>
      <c r="L106" s="30"/>
      <c r="M106" s="27">
        <v>15300</v>
      </c>
      <c r="N106" s="27"/>
      <c r="O106" s="26">
        <f t="shared" si="1"/>
        <v>468245395.2000001</v>
      </c>
    </row>
    <row r="107" spans="3:15" s="7" customFormat="1" ht="23.25" customHeight="1">
      <c r="C107" s="30" t="s">
        <v>59</v>
      </c>
      <c r="D107" s="30"/>
      <c r="E107" s="30"/>
      <c r="F107" s="24" t="s">
        <v>113</v>
      </c>
      <c r="G107" s="30" t="s">
        <v>114</v>
      </c>
      <c r="H107" s="30"/>
      <c r="I107" s="30"/>
      <c r="J107" s="30"/>
      <c r="K107" s="30"/>
      <c r="L107" s="30"/>
      <c r="M107" s="27">
        <v>25000</v>
      </c>
      <c r="N107" s="27"/>
      <c r="O107" s="26">
        <f t="shared" si="1"/>
        <v>468270395.2000001</v>
      </c>
    </row>
    <row r="108" spans="3:15" s="7" customFormat="1" ht="23.25" customHeight="1">
      <c r="C108" s="30" t="s">
        <v>62</v>
      </c>
      <c r="D108" s="30"/>
      <c r="E108" s="30"/>
      <c r="F108" s="24" t="s">
        <v>115</v>
      </c>
      <c r="G108" s="30" t="s">
        <v>116</v>
      </c>
      <c r="H108" s="30"/>
      <c r="I108" s="30"/>
      <c r="J108" s="30"/>
      <c r="K108" s="30"/>
      <c r="L108" s="30"/>
      <c r="M108" s="27">
        <v>1600</v>
      </c>
      <c r="N108" s="27"/>
      <c r="O108" s="26">
        <f t="shared" si="1"/>
        <v>468271995.2000001</v>
      </c>
    </row>
    <row r="109" spans="3:15" s="7" customFormat="1" ht="23.25" customHeight="1">
      <c r="C109" s="30" t="s">
        <v>62</v>
      </c>
      <c r="D109" s="30"/>
      <c r="E109" s="30"/>
      <c r="F109" s="24" t="s">
        <v>115</v>
      </c>
      <c r="G109" s="30" t="s">
        <v>116</v>
      </c>
      <c r="H109" s="30"/>
      <c r="I109" s="30"/>
      <c r="J109" s="30"/>
      <c r="K109" s="30"/>
      <c r="L109" s="30"/>
      <c r="M109" s="27">
        <v>1000</v>
      </c>
      <c r="N109" s="27"/>
      <c r="O109" s="26">
        <f t="shared" si="1"/>
        <v>468272995.2000001</v>
      </c>
    </row>
    <row r="110" spans="3:15" s="7" customFormat="1" ht="23.25" customHeight="1">
      <c r="C110" s="30" t="s">
        <v>65</v>
      </c>
      <c r="D110" s="30"/>
      <c r="E110" s="30"/>
      <c r="F110" s="24" t="s">
        <v>117</v>
      </c>
      <c r="G110" s="30" t="s">
        <v>118</v>
      </c>
      <c r="H110" s="30"/>
      <c r="I110" s="30"/>
      <c r="J110" s="30"/>
      <c r="K110" s="30"/>
      <c r="L110" s="30"/>
      <c r="M110" s="27">
        <v>0</v>
      </c>
      <c r="N110" s="25">
        <v>31000</v>
      </c>
      <c r="O110" s="26">
        <f t="shared" si="1"/>
        <v>468241995.2000001</v>
      </c>
    </row>
    <row r="111" spans="3:15" s="7" customFormat="1" ht="23.25" customHeight="1">
      <c r="C111" s="30" t="s">
        <v>68</v>
      </c>
      <c r="D111" s="30"/>
      <c r="E111" s="30"/>
      <c r="F111" s="24" t="s">
        <v>119</v>
      </c>
      <c r="G111" s="30" t="s">
        <v>120</v>
      </c>
      <c r="H111" s="30"/>
      <c r="I111" s="30"/>
      <c r="J111" s="30"/>
      <c r="K111" s="30"/>
      <c r="L111" s="30"/>
      <c r="M111" s="27">
        <v>3000</v>
      </c>
      <c r="N111" s="25">
        <v>0</v>
      </c>
      <c r="O111" s="26">
        <f t="shared" si="1"/>
        <v>468244995.2000001</v>
      </c>
    </row>
    <row r="112" spans="3:15" s="7" customFormat="1" ht="23.25" customHeight="1">
      <c r="C112" s="30" t="s">
        <v>68</v>
      </c>
      <c r="D112" s="30"/>
      <c r="E112" s="30"/>
      <c r="F112" s="24" t="s">
        <v>119</v>
      </c>
      <c r="G112" s="30" t="s">
        <v>120</v>
      </c>
      <c r="H112" s="30"/>
      <c r="I112" s="30"/>
      <c r="J112" s="30"/>
      <c r="K112" s="30"/>
      <c r="L112" s="30"/>
      <c r="M112" s="27">
        <v>3000</v>
      </c>
      <c r="N112" s="25">
        <v>0</v>
      </c>
      <c r="O112" s="26">
        <f t="shared" si="1"/>
        <v>468247995.2000001</v>
      </c>
    </row>
    <row r="113" spans="3:15" s="7" customFormat="1" ht="23.25" customHeight="1">
      <c r="C113" s="30" t="s">
        <v>68</v>
      </c>
      <c r="D113" s="30"/>
      <c r="E113" s="30"/>
      <c r="F113" s="24" t="s">
        <v>119</v>
      </c>
      <c r="G113" s="30" t="s">
        <v>120</v>
      </c>
      <c r="H113" s="30"/>
      <c r="I113" s="30"/>
      <c r="J113" s="30"/>
      <c r="K113" s="30"/>
      <c r="L113" s="30"/>
      <c r="M113" s="27">
        <v>3000</v>
      </c>
      <c r="N113" s="25">
        <v>0</v>
      </c>
      <c r="O113" s="26">
        <f t="shared" si="1"/>
        <v>468250995.2000001</v>
      </c>
    </row>
    <row r="114" spans="3:15" s="7" customFormat="1" ht="53.25" customHeight="1">
      <c r="C114" s="30" t="s">
        <v>68</v>
      </c>
      <c r="D114" s="30"/>
      <c r="E114" s="30"/>
      <c r="F114" s="24" t="s">
        <v>121</v>
      </c>
      <c r="G114" s="30" t="s">
        <v>122</v>
      </c>
      <c r="H114" s="30"/>
      <c r="I114" s="30"/>
      <c r="J114" s="30"/>
      <c r="K114" s="30"/>
      <c r="L114" s="30"/>
      <c r="M114" s="27">
        <v>2867</v>
      </c>
      <c r="N114" s="25">
        <v>0</v>
      </c>
      <c r="O114" s="26">
        <f t="shared" si="1"/>
        <v>468253862.2000001</v>
      </c>
    </row>
    <row r="115" spans="3:15" s="7" customFormat="1" ht="41.25" customHeight="1">
      <c r="C115" s="30" t="s">
        <v>68</v>
      </c>
      <c r="D115" s="30"/>
      <c r="E115" s="30"/>
      <c r="F115" s="24" t="s">
        <v>123</v>
      </c>
      <c r="G115" s="30" t="s">
        <v>124</v>
      </c>
      <c r="H115" s="30"/>
      <c r="I115" s="30"/>
      <c r="J115" s="30"/>
      <c r="K115" s="30"/>
      <c r="L115" s="30"/>
      <c r="M115" s="27">
        <v>550</v>
      </c>
      <c r="N115" s="25">
        <v>0</v>
      </c>
      <c r="O115" s="26">
        <f t="shared" si="1"/>
        <v>468254412.2000001</v>
      </c>
    </row>
    <row r="116" spans="3:15" s="7" customFormat="1" ht="41.25" customHeight="1">
      <c r="C116" s="30" t="s">
        <v>71</v>
      </c>
      <c r="D116" s="30"/>
      <c r="E116" s="30"/>
      <c r="F116" s="24" t="s">
        <v>125</v>
      </c>
      <c r="G116" s="30" t="s">
        <v>126</v>
      </c>
      <c r="H116" s="30"/>
      <c r="I116" s="30"/>
      <c r="J116" s="30"/>
      <c r="K116" s="30"/>
      <c r="L116" s="30"/>
      <c r="M116" s="27">
        <v>550</v>
      </c>
      <c r="N116" s="25">
        <v>0</v>
      </c>
      <c r="O116" s="26">
        <f t="shared" si="1"/>
        <v>468254962.2000001</v>
      </c>
    </row>
    <row r="117" spans="3:15" s="7" customFormat="1" ht="50.25" customHeight="1">
      <c r="C117" s="30" t="s">
        <v>71</v>
      </c>
      <c r="D117" s="30"/>
      <c r="E117" s="30"/>
      <c r="F117" s="24" t="s">
        <v>127</v>
      </c>
      <c r="G117" s="30" t="s">
        <v>128</v>
      </c>
      <c r="H117" s="30"/>
      <c r="I117" s="30"/>
      <c r="J117" s="30"/>
      <c r="K117" s="30"/>
      <c r="L117" s="30"/>
      <c r="M117" s="27">
        <v>0</v>
      </c>
      <c r="N117" s="25">
        <v>20179.39</v>
      </c>
      <c r="O117" s="26">
        <f t="shared" si="1"/>
        <v>468234782.8100001</v>
      </c>
    </row>
    <row r="118" spans="3:15" s="7" customFormat="1" ht="50.25" customHeight="1">
      <c r="C118" s="30" t="s">
        <v>71</v>
      </c>
      <c r="D118" s="30"/>
      <c r="E118" s="30"/>
      <c r="F118" s="24" t="s">
        <v>129</v>
      </c>
      <c r="G118" s="30" t="s">
        <v>130</v>
      </c>
      <c r="H118" s="30"/>
      <c r="I118" s="30"/>
      <c r="J118" s="30"/>
      <c r="K118" s="30"/>
      <c r="L118" s="30"/>
      <c r="M118" s="27">
        <v>4300</v>
      </c>
      <c r="N118" s="25">
        <v>0</v>
      </c>
      <c r="O118" s="26">
        <f t="shared" si="1"/>
        <v>468239082.8100001</v>
      </c>
    </row>
    <row r="119" spans="3:15" s="7" customFormat="1" ht="41.25" customHeight="1">
      <c r="C119" s="30" t="s">
        <v>6</v>
      </c>
      <c r="D119" s="30"/>
      <c r="E119" s="30"/>
      <c r="F119" s="24" t="s">
        <v>131</v>
      </c>
      <c r="G119" s="30" t="s">
        <v>8</v>
      </c>
      <c r="H119" s="30"/>
      <c r="I119" s="30"/>
      <c r="J119" s="30"/>
      <c r="K119" s="30"/>
      <c r="L119" s="30"/>
      <c r="M119" s="27">
        <v>0</v>
      </c>
      <c r="N119" s="25">
        <v>175</v>
      </c>
      <c r="O119" s="26">
        <f t="shared" si="1"/>
        <v>468238907.8100001</v>
      </c>
    </row>
    <row r="120" spans="3:15" s="7" customFormat="1" ht="41.25" customHeight="1">
      <c r="C120" s="30" t="s">
        <v>6</v>
      </c>
      <c r="D120" s="30"/>
      <c r="E120" s="30"/>
      <c r="F120" s="24" t="s">
        <v>132</v>
      </c>
      <c r="G120" s="30" t="s">
        <v>133</v>
      </c>
      <c r="H120" s="30"/>
      <c r="I120" s="30"/>
      <c r="J120" s="30"/>
      <c r="K120" s="30"/>
      <c r="L120" s="30"/>
      <c r="M120" s="27">
        <v>13658.22</v>
      </c>
      <c r="N120" s="27"/>
      <c r="O120" s="26">
        <f t="shared" si="1"/>
        <v>468252566.03000015</v>
      </c>
    </row>
    <row r="121" spans="3:15" s="7" customFormat="1" ht="41.25" customHeight="1">
      <c r="C121" s="30" t="s">
        <v>6</v>
      </c>
      <c r="D121" s="30"/>
      <c r="E121" s="30"/>
      <c r="F121" s="24" t="s">
        <v>134</v>
      </c>
      <c r="G121" s="30" t="s">
        <v>135</v>
      </c>
      <c r="H121" s="30"/>
      <c r="I121" s="30"/>
      <c r="J121" s="30"/>
      <c r="K121" s="30"/>
      <c r="L121" s="30"/>
      <c r="M121" s="27">
        <v>1250</v>
      </c>
      <c r="N121" s="27"/>
      <c r="O121" s="26">
        <f t="shared" si="1"/>
        <v>468253816.03000015</v>
      </c>
    </row>
    <row r="122" spans="3:15" s="7" customFormat="1" ht="41.25" customHeight="1">
      <c r="C122" s="30" t="s">
        <v>6</v>
      </c>
      <c r="D122" s="30"/>
      <c r="E122" s="30"/>
      <c r="F122" s="24" t="s">
        <v>136</v>
      </c>
      <c r="G122" s="30" t="s">
        <v>8</v>
      </c>
      <c r="H122" s="30"/>
      <c r="I122" s="30"/>
      <c r="J122" s="30"/>
      <c r="K122" s="30"/>
      <c r="L122" s="30">
        <v>0</v>
      </c>
      <c r="M122" s="22"/>
      <c r="N122" s="25">
        <v>175</v>
      </c>
      <c r="O122" s="26">
        <f t="shared" si="1"/>
        <v>468253641.03000015</v>
      </c>
    </row>
    <row r="123" spans="3:15" s="7" customFormat="1" ht="41.25" customHeight="1">
      <c r="C123" s="30" t="s">
        <v>6</v>
      </c>
      <c r="D123" s="30"/>
      <c r="E123" s="30"/>
      <c r="F123" s="24" t="s">
        <v>137</v>
      </c>
      <c r="G123" s="30" t="s">
        <v>11</v>
      </c>
      <c r="H123" s="30"/>
      <c r="I123" s="30"/>
      <c r="J123" s="30"/>
      <c r="K123" s="30"/>
      <c r="L123" s="30">
        <v>0</v>
      </c>
      <c r="M123" s="22"/>
      <c r="N123" s="25">
        <v>150</v>
      </c>
      <c r="O123" s="26">
        <f t="shared" si="1"/>
        <v>468253491.03000015</v>
      </c>
    </row>
    <row r="124" spans="3:15" s="7" customFormat="1" ht="41.25" customHeight="1">
      <c r="C124" s="30" t="s">
        <v>12</v>
      </c>
      <c r="D124" s="30"/>
      <c r="E124" s="30"/>
      <c r="F124" s="24" t="s">
        <v>138</v>
      </c>
      <c r="G124" s="30" t="s">
        <v>139</v>
      </c>
      <c r="H124" s="30"/>
      <c r="I124" s="30"/>
      <c r="J124" s="30"/>
      <c r="K124" s="30"/>
      <c r="L124" s="30"/>
      <c r="M124" s="27">
        <v>0</v>
      </c>
      <c r="N124" s="25">
        <v>379926.72</v>
      </c>
      <c r="O124" s="26">
        <f t="shared" si="1"/>
        <v>467873564.3100001</v>
      </c>
    </row>
    <row r="125" spans="3:15" s="7" customFormat="1" ht="41.25" customHeight="1">
      <c r="C125" s="30" t="s">
        <v>12</v>
      </c>
      <c r="D125" s="30"/>
      <c r="E125" s="30"/>
      <c r="F125" s="24" t="s">
        <v>140</v>
      </c>
      <c r="G125" s="30" t="s">
        <v>141</v>
      </c>
      <c r="H125" s="30"/>
      <c r="I125" s="30"/>
      <c r="J125" s="30"/>
      <c r="K125" s="30"/>
      <c r="L125" s="30"/>
      <c r="M125" s="27">
        <v>1000</v>
      </c>
      <c r="N125" s="27"/>
      <c r="O125" s="26">
        <f t="shared" si="1"/>
        <v>467874564.3100001</v>
      </c>
    </row>
    <row r="126" spans="3:15" s="7" customFormat="1" ht="41.25" customHeight="1">
      <c r="C126" s="30" t="s">
        <v>12</v>
      </c>
      <c r="D126" s="30"/>
      <c r="E126" s="30"/>
      <c r="F126" s="24" t="s">
        <v>142</v>
      </c>
      <c r="G126" s="30" t="s">
        <v>143</v>
      </c>
      <c r="H126" s="30"/>
      <c r="I126" s="30"/>
      <c r="J126" s="30"/>
      <c r="K126" s="30"/>
      <c r="L126" s="30"/>
      <c r="M126" s="27">
        <v>6000</v>
      </c>
      <c r="N126" s="27"/>
      <c r="O126" s="26">
        <f t="shared" si="1"/>
        <v>467880564.3100001</v>
      </c>
    </row>
    <row r="127" spans="3:15" s="7" customFormat="1" ht="41.25" customHeight="1">
      <c r="C127" s="30" t="s">
        <v>12</v>
      </c>
      <c r="D127" s="30"/>
      <c r="E127" s="30"/>
      <c r="F127" s="24" t="s">
        <v>144</v>
      </c>
      <c r="G127" s="30" t="s">
        <v>145</v>
      </c>
      <c r="H127" s="30"/>
      <c r="I127" s="30"/>
      <c r="J127" s="30"/>
      <c r="K127" s="30"/>
      <c r="L127" s="30"/>
      <c r="M127" s="27">
        <v>6000</v>
      </c>
      <c r="N127" s="27"/>
      <c r="O127" s="26">
        <f t="shared" si="1"/>
        <v>467886564.3100001</v>
      </c>
    </row>
    <row r="128" spans="3:15" s="7" customFormat="1" ht="41.25" customHeight="1">
      <c r="C128" s="30" t="s">
        <v>12</v>
      </c>
      <c r="D128" s="30"/>
      <c r="E128" s="30"/>
      <c r="F128" s="24" t="s">
        <v>146</v>
      </c>
      <c r="G128" s="30" t="s">
        <v>147</v>
      </c>
      <c r="H128" s="30"/>
      <c r="I128" s="30"/>
      <c r="J128" s="30"/>
      <c r="K128" s="30"/>
      <c r="L128" s="30"/>
      <c r="M128" s="27">
        <v>6000</v>
      </c>
      <c r="N128" s="27"/>
      <c r="O128" s="26">
        <f t="shared" si="1"/>
        <v>467892564.3100001</v>
      </c>
    </row>
    <row r="129" spans="3:15" s="7" customFormat="1" ht="41.25" customHeight="1">
      <c r="C129" s="30" t="s">
        <v>12</v>
      </c>
      <c r="D129" s="30"/>
      <c r="E129" s="30"/>
      <c r="F129" s="24" t="s">
        <v>148</v>
      </c>
      <c r="G129" s="30" t="s">
        <v>149</v>
      </c>
      <c r="H129" s="30"/>
      <c r="I129" s="30"/>
      <c r="J129" s="30"/>
      <c r="K129" s="30"/>
      <c r="L129" s="30"/>
      <c r="M129" s="27">
        <v>6000</v>
      </c>
      <c r="N129" s="27"/>
      <c r="O129" s="26">
        <f t="shared" si="1"/>
        <v>467898564.3100001</v>
      </c>
    </row>
    <row r="130" spans="3:15" s="7" customFormat="1" ht="41.25" customHeight="1">
      <c r="C130" s="30" t="s">
        <v>12</v>
      </c>
      <c r="D130" s="30"/>
      <c r="E130" s="30"/>
      <c r="F130" s="24" t="s">
        <v>150</v>
      </c>
      <c r="G130" s="30" t="s">
        <v>151</v>
      </c>
      <c r="H130" s="30"/>
      <c r="I130" s="30"/>
      <c r="J130" s="30"/>
      <c r="K130" s="30"/>
      <c r="L130" s="30"/>
      <c r="M130" s="27">
        <v>1000</v>
      </c>
      <c r="N130" s="27"/>
      <c r="O130" s="26">
        <f t="shared" si="1"/>
        <v>467899564.3100001</v>
      </c>
    </row>
    <row r="131" spans="3:15" s="7" customFormat="1" ht="41.25" customHeight="1">
      <c r="C131" s="30" t="s">
        <v>17</v>
      </c>
      <c r="D131" s="30"/>
      <c r="E131" s="30"/>
      <c r="F131" s="24" t="s">
        <v>152</v>
      </c>
      <c r="G131" s="30" t="s">
        <v>153</v>
      </c>
      <c r="H131" s="30"/>
      <c r="I131" s="30"/>
      <c r="J131" s="30"/>
      <c r="K131" s="30"/>
      <c r="L131" s="30"/>
      <c r="M131" s="27">
        <v>0</v>
      </c>
      <c r="N131" s="25">
        <v>225617.13</v>
      </c>
      <c r="O131" s="26">
        <f t="shared" si="1"/>
        <v>467673947.1800001</v>
      </c>
    </row>
    <row r="132" spans="3:15" s="7" customFormat="1" ht="41.25" customHeight="1">
      <c r="C132" s="30" t="s">
        <v>17</v>
      </c>
      <c r="D132" s="30"/>
      <c r="E132" s="30"/>
      <c r="F132" s="24" t="s">
        <v>154</v>
      </c>
      <c r="G132" s="30" t="s">
        <v>155</v>
      </c>
      <c r="H132" s="30"/>
      <c r="I132" s="30"/>
      <c r="J132" s="30"/>
      <c r="K132" s="30"/>
      <c r="L132" s="30"/>
      <c r="M132" s="27">
        <v>6000</v>
      </c>
      <c r="N132" s="27"/>
      <c r="O132" s="26">
        <f t="shared" si="1"/>
        <v>467679947.1800001</v>
      </c>
    </row>
    <row r="133" spans="3:15" s="7" customFormat="1" ht="41.25" customHeight="1">
      <c r="C133" s="30" t="s">
        <v>17</v>
      </c>
      <c r="D133" s="30"/>
      <c r="E133" s="30"/>
      <c r="F133" s="24" t="s">
        <v>156</v>
      </c>
      <c r="G133" s="30" t="s">
        <v>157</v>
      </c>
      <c r="H133" s="30"/>
      <c r="I133" s="30"/>
      <c r="J133" s="30"/>
      <c r="K133" s="30"/>
      <c r="L133" s="30"/>
      <c r="M133" s="27">
        <v>6000</v>
      </c>
      <c r="N133" s="27"/>
      <c r="O133" s="26">
        <f t="shared" si="1"/>
        <v>467685947.1800001</v>
      </c>
    </row>
    <row r="134" spans="3:15" s="7" customFormat="1" ht="41.25" customHeight="1">
      <c r="C134" s="30" t="s">
        <v>17</v>
      </c>
      <c r="D134" s="30"/>
      <c r="E134" s="30"/>
      <c r="F134" s="24" t="s">
        <v>158</v>
      </c>
      <c r="G134" s="30" t="s">
        <v>159</v>
      </c>
      <c r="H134" s="30"/>
      <c r="I134" s="30"/>
      <c r="J134" s="30"/>
      <c r="K134" s="30"/>
      <c r="L134" s="30"/>
      <c r="M134" s="27">
        <v>6000</v>
      </c>
      <c r="N134" s="27"/>
      <c r="O134" s="26">
        <f t="shared" si="1"/>
        <v>467691947.1800001</v>
      </c>
    </row>
    <row r="135" spans="3:15" s="7" customFormat="1" ht="41.25" customHeight="1">
      <c r="C135" s="30" t="s">
        <v>17</v>
      </c>
      <c r="D135" s="30"/>
      <c r="E135" s="30"/>
      <c r="F135" s="24" t="s">
        <v>160</v>
      </c>
      <c r="G135" s="30" t="s">
        <v>161</v>
      </c>
      <c r="H135" s="30"/>
      <c r="I135" s="30"/>
      <c r="J135" s="30"/>
      <c r="K135" s="30"/>
      <c r="L135" s="30"/>
      <c r="M135" s="27">
        <v>6000</v>
      </c>
      <c r="N135" s="27"/>
      <c r="O135" s="26">
        <f t="shared" si="1"/>
        <v>467697947.1800001</v>
      </c>
    </row>
    <row r="136" spans="3:15" s="7" customFormat="1" ht="41.25" customHeight="1">
      <c r="C136" s="30" t="s">
        <v>17</v>
      </c>
      <c r="D136" s="30"/>
      <c r="E136" s="30"/>
      <c r="F136" s="24" t="s">
        <v>162</v>
      </c>
      <c r="G136" s="30" t="s">
        <v>163</v>
      </c>
      <c r="H136" s="30"/>
      <c r="I136" s="30"/>
      <c r="J136" s="30"/>
      <c r="K136" s="30"/>
      <c r="L136" s="30"/>
      <c r="M136" s="27">
        <v>6000</v>
      </c>
      <c r="N136" s="27"/>
      <c r="O136" s="26">
        <f t="shared" si="1"/>
        <v>467703947.1800001</v>
      </c>
    </row>
    <row r="137" spans="3:15" s="7" customFormat="1" ht="41.25" customHeight="1">
      <c r="C137" s="30" t="s">
        <v>17</v>
      </c>
      <c r="D137" s="30"/>
      <c r="E137" s="30"/>
      <c r="F137" s="24" t="s">
        <v>164</v>
      </c>
      <c r="G137" s="30" t="s">
        <v>165</v>
      </c>
      <c r="H137" s="30"/>
      <c r="I137" s="30"/>
      <c r="J137" s="30"/>
      <c r="K137" s="30"/>
      <c r="L137" s="30"/>
      <c r="M137" s="27">
        <v>6000</v>
      </c>
      <c r="N137" s="27"/>
      <c r="O137" s="26">
        <f t="shared" si="1"/>
        <v>467709947.1800001</v>
      </c>
    </row>
    <row r="138" spans="3:15" s="7" customFormat="1" ht="41.25" customHeight="1">
      <c r="C138" s="30" t="s">
        <v>17</v>
      </c>
      <c r="D138" s="30"/>
      <c r="E138" s="30"/>
      <c r="F138" s="24" t="s">
        <v>166</v>
      </c>
      <c r="G138" s="30" t="s">
        <v>167</v>
      </c>
      <c r="H138" s="30"/>
      <c r="I138" s="30"/>
      <c r="J138" s="30"/>
      <c r="K138" s="30"/>
      <c r="L138" s="30"/>
      <c r="M138" s="27">
        <v>6000</v>
      </c>
      <c r="N138" s="27"/>
      <c r="O138" s="26">
        <f t="shared" si="1"/>
        <v>467715947.1800001</v>
      </c>
    </row>
    <row r="139" spans="3:15" s="7" customFormat="1" ht="41.25" customHeight="1">
      <c r="C139" s="30" t="s">
        <v>17</v>
      </c>
      <c r="D139" s="30"/>
      <c r="E139" s="30"/>
      <c r="F139" s="24" t="s">
        <v>168</v>
      </c>
      <c r="G139" s="30" t="s">
        <v>169</v>
      </c>
      <c r="H139" s="30"/>
      <c r="I139" s="30"/>
      <c r="J139" s="30"/>
      <c r="K139" s="30"/>
      <c r="L139" s="30"/>
      <c r="M139" s="27">
        <v>6000</v>
      </c>
      <c r="N139" s="27"/>
      <c r="O139" s="26">
        <f t="shared" si="1"/>
        <v>467721947.1800001</v>
      </c>
    </row>
    <row r="140" spans="3:15" s="7" customFormat="1" ht="41.25" customHeight="1">
      <c r="C140" s="30" t="s">
        <v>17</v>
      </c>
      <c r="D140" s="30"/>
      <c r="E140" s="30"/>
      <c r="F140" s="24" t="s">
        <v>170</v>
      </c>
      <c r="G140" s="30" t="s">
        <v>171</v>
      </c>
      <c r="H140" s="30"/>
      <c r="I140" s="30"/>
      <c r="J140" s="30"/>
      <c r="K140" s="30"/>
      <c r="L140" s="30"/>
      <c r="M140" s="27">
        <v>4000</v>
      </c>
      <c r="N140" s="27"/>
      <c r="O140" s="26">
        <f t="shared" si="1"/>
        <v>467725947.1800001</v>
      </c>
    </row>
    <row r="141" spans="3:15" s="7" customFormat="1" ht="41.25" customHeight="1">
      <c r="C141" s="30" t="s">
        <v>20</v>
      </c>
      <c r="D141" s="30"/>
      <c r="E141" s="30"/>
      <c r="F141" s="24" t="s">
        <v>172</v>
      </c>
      <c r="G141" s="30" t="s">
        <v>173</v>
      </c>
      <c r="H141" s="30"/>
      <c r="I141" s="30"/>
      <c r="J141" s="30"/>
      <c r="K141" s="30"/>
      <c r="L141" s="30"/>
      <c r="M141" s="27">
        <v>0</v>
      </c>
      <c r="N141" s="25">
        <v>103792</v>
      </c>
      <c r="O141" s="26">
        <f aca="true" t="shared" si="2" ref="O141:O204">O140+M141-N141</f>
        <v>467622155.1800001</v>
      </c>
    </row>
    <row r="142" spans="3:15" s="7" customFormat="1" ht="41.25" customHeight="1">
      <c r="C142" s="30" t="s">
        <v>20</v>
      </c>
      <c r="D142" s="30"/>
      <c r="E142" s="30"/>
      <c r="F142" s="24" t="s">
        <v>174</v>
      </c>
      <c r="G142" s="30" t="s">
        <v>1027</v>
      </c>
      <c r="H142" s="30"/>
      <c r="I142" s="30"/>
      <c r="J142" s="30"/>
      <c r="K142" s="30"/>
      <c r="L142" s="30"/>
      <c r="M142" s="27">
        <v>6000</v>
      </c>
      <c r="N142" s="27"/>
      <c r="O142" s="26">
        <f t="shared" si="2"/>
        <v>467628155.1800001</v>
      </c>
    </row>
    <row r="143" spans="3:15" s="7" customFormat="1" ht="41.25" customHeight="1">
      <c r="C143" s="30" t="s">
        <v>20</v>
      </c>
      <c r="D143" s="30"/>
      <c r="E143" s="30"/>
      <c r="F143" s="24" t="s">
        <v>175</v>
      </c>
      <c r="G143" s="30" t="s">
        <v>176</v>
      </c>
      <c r="H143" s="30"/>
      <c r="I143" s="30"/>
      <c r="J143" s="30"/>
      <c r="K143" s="30"/>
      <c r="L143" s="30"/>
      <c r="M143" s="27">
        <v>6000</v>
      </c>
      <c r="N143" s="27"/>
      <c r="O143" s="26">
        <f t="shared" si="2"/>
        <v>467634155.1800001</v>
      </c>
    </row>
    <row r="144" spans="3:15" s="7" customFormat="1" ht="41.25" customHeight="1">
      <c r="C144" s="30" t="s">
        <v>20</v>
      </c>
      <c r="D144" s="30"/>
      <c r="E144" s="30"/>
      <c r="F144" s="24" t="s">
        <v>177</v>
      </c>
      <c r="G144" s="30" t="s">
        <v>178</v>
      </c>
      <c r="H144" s="30"/>
      <c r="I144" s="30"/>
      <c r="J144" s="30"/>
      <c r="K144" s="30"/>
      <c r="L144" s="30"/>
      <c r="M144" s="27">
        <v>6000</v>
      </c>
      <c r="N144" s="27"/>
      <c r="O144" s="26">
        <f t="shared" si="2"/>
        <v>467640155.1800001</v>
      </c>
    </row>
    <row r="145" spans="3:15" s="7" customFormat="1" ht="41.25" customHeight="1">
      <c r="C145" s="30" t="s">
        <v>20</v>
      </c>
      <c r="D145" s="30"/>
      <c r="E145" s="30"/>
      <c r="F145" s="24" t="s">
        <v>179</v>
      </c>
      <c r="G145" s="30" t="s">
        <v>180</v>
      </c>
      <c r="H145" s="30"/>
      <c r="I145" s="30"/>
      <c r="J145" s="30"/>
      <c r="K145" s="30"/>
      <c r="L145" s="30"/>
      <c r="M145" s="27">
        <v>6000</v>
      </c>
      <c r="N145" s="27"/>
      <c r="O145" s="26">
        <f t="shared" si="2"/>
        <v>467646155.1800001</v>
      </c>
    </row>
    <row r="146" spans="3:15" s="7" customFormat="1" ht="41.25" customHeight="1">
      <c r="C146" s="30" t="s">
        <v>20</v>
      </c>
      <c r="D146" s="30"/>
      <c r="E146" s="30"/>
      <c r="F146" s="24" t="s">
        <v>181</v>
      </c>
      <c r="G146" s="30" t="s">
        <v>182</v>
      </c>
      <c r="H146" s="30"/>
      <c r="I146" s="30"/>
      <c r="J146" s="30"/>
      <c r="K146" s="30"/>
      <c r="L146" s="30"/>
      <c r="M146" s="27">
        <v>6000</v>
      </c>
      <c r="N146" s="27"/>
      <c r="O146" s="26">
        <f t="shared" si="2"/>
        <v>467652155.1800001</v>
      </c>
    </row>
    <row r="147" spans="3:15" s="7" customFormat="1" ht="41.25" customHeight="1">
      <c r="C147" s="30" t="s">
        <v>20</v>
      </c>
      <c r="D147" s="30"/>
      <c r="E147" s="30"/>
      <c r="F147" s="24" t="s">
        <v>183</v>
      </c>
      <c r="G147" s="30" t="s">
        <v>184</v>
      </c>
      <c r="H147" s="30"/>
      <c r="I147" s="30"/>
      <c r="J147" s="30"/>
      <c r="K147" s="30"/>
      <c r="L147" s="30"/>
      <c r="M147" s="27">
        <v>6000</v>
      </c>
      <c r="N147" s="27"/>
      <c r="O147" s="26">
        <f t="shared" si="2"/>
        <v>467658155.1800001</v>
      </c>
    </row>
    <row r="148" spans="3:15" s="7" customFormat="1" ht="41.25" customHeight="1">
      <c r="C148" s="30" t="s">
        <v>20</v>
      </c>
      <c r="D148" s="30"/>
      <c r="E148" s="30"/>
      <c r="F148" s="24" t="s">
        <v>185</v>
      </c>
      <c r="G148" s="30" t="s">
        <v>186</v>
      </c>
      <c r="H148" s="30"/>
      <c r="I148" s="30"/>
      <c r="J148" s="30"/>
      <c r="K148" s="30"/>
      <c r="L148" s="30"/>
      <c r="M148" s="27">
        <v>6000</v>
      </c>
      <c r="N148" s="27"/>
      <c r="O148" s="26">
        <f t="shared" si="2"/>
        <v>467664155.1800001</v>
      </c>
    </row>
    <row r="149" spans="3:15" s="7" customFormat="1" ht="41.25" customHeight="1">
      <c r="C149" s="30" t="s">
        <v>20</v>
      </c>
      <c r="D149" s="30"/>
      <c r="E149" s="30"/>
      <c r="F149" s="24" t="s">
        <v>187</v>
      </c>
      <c r="G149" s="30" t="s">
        <v>188</v>
      </c>
      <c r="H149" s="30"/>
      <c r="I149" s="30"/>
      <c r="J149" s="30"/>
      <c r="K149" s="30"/>
      <c r="L149" s="30"/>
      <c r="M149" s="27">
        <v>3000</v>
      </c>
      <c r="N149" s="27"/>
      <c r="O149" s="26">
        <f t="shared" si="2"/>
        <v>467667155.1800001</v>
      </c>
    </row>
    <row r="150" spans="3:15" s="7" customFormat="1" ht="41.25" customHeight="1">
      <c r="C150" s="30" t="s">
        <v>20</v>
      </c>
      <c r="D150" s="30"/>
      <c r="E150" s="30"/>
      <c r="F150" s="24" t="s">
        <v>189</v>
      </c>
      <c r="G150" s="30" t="s">
        <v>190</v>
      </c>
      <c r="H150" s="30"/>
      <c r="I150" s="30"/>
      <c r="J150" s="30"/>
      <c r="K150" s="30"/>
      <c r="L150" s="30"/>
      <c r="M150" s="27">
        <v>1500</v>
      </c>
      <c r="N150" s="27"/>
      <c r="O150" s="26">
        <f t="shared" si="2"/>
        <v>467668655.1800001</v>
      </c>
    </row>
    <row r="151" spans="3:15" s="7" customFormat="1" ht="41.25" customHeight="1">
      <c r="C151" s="30" t="s">
        <v>20</v>
      </c>
      <c r="D151" s="30"/>
      <c r="E151" s="30"/>
      <c r="F151" s="24" t="s">
        <v>191</v>
      </c>
      <c r="G151" s="30" t="s">
        <v>192</v>
      </c>
      <c r="H151" s="30"/>
      <c r="I151" s="30"/>
      <c r="J151" s="30"/>
      <c r="K151" s="30"/>
      <c r="L151" s="30"/>
      <c r="M151" s="27">
        <v>1000</v>
      </c>
      <c r="N151" s="27"/>
      <c r="O151" s="26">
        <f t="shared" si="2"/>
        <v>467669655.1800001</v>
      </c>
    </row>
    <row r="152" spans="3:15" s="7" customFormat="1" ht="41.25" customHeight="1">
      <c r="C152" s="30" t="s">
        <v>20</v>
      </c>
      <c r="D152" s="30"/>
      <c r="E152" s="30"/>
      <c r="F152" s="24" t="s">
        <v>193</v>
      </c>
      <c r="G152" s="30" t="s">
        <v>194</v>
      </c>
      <c r="H152" s="30"/>
      <c r="I152" s="30"/>
      <c r="J152" s="30"/>
      <c r="K152" s="30"/>
      <c r="L152" s="30"/>
      <c r="M152" s="27">
        <v>6000</v>
      </c>
      <c r="N152" s="27"/>
      <c r="O152" s="26">
        <f t="shared" si="2"/>
        <v>467675655.1800001</v>
      </c>
    </row>
    <row r="153" spans="3:15" s="7" customFormat="1" ht="41.25" customHeight="1">
      <c r="C153" s="30" t="s">
        <v>20</v>
      </c>
      <c r="D153" s="30"/>
      <c r="E153" s="30"/>
      <c r="F153" s="24" t="s">
        <v>195</v>
      </c>
      <c r="G153" s="30" t="s">
        <v>196</v>
      </c>
      <c r="H153" s="30"/>
      <c r="I153" s="30"/>
      <c r="J153" s="30"/>
      <c r="K153" s="30"/>
      <c r="L153" s="30"/>
      <c r="M153" s="27">
        <v>6000</v>
      </c>
      <c r="N153" s="27"/>
      <c r="O153" s="26">
        <f t="shared" si="2"/>
        <v>467681655.1800001</v>
      </c>
    </row>
    <row r="154" spans="3:15" s="7" customFormat="1" ht="41.25" customHeight="1">
      <c r="C154" s="30" t="s">
        <v>20</v>
      </c>
      <c r="D154" s="30"/>
      <c r="E154" s="30"/>
      <c r="F154" s="24" t="s">
        <v>197</v>
      </c>
      <c r="G154" s="30" t="s">
        <v>198</v>
      </c>
      <c r="H154" s="30"/>
      <c r="I154" s="30"/>
      <c r="J154" s="30"/>
      <c r="K154" s="30"/>
      <c r="L154" s="30"/>
      <c r="M154" s="27">
        <v>1000</v>
      </c>
      <c r="N154" s="27"/>
      <c r="O154" s="26">
        <f t="shared" si="2"/>
        <v>467682655.1800001</v>
      </c>
    </row>
    <row r="155" spans="3:15" s="7" customFormat="1" ht="23.25" customHeight="1">
      <c r="C155" s="30" t="s">
        <v>23</v>
      </c>
      <c r="D155" s="30"/>
      <c r="E155" s="30"/>
      <c r="F155" s="24" t="s">
        <v>89</v>
      </c>
      <c r="G155" s="30" t="s">
        <v>90</v>
      </c>
      <c r="H155" s="30"/>
      <c r="I155" s="30"/>
      <c r="J155" s="30"/>
      <c r="K155" s="30"/>
      <c r="L155" s="30"/>
      <c r="M155" s="27">
        <v>31125</v>
      </c>
      <c r="N155" s="27"/>
      <c r="O155" s="26">
        <f t="shared" si="2"/>
        <v>467713780.1800001</v>
      </c>
    </row>
    <row r="156" spans="3:15" s="7" customFormat="1" ht="23.25" customHeight="1">
      <c r="C156" s="30" t="s">
        <v>23</v>
      </c>
      <c r="D156" s="30"/>
      <c r="E156" s="30"/>
      <c r="F156" s="24" t="s">
        <v>89</v>
      </c>
      <c r="G156" s="30" t="s">
        <v>90</v>
      </c>
      <c r="H156" s="30"/>
      <c r="I156" s="30"/>
      <c r="J156" s="30"/>
      <c r="K156" s="30"/>
      <c r="L156" s="30"/>
      <c r="M156" s="27">
        <v>4440</v>
      </c>
      <c r="N156" s="27"/>
      <c r="O156" s="26">
        <f t="shared" si="2"/>
        <v>467718220.1800001</v>
      </c>
    </row>
    <row r="157" spans="3:15" s="7" customFormat="1" ht="23.25" customHeight="1">
      <c r="C157" s="30" t="s">
        <v>23</v>
      </c>
      <c r="D157" s="30"/>
      <c r="E157" s="30"/>
      <c r="F157" s="24" t="s">
        <v>89</v>
      </c>
      <c r="G157" s="30" t="s">
        <v>90</v>
      </c>
      <c r="H157" s="30"/>
      <c r="I157" s="30"/>
      <c r="J157" s="30"/>
      <c r="K157" s="30"/>
      <c r="L157" s="30"/>
      <c r="M157" s="27">
        <v>500</v>
      </c>
      <c r="N157" s="27"/>
      <c r="O157" s="26">
        <f t="shared" si="2"/>
        <v>467718720.1800001</v>
      </c>
    </row>
    <row r="158" spans="3:15" s="7" customFormat="1" ht="23.25" customHeight="1">
      <c r="C158" s="30" t="s">
        <v>23</v>
      </c>
      <c r="D158" s="30"/>
      <c r="E158" s="30"/>
      <c r="F158" s="24" t="s">
        <v>89</v>
      </c>
      <c r="G158" s="30" t="s">
        <v>90</v>
      </c>
      <c r="H158" s="30"/>
      <c r="I158" s="30"/>
      <c r="J158" s="30"/>
      <c r="K158" s="30"/>
      <c r="L158" s="30"/>
      <c r="M158" s="27">
        <v>12500</v>
      </c>
      <c r="N158" s="27"/>
      <c r="O158" s="26">
        <f t="shared" si="2"/>
        <v>467731220.1800001</v>
      </c>
    </row>
    <row r="159" spans="3:15" s="7" customFormat="1" ht="23.25" customHeight="1">
      <c r="C159" s="30" t="s">
        <v>23</v>
      </c>
      <c r="D159" s="30"/>
      <c r="E159" s="30"/>
      <c r="F159" s="24" t="s">
        <v>89</v>
      </c>
      <c r="G159" s="30" t="s">
        <v>90</v>
      </c>
      <c r="H159" s="30"/>
      <c r="I159" s="30"/>
      <c r="J159" s="30"/>
      <c r="K159" s="30"/>
      <c r="L159" s="30"/>
      <c r="M159" s="27">
        <v>4435</v>
      </c>
      <c r="N159" s="27"/>
      <c r="O159" s="26">
        <f t="shared" si="2"/>
        <v>467735655.1800001</v>
      </c>
    </row>
    <row r="160" spans="3:15" s="7" customFormat="1" ht="23.25" customHeight="1">
      <c r="C160" s="30" t="s">
        <v>23</v>
      </c>
      <c r="D160" s="30"/>
      <c r="E160" s="30"/>
      <c r="F160" s="24" t="s">
        <v>89</v>
      </c>
      <c r="G160" s="30" t="s">
        <v>90</v>
      </c>
      <c r="H160" s="30"/>
      <c r="I160" s="30"/>
      <c r="J160" s="30"/>
      <c r="K160" s="30"/>
      <c r="L160" s="30"/>
      <c r="M160" s="27">
        <v>3865</v>
      </c>
      <c r="N160" s="27"/>
      <c r="O160" s="26">
        <f t="shared" si="2"/>
        <v>467739520.1800001</v>
      </c>
    </row>
    <row r="161" spans="3:15" s="7" customFormat="1" ht="23.25" customHeight="1">
      <c r="C161" s="30" t="s">
        <v>23</v>
      </c>
      <c r="D161" s="30"/>
      <c r="E161" s="30"/>
      <c r="F161" s="24" t="s">
        <v>89</v>
      </c>
      <c r="G161" s="30" t="s">
        <v>90</v>
      </c>
      <c r="H161" s="30"/>
      <c r="I161" s="30"/>
      <c r="J161" s="30"/>
      <c r="K161" s="30"/>
      <c r="L161" s="30"/>
      <c r="M161" s="27">
        <v>4475</v>
      </c>
      <c r="N161" s="27"/>
      <c r="O161" s="26">
        <f t="shared" si="2"/>
        <v>467743995.1800001</v>
      </c>
    </row>
    <row r="162" spans="3:15" s="7" customFormat="1" ht="23.25" customHeight="1">
      <c r="C162" s="30" t="s">
        <v>23</v>
      </c>
      <c r="D162" s="30"/>
      <c r="E162" s="30"/>
      <c r="F162" s="24" t="s">
        <v>89</v>
      </c>
      <c r="G162" s="30" t="s">
        <v>90</v>
      </c>
      <c r="H162" s="30"/>
      <c r="I162" s="30"/>
      <c r="J162" s="30"/>
      <c r="K162" s="30"/>
      <c r="L162" s="30"/>
      <c r="M162" s="27">
        <v>1700</v>
      </c>
      <c r="N162" s="27"/>
      <c r="O162" s="26">
        <f t="shared" si="2"/>
        <v>467745695.1800001</v>
      </c>
    </row>
    <row r="163" spans="3:15" s="7" customFormat="1" ht="23.25" customHeight="1">
      <c r="C163" s="30" t="s">
        <v>23</v>
      </c>
      <c r="D163" s="30"/>
      <c r="E163" s="30"/>
      <c r="F163" s="24" t="s">
        <v>89</v>
      </c>
      <c r="G163" s="30" t="s">
        <v>90</v>
      </c>
      <c r="H163" s="30"/>
      <c r="I163" s="30"/>
      <c r="J163" s="30"/>
      <c r="K163" s="30"/>
      <c r="L163" s="30"/>
      <c r="M163" s="27">
        <v>3500</v>
      </c>
      <c r="N163" s="27"/>
      <c r="O163" s="26">
        <f t="shared" si="2"/>
        <v>467749195.1800001</v>
      </c>
    </row>
    <row r="164" spans="3:15" s="7" customFormat="1" ht="23.25" customHeight="1">
      <c r="C164" s="30" t="s">
        <v>23</v>
      </c>
      <c r="D164" s="30"/>
      <c r="E164" s="30"/>
      <c r="F164" s="24" t="s">
        <v>89</v>
      </c>
      <c r="G164" s="30" t="s">
        <v>90</v>
      </c>
      <c r="H164" s="30"/>
      <c r="I164" s="30"/>
      <c r="J164" s="30"/>
      <c r="K164" s="30"/>
      <c r="L164" s="30"/>
      <c r="M164" s="27">
        <v>3416</v>
      </c>
      <c r="N164" s="27"/>
      <c r="O164" s="26">
        <f t="shared" si="2"/>
        <v>467752611.1800001</v>
      </c>
    </row>
    <row r="165" spans="3:15" s="7" customFormat="1" ht="23.25" customHeight="1">
      <c r="C165" s="30" t="s">
        <v>23</v>
      </c>
      <c r="D165" s="30"/>
      <c r="E165" s="30"/>
      <c r="F165" s="24" t="s">
        <v>89</v>
      </c>
      <c r="G165" s="30" t="s">
        <v>90</v>
      </c>
      <c r="H165" s="30"/>
      <c r="I165" s="30"/>
      <c r="J165" s="30"/>
      <c r="K165" s="30"/>
      <c r="L165" s="30"/>
      <c r="M165" s="27">
        <v>3415.5</v>
      </c>
      <c r="N165" s="27"/>
      <c r="O165" s="26">
        <f t="shared" si="2"/>
        <v>467756026.6800001</v>
      </c>
    </row>
    <row r="166" spans="3:15" s="7" customFormat="1" ht="23.25" customHeight="1">
      <c r="C166" s="30" t="s">
        <v>23</v>
      </c>
      <c r="D166" s="30"/>
      <c r="E166" s="30"/>
      <c r="F166" s="24" t="s">
        <v>89</v>
      </c>
      <c r="G166" s="30" t="s">
        <v>90</v>
      </c>
      <c r="H166" s="30"/>
      <c r="I166" s="30"/>
      <c r="J166" s="30"/>
      <c r="K166" s="30"/>
      <c r="L166" s="30"/>
      <c r="M166" s="27">
        <v>7030.22</v>
      </c>
      <c r="N166" s="27"/>
      <c r="O166" s="26">
        <f t="shared" si="2"/>
        <v>467763056.90000015</v>
      </c>
    </row>
    <row r="167" spans="3:15" s="7" customFormat="1" ht="23.25" customHeight="1">
      <c r="C167" s="30" t="s">
        <v>23</v>
      </c>
      <c r="D167" s="30"/>
      <c r="E167" s="30"/>
      <c r="F167" s="24" t="s">
        <v>89</v>
      </c>
      <c r="G167" s="30" t="s">
        <v>90</v>
      </c>
      <c r="H167" s="30"/>
      <c r="I167" s="30"/>
      <c r="J167" s="30"/>
      <c r="K167" s="30"/>
      <c r="L167" s="30"/>
      <c r="M167" s="27">
        <v>3500</v>
      </c>
      <c r="N167" s="27"/>
      <c r="O167" s="26">
        <f t="shared" si="2"/>
        <v>467766556.90000015</v>
      </c>
    </row>
    <row r="168" spans="3:15" s="7" customFormat="1" ht="23.25" customHeight="1">
      <c r="C168" s="30" t="s">
        <v>23</v>
      </c>
      <c r="D168" s="30"/>
      <c r="E168" s="30"/>
      <c r="F168" s="24" t="s">
        <v>89</v>
      </c>
      <c r="G168" s="30" t="s">
        <v>90</v>
      </c>
      <c r="H168" s="30"/>
      <c r="I168" s="30"/>
      <c r="J168" s="30"/>
      <c r="K168" s="30"/>
      <c r="L168" s="30"/>
      <c r="M168" s="27">
        <v>9000</v>
      </c>
      <c r="N168" s="27"/>
      <c r="O168" s="26">
        <f t="shared" si="2"/>
        <v>467775556.90000015</v>
      </c>
    </row>
    <row r="169" spans="3:15" s="7" customFormat="1" ht="23.25" customHeight="1">
      <c r="C169" s="30" t="s">
        <v>23</v>
      </c>
      <c r="D169" s="30"/>
      <c r="E169" s="30"/>
      <c r="F169" s="24" t="s">
        <v>89</v>
      </c>
      <c r="G169" s="30" t="s">
        <v>90</v>
      </c>
      <c r="H169" s="30"/>
      <c r="I169" s="30"/>
      <c r="J169" s="30"/>
      <c r="K169" s="30"/>
      <c r="L169" s="30"/>
      <c r="M169" s="27">
        <v>8898</v>
      </c>
      <c r="N169" s="27"/>
      <c r="O169" s="26">
        <f t="shared" si="2"/>
        <v>467784454.90000015</v>
      </c>
    </row>
    <row r="170" spans="3:15" s="7" customFormat="1" ht="23.25" customHeight="1">
      <c r="C170" s="30" t="s">
        <v>23</v>
      </c>
      <c r="D170" s="30"/>
      <c r="E170" s="30"/>
      <c r="F170" s="24" t="s">
        <v>89</v>
      </c>
      <c r="G170" s="30" t="s">
        <v>90</v>
      </c>
      <c r="H170" s="30"/>
      <c r="I170" s="30"/>
      <c r="J170" s="30"/>
      <c r="K170" s="30"/>
      <c r="L170" s="30"/>
      <c r="M170" s="27">
        <v>1100</v>
      </c>
      <c r="N170" s="27"/>
      <c r="O170" s="26">
        <f t="shared" si="2"/>
        <v>467785554.90000015</v>
      </c>
    </row>
    <row r="171" spans="3:15" s="7" customFormat="1" ht="23.25" customHeight="1">
      <c r="C171" s="30" t="s">
        <v>23</v>
      </c>
      <c r="D171" s="30"/>
      <c r="E171" s="30"/>
      <c r="F171" s="24" t="s">
        <v>89</v>
      </c>
      <c r="G171" s="30" t="s">
        <v>90</v>
      </c>
      <c r="H171" s="30"/>
      <c r="I171" s="30"/>
      <c r="J171" s="30"/>
      <c r="K171" s="30"/>
      <c r="L171" s="30"/>
      <c r="M171" s="27">
        <v>2415</v>
      </c>
      <c r="N171" s="27"/>
      <c r="O171" s="26">
        <f t="shared" si="2"/>
        <v>467787969.90000015</v>
      </c>
    </row>
    <row r="172" spans="3:15" s="7" customFormat="1" ht="21.75" customHeight="1">
      <c r="C172" s="30" t="s">
        <v>23</v>
      </c>
      <c r="D172" s="30"/>
      <c r="E172" s="30"/>
      <c r="F172" s="24" t="s">
        <v>89</v>
      </c>
      <c r="G172" s="30" t="s">
        <v>90</v>
      </c>
      <c r="H172" s="30"/>
      <c r="I172" s="30"/>
      <c r="J172" s="30"/>
      <c r="K172" s="30"/>
      <c r="L172" s="30"/>
      <c r="M172" s="27">
        <v>1100</v>
      </c>
      <c r="N172" s="27"/>
      <c r="O172" s="26">
        <f t="shared" si="2"/>
        <v>467789069.90000015</v>
      </c>
    </row>
    <row r="173" spans="3:15" s="7" customFormat="1" ht="21.75" customHeight="1">
      <c r="C173" s="30" t="s">
        <v>23</v>
      </c>
      <c r="D173" s="30"/>
      <c r="E173" s="30"/>
      <c r="F173" s="24" t="s">
        <v>89</v>
      </c>
      <c r="G173" s="30" t="s">
        <v>90</v>
      </c>
      <c r="H173" s="30"/>
      <c r="I173" s="30"/>
      <c r="J173" s="30"/>
      <c r="K173" s="30"/>
      <c r="L173" s="30"/>
      <c r="M173" s="27">
        <v>257159.13</v>
      </c>
      <c r="N173" s="27"/>
      <c r="O173" s="26">
        <f t="shared" si="2"/>
        <v>468046229.03000015</v>
      </c>
    </row>
    <row r="174" spans="3:15" s="7" customFormat="1" ht="21.75" customHeight="1">
      <c r="C174" s="30" t="s">
        <v>23</v>
      </c>
      <c r="D174" s="30"/>
      <c r="E174" s="30"/>
      <c r="F174" s="24" t="s">
        <v>89</v>
      </c>
      <c r="G174" s="30" t="s">
        <v>90</v>
      </c>
      <c r="H174" s="30"/>
      <c r="I174" s="30"/>
      <c r="J174" s="30"/>
      <c r="K174" s="30"/>
      <c r="L174" s="30"/>
      <c r="M174" s="27">
        <v>25150</v>
      </c>
      <c r="N174" s="27"/>
      <c r="O174" s="26">
        <f t="shared" si="2"/>
        <v>468071379.03000015</v>
      </c>
    </row>
    <row r="175" spans="3:15" s="7" customFormat="1" ht="21.75" customHeight="1">
      <c r="C175" s="30" t="s">
        <v>23</v>
      </c>
      <c r="D175" s="30"/>
      <c r="E175" s="30"/>
      <c r="F175" s="24" t="s">
        <v>89</v>
      </c>
      <c r="G175" s="30" t="s">
        <v>90</v>
      </c>
      <c r="H175" s="30"/>
      <c r="I175" s="30"/>
      <c r="J175" s="30"/>
      <c r="K175" s="30"/>
      <c r="L175" s="30"/>
      <c r="M175" s="27">
        <v>13400</v>
      </c>
      <c r="N175" s="27"/>
      <c r="O175" s="26">
        <f t="shared" si="2"/>
        <v>468084779.03000015</v>
      </c>
    </row>
    <row r="176" spans="3:15" s="7" customFormat="1" ht="21.75" customHeight="1">
      <c r="C176" s="30" t="s">
        <v>23</v>
      </c>
      <c r="D176" s="30"/>
      <c r="E176" s="30"/>
      <c r="F176" s="24" t="s">
        <v>89</v>
      </c>
      <c r="G176" s="30" t="s">
        <v>90</v>
      </c>
      <c r="H176" s="30"/>
      <c r="I176" s="30"/>
      <c r="J176" s="30"/>
      <c r="K176" s="30"/>
      <c r="L176" s="30"/>
      <c r="M176" s="27">
        <v>1100</v>
      </c>
      <c r="N176" s="27"/>
      <c r="O176" s="26">
        <f t="shared" si="2"/>
        <v>468085879.03000015</v>
      </c>
    </row>
    <row r="177" spans="3:15" s="7" customFormat="1" ht="21.75" customHeight="1">
      <c r="C177" s="30" t="s">
        <v>23</v>
      </c>
      <c r="D177" s="30"/>
      <c r="E177" s="30"/>
      <c r="F177" s="24" t="s">
        <v>89</v>
      </c>
      <c r="G177" s="30" t="s">
        <v>90</v>
      </c>
      <c r="H177" s="30"/>
      <c r="I177" s="30"/>
      <c r="J177" s="30"/>
      <c r="K177" s="30"/>
      <c r="L177" s="30"/>
      <c r="M177" s="27">
        <v>3000</v>
      </c>
      <c r="N177" s="27"/>
      <c r="O177" s="26">
        <f t="shared" si="2"/>
        <v>468088879.03000015</v>
      </c>
    </row>
    <row r="178" spans="3:15" s="7" customFormat="1" ht="21.75" customHeight="1">
      <c r="C178" s="30" t="s">
        <v>23</v>
      </c>
      <c r="D178" s="30"/>
      <c r="E178" s="30"/>
      <c r="F178" s="24" t="s">
        <v>89</v>
      </c>
      <c r="G178" s="30" t="s">
        <v>90</v>
      </c>
      <c r="H178" s="30"/>
      <c r="I178" s="30"/>
      <c r="J178" s="30"/>
      <c r="K178" s="30"/>
      <c r="L178" s="30"/>
      <c r="M178" s="27">
        <v>1422</v>
      </c>
      <c r="N178" s="27"/>
      <c r="O178" s="26">
        <f t="shared" si="2"/>
        <v>468090301.03000015</v>
      </c>
    </row>
    <row r="179" spans="3:15" s="7" customFormat="1" ht="27.75" customHeight="1">
      <c r="C179" s="30" t="s">
        <v>23</v>
      </c>
      <c r="D179" s="30"/>
      <c r="E179" s="30"/>
      <c r="F179" s="24" t="s">
        <v>89</v>
      </c>
      <c r="G179" s="30" t="s">
        <v>90</v>
      </c>
      <c r="H179" s="30"/>
      <c r="I179" s="30"/>
      <c r="J179" s="30"/>
      <c r="K179" s="30"/>
      <c r="L179" s="30"/>
      <c r="M179" s="27">
        <v>4498</v>
      </c>
      <c r="N179" s="27"/>
      <c r="O179" s="26">
        <f t="shared" si="2"/>
        <v>468094799.03000015</v>
      </c>
    </row>
    <row r="180" spans="3:15" s="7" customFormat="1" ht="27.75" customHeight="1">
      <c r="C180" s="30" t="s">
        <v>23</v>
      </c>
      <c r="D180" s="30"/>
      <c r="E180" s="30"/>
      <c r="F180" s="24" t="s">
        <v>89</v>
      </c>
      <c r="G180" s="30" t="s">
        <v>90</v>
      </c>
      <c r="H180" s="30"/>
      <c r="I180" s="30"/>
      <c r="J180" s="30"/>
      <c r="K180" s="30"/>
      <c r="L180" s="30"/>
      <c r="M180" s="27">
        <v>1425</v>
      </c>
      <c r="N180" s="27"/>
      <c r="O180" s="26">
        <f t="shared" si="2"/>
        <v>468096224.03000015</v>
      </c>
    </row>
    <row r="181" spans="3:15" s="7" customFormat="1" ht="27.75" customHeight="1">
      <c r="C181" s="30" t="s">
        <v>23</v>
      </c>
      <c r="D181" s="30"/>
      <c r="E181" s="30"/>
      <c r="F181" s="24" t="s">
        <v>89</v>
      </c>
      <c r="G181" s="30" t="s">
        <v>90</v>
      </c>
      <c r="H181" s="30"/>
      <c r="I181" s="30"/>
      <c r="J181" s="30"/>
      <c r="K181" s="30"/>
      <c r="L181" s="30"/>
      <c r="M181" s="27">
        <v>6000</v>
      </c>
      <c r="N181" s="27"/>
      <c r="O181" s="26">
        <f t="shared" si="2"/>
        <v>468102224.03000015</v>
      </c>
    </row>
    <row r="182" spans="3:15" s="7" customFormat="1" ht="27.75" customHeight="1">
      <c r="C182" s="30" t="s">
        <v>23</v>
      </c>
      <c r="D182" s="30"/>
      <c r="E182" s="30"/>
      <c r="F182" s="24" t="s">
        <v>89</v>
      </c>
      <c r="G182" s="30" t="s">
        <v>90</v>
      </c>
      <c r="H182" s="30"/>
      <c r="I182" s="30"/>
      <c r="J182" s="30"/>
      <c r="K182" s="30"/>
      <c r="L182" s="30"/>
      <c r="M182" s="27">
        <v>5642</v>
      </c>
      <c r="N182" s="27"/>
      <c r="O182" s="26">
        <f t="shared" si="2"/>
        <v>468107866.03000015</v>
      </c>
    </row>
    <row r="183" spans="3:15" s="7" customFormat="1" ht="27.75" customHeight="1">
      <c r="C183" s="30" t="s">
        <v>23</v>
      </c>
      <c r="D183" s="30"/>
      <c r="E183" s="30"/>
      <c r="F183" s="24" t="s">
        <v>89</v>
      </c>
      <c r="G183" s="30" t="s">
        <v>90</v>
      </c>
      <c r="H183" s="30"/>
      <c r="I183" s="30"/>
      <c r="J183" s="30"/>
      <c r="K183" s="30"/>
      <c r="L183" s="30"/>
      <c r="M183" s="27">
        <v>5642</v>
      </c>
      <c r="N183" s="27"/>
      <c r="O183" s="26">
        <f t="shared" si="2"/>
        <v>468113508.03000015</v>
      </c>
    </row>
    <row r="184" spans="3:15" s="7" customFormat="1" ht="27.75" customHeight="1">
      <c r="C184" s="30" t="s">
        <v>23</v>
      </c>
      <c r="D184" s="30"/>
      <c r="E184" s="30"/>
      <c r="F184" s="24" t="s">
        <v>89</v>
      </c>
      <c r="G184" s="30" t="s">
        <v>90</v>
      </c>
      <c r="H184" s="30"/>
      <c r="I184" s="30"/>
      <c r="J184" s="30"/>
      <c r="K184" s="30"/>
      <c r="L184" s="30"/>
      <c r="M184" s="27">
        <v>5642</v>
      </c>
      <c r="N184" s="27"/>
      <c r="O184" s="26">
        <f t="shared" si="2"/>
        <v>468119150.03000015</v>
      </c>
    </row>
    <row r="185" spans="3:15" s="7" customFormat="1" ht="27.75" customHeight="1">
      <c r="C185" s="30" t="s">
        <v>23</v>
      </c>
      <c r="D185" s="30"/>
      <c r="E185" s="30"/>
      <c r="F185" s="24" t="s">
        <v>89</v>
      </c>
      <c r="G185" s="30" t="s">
        <v>90</v>
      </c>
      <c r="H185" s="30"/>
      <c r="I185" s="30"/>
      <c r="J185" s="30"/>
      <c r="K185" s="30"/>
      <c r="L185" s="30"/>
      <c r="M185" s="27">
        <v>4500</v>
      </c>
      <c r="N185" s="27"/>
      <c r="O185" s="26">
        <f t="shared" si="2"/>
        <v>468123650.03000015</v>
      </c>
    </row>
    <row r="186" spans="3:15" s="7" customFormat="1" ht="27.75" customHeight="1">
      <c r="C186" s="30" t="s">
        <v>23</v>
      </c>
      <c r="D186" s="30"/>
      <c r="E186" s="30"/>
      <c r="F186" s="24" t="s">
        <v>89</v>
      </c>
      <c r="G186" s="30" t="s">
        <v>90</v>
      </c>
      <c r="H186" s="30"/>
      <c r="I186" s="30"/>
      <c r="J186" s="30"/>
      <c r="K186" s="30"/>
      <c r="L186" s="30"/>
      <c r="M186" s="27">
        <v>1710</v>
      </c>
      <c r="N186" s="27"/>
      <c r="O186" s="26">
        <f t="shared" si="2"/>
        <v>468125360.03000015</v>
      </c>
    </row>
    <row r="187" spans="3:15" s="7" customFormat="1" ht="27.75" customHeight="1">
      <c r="C187" s="30" t="s">
        <v>23</v>
      </c>
      <c r="D187" s="30"/>
      <c r="E187" s="30"/>
      <c r="F187" s="24" t="s">
        <v>89</v>
      </c>
      <c r="G187" s="30" t="s">
        <v>90</v>
      </c>
      <c r="H187" s="30"/>
      <c r="I187" s="30"/>
      <c r="J187" s="30"/>
      <c r="K187" s="30"/>
      <c r="L187" s="30"/>
      <c r="M187" s="27">
        <v>7000</v>
      </c>
      <c r="N187" s="27"/>
      <c r="O187" s="26">
        <f t="shared" si="2"/>
        <v>468132360.03000015</v>
      </c>
    </row>
    <row r="188" spans="3:15" s="7" customFormat="1" ht="27.75" customHeight="1">
      <c r="C188" s="30" t="s">
        <v>23</v>
      </c>
      <c r="D188" s="30"/>
      <c r="E188" s="30"/>
      <c r="F188" s="24" t="s">
        <v>89</v>
      </c>
      <c r="G188" s="30" t="s">
        <v>90</v>
      </c>
      <c r="H188" s="30"/>
      <c r="I188" s="30"/>
      <c r="J188" s="30"/>
      <c r="K188" s="30"/>
      <c r="L188" s="30"/>
      <c r="M188" s="27">
        <v>3400</v>
      </c>
      <c r="N188" s="27"/>
      <c r="O188" s="26">
        <f t="shared" si="2"/>
        <v>468135760.03000015</v>
      </c>
    </row>
    <row r="189" spans="3:15" s="7" customFormat="1" ht="27.75" customHeight="1">
      <c r="C189" s="30" t="s">
        <v>23</v>
      </c>
      <c r="D189" s="30"/>
      <c r="E189" s="30"/>
      <c r="F189" s="24" t="s">
        <v>89</v>
      </c>
      <c r="G189" s="30" t="s">
        <v>90</v>
      </c>
      <c r="H189" s="30"/>
      <c r="I189" s="30"/>
      <c r="J189" s="30"/>
      <c r="K189" s="30"/>
      <c r="L189" s="30"/>
      <c r="M189" s="27">
        <v>14500</v>
      </c>
      <c r="N189" s="27"/>
      <c r="O189" s="26">
        <f t="shared" si="2"/>
        <v>468150260.03000015</v>
      </c>
    </row>
    <row r="190" spans="3:15" s="7" customFormat="1" ht="27.75" customHeight="1">
      <c r="C190" s="30" t="s">
        <v>23</v>
      </c>
      <c r="D190" s="30"/>
      <c r="E190" s="30"/>
      <c r="F190" s="24" t="s">
        <v>89</v>
      </c>
      <c r="G190" s="30" t="s">
        <v>90</v>
      </c>
      <c r="H190" s="30"/>
      <c r="I190" s="30"/>
      <c r="J190" s="30"/>
      <c r="K190" s="30"/>
      <c r="L190" s="30"/>
      <c r="M190" s="27">
        <v>5000</v>
      </c>
      <c r="N190" s="27"/>
      <c r="O190" s="26">
        <f t="shared" si="2"/>
        <v>468155260.03000015</v>
      </c>
    </row>
    <row r="191" spans="3:15" s="7" customFormat="1" ht="27.75" customHeight="1">
      <c r="C191" s="30" t="s">
        <v>23</v>
      </c>
      <c r="D191" s="30"/>
      <c r="E191" s="30"/>
      <c r="F191" s="24" t="s">
        <v>89</v>
      </c>
      <c r="G191" s="30" t="s">
        <v>90</v>
      </c>
      <c r="H191" s="30"/>
      <c r="I191" s="30"/>
      <c r="J191" s="30"/>
      <c r="K191" s="30"/>
      <c r="L191" s="30"/>
      <c r="M191" s="27">
        <v>18292</v>
      </c>
      <c r="N191" s="27"/>
      <c r="O191" s="26">
        <f t="shared" si="2"/>
        <v>468173552.03000015</v>
      </c>
    </row>
    <row r="192" spans="3:15" s="7" customFormat="1" ht="27.75" customHeight="1">
      <c r="C192" s="30" t="s">
        <v>23</v>
      </c>
      <c r="D192" s="30"/>
      <c r="E192" s="30"/>
      <c r="F192" s="24" t="s">
        <v>89</v>
      </c>
      <c r="G192" s="30" t="s">
        <v>90</v>
      </c>
      <c r="H192" s="30"/>
      <c r="I192" s="30"/>
      <c r="J192" s="30"/>
      <c r="K192" s="30"/>
      <c r="L192" s="30"/>
      <c r="M192" s="27">
        <v>6225</v>
      </c>
      <c r="N192" s="27"/>
      <c r="O192" s="26">
        <f t="shared" si="2"/>
        <v>468179777.03000015</v>
      </c>
    </row>
    <row r="193" spans="3:15" s="7" customFormat="1" ht="27.75" customHeight="1">
      <c r="C193" s="30" t="s">
        <v>23</v>
      </c>
      <c r="D193" s="30"/>
      <c r="E193" s="30"/>
      <c r="F193" s="24" t="s">
        <v>89</v>
      </c>
      <c r="G193" s="30" t="s">
        <v>90</v>
      </c>
      <c r="H193" s="30"/>
      <c r="I193" s="30"/>
      <c r="J193" s="30"/>
      <c r="K193" s="30"/>
      <c r="L193" s="30"/>
      <c r="M193" s="27">
        <v>3800</v>
      </c>
      <c r="N193" s="27"/>
      <c r="O193" s="26">
        <f t="shared" si="2"/>
        <v>468183577.03000015</v>
      </c>
    </row>
    <row r="194" spans="3:15" s="7" customFormat="1" ht="27.75" customHeight="1">
      <c r="C194" s="30" t="s">
        <v>23</v>
      </c>
      <c r="D194" s="30"/>
      <c r="E194" s="30"/>
      <c r="F194" s="24" t="s">
        <v>89</v>
      </c>
      <c r="G194" s="30" t="s">
        <v>90</v>
      </c>
      <c r="H194" s="30"/>
      <c r="I194" s="30"/>
      <c r="J194" s="30"/>
      <c r="K194" s="30"/>
      <c r="L194" s="30"/>
      <c r="M194" s="27">
        <v>2000</v>
      </c>
      <c r="N194" s="27"/>
      <c r="O194" s="26">
        <f t="shared" si="2"/>
        <v>468185577.03000015</v>
      </c>
    </row>
    <row r="195" spans="3:15" s="7" customFormat="1" ht="48" customHeight="1">
      <c r="C195" s="30" t="s">
        <v>23</v>
      </c>
      <c r="D195" s="30"/>
      <c r="E195" s="30"/>
      <c r="F195" s="24" t="s">
        <v>199</v>
      </c>
      <c r="G195" s="30" t="s">
        <v>200</v>
      </c>
      <c r="H195" s="30"/>
      <c r="I195" s="30"/>
      <c r="J195" s="30"/>
      <c r="K195" s="30"/>
      <c r="L195" s="30"/>
      <c r="M195" s="27">
        <v>0</v>
      </c>
      <c r="N195" s="25">
        <v>273808.46</v>
      </c>
      <c r="O195" s="26">
        <f t="shared" si="2"/>
        <v>467911768.5700002</v>
      </c>
    </row>
    <row r="196" spans="3:15" s="7" customFormat="1" ht="48" customHeight="1">
      <c r="C196" s="30" t="s">
        <v>23</v>
      </c>
      <c r="D196" s="30"/>
      <c r="E196" s="30"/>
      <c r="F196" s="24" t="s">
        <v>201</v>
      </c>
      <c r="G196" s="30" t="s">
        <v>202</v>
      </c>
      <c r="H196" s="30"/>
      <c r="I196" s="30"/>
      <c r="J196" s="30"/>
      <c r="K196" s="30"/>
      <c r="L196" s="30"/>
      <c r="M196" s="27">
        <v>6000</v>
      </c>
      <c r="N196" s="27"/>
      <c r="O196" s="26">
        <f t="shared" si="2"/>
        <v>467917768.5700002</v>
      </c>
    </row>
    <row r="197" spans="3:15" s="7" customFormat="1" ht="48" customHeight="1">
      <c r="C197" s="30" t="s">
        <v>23</v>
      </c>
      <c r="D197" s="30"/>
      <c r="E197" s="30"/>
      <c r="F197" s="24" t="s">
        <v>203</v>
      </c>
      <c r="G197" s="30" t="s">
        <v>204</v>
      </c>
      <c r="H197" s="30"/>
      <c r="I197" s="30"/>
      <c r="J197" s="30"/>
      <c r="K197" s="30"/>
      <c r="L197" s="30"/>
      <c r="M197" s="27">
        <v>6000</v>
      </c>
      <c r="N197" s="27"/>
      <c r="O197" s="26">
        <f t="shared" si="2"/>
        <v>467923768.5700002</v>
      </c>
    </row>
    <row r="198" spans="3:15" s="7" customFormat="1" ht="48" customHeight="1">
      <c r="C198" s="30" t="s">
        <v>23</v>
      </c>
      <c r="D198" s="30"/>
      <c r="E198" s="30"/>
      <c r="F198" s="24" t="s">
        <v>205</v>
      </c>
      <c r="G198" s="30" t="s">
        <v>206</v>
      </c>
      <c r="H198" s="30"/>
      <c r="I198" s="30"/>
      <c r="J198" s="30"/>
      <c r="K198" s="30"/>
      <c r="L198" s="30"/>
      <c r="M198" s="27">
        <v>6000</v>
      </c>
      <c r="N198" s="27"/>
      <c r="O198" s="26">
        <f t="shared" si="2"/>
        <v>467929768.5700002</v>
      </c>
    </row>
    <row r="199" spans="3:15" s="7" customFormat="1" ht="48" customHeight="1">
      <c r="C199" s="30" t="s">
        <v>23</v>
      </c>
      <c r="D199" s="30"/>
      <c r="E199" s="30"/>
      <c r="F199" s="24" t="s">
        <v>207</v>
      </c>
      <c r="G199" s="30" t="s">
        <v>208</v>
      </c>
      <c r="H199" s="30"/>
      <c r="I199" s="30"/>
      <c r="J199" s="30"/>
      <c r="K199" s="30"/>
      <c r="L199" s="30"/>
      <c r="M199" s="27">
        <v>6000</v>
      </c>
      <c r="N199" s="27"/>
      <c r="O199" s="26">
        <f t="shared" si="2"/>
        <v>467935768.5700002</v>
      </c>
    </row>
    <row r="200" spans="3:15" s="7" customFormat="1" ht="48" customHeight="1">
      <c r="C200" s="30" t="s">
        <v>23</v>
      </c>
      <c r="D200" s="30"/>
      <c r="E200" s="30"/>
      <c r="F200" s="24" t="s">
        <v>209</v>
      </c>
      <c r="G200" s="30" t="s">
        <v>1028</v>
      </c>
      <c r="H200" s="30"/>
      <c r="I200" s="30"/>
      <c r="J200" s="30"/>
      <c r="K200" s="30"/>
      <c r="L200" s="30"/>
      <c r="M200" s="27">
        <v>3195</v>
      </c>
      <c r="N200" s="27"/>
      <c r="O200" s="26">
        <f t="shared" si="2"/>
        <v>467938963.5700002</v>
      </c>
    </row>
    <row r="201" spans="3:15" s="7" customFormat="1" ht="48" customHeight="1">
      <c r="C201" s="30" t="s">
        <v>23</v>
      </c>
      <c r="D201" s="30"/>
      <c r="E201" s="30"/>
      <c r="F201" s="24" t="s">
        <v>210</v>
      </c>
      <c r="G201" s="30" t="s">
        <v>211</v>
      </c>
      <c r="H201" s="30"/>
      <c r="I201" s="30"/>
      <c r="J201" s="30"/>
      <c r="K201" s="30"/>
      <c r="L201" s="30"/>
      <c r="M201" s="27">
        <v>3000</v>
      </c>
      <c r="N201" s="27"/>
      <c r="O201" s="26">
        <f t="shared" si="2"/>
        <v>467941963.5700002</v>
      </c>
    </row>
    <row r="202" spans="3:15" s="7" customFormat="1" ht="48" customHeight="1">
      <c r="C202" s="30" t="s">
        <v>23</v>
      </c>
      <c r="D202" s="30"/>
      <c r="E202" s="30"/>
      <c r="F202" s="24" t="s">
        <v>212</v>
      </c>
      <c r="G202" s="30" t="s">
        <v>213</v>
      </c>
      <c r="H202" s="30"/>
      <c r="I202" s="30"/>
      <c r="J202" s="30"/>
      <c r="K202" s="30"/>
      <c r="L202" s="30"/>
      <c r="M202" s="27">
        <v>21950</v>
      </c>
      <c r="N202" s="27"/>
      <c r="O202" s="26">
        <f t="shared" si="2"/>
        <v>467963913.5700002</v>
      </c>
    </row>
    <row r="203" spans="3:15" s="7" customFormat="1" ht="20.25" customHeight="1">
      <c r="C203" s="30" t="s">
        <v>26</v>
      </c>
      <c r="D203" s="30"/>
      <c r="E203" s="30"/>
      <c r="F203" s="24" t="s">
        <v>91</v>
      </c>
      <c r="G203" s="30" t="s">
        <v>92</v>
      </c>
      <c r="H203" s="30"/>
      <c r="I203" s="30"/>
      <c r="J203" s="30"/>
      <c r="K203" s="30"/>
      <c r="L203" s="30"/>
      <c r="M203" s="27">
        <v>1500</v>
      </c>
      <c r="N203" s="27"/>
      <c r="O203" s="26">
        <f t="shared" si="2"/>
        <v>467965413.5700002</v>
      </c>
    </row>
    <row r="204" spans="3:15" s="7" customFormat="1" ht="20.25" customHeight="1">
      <c r="C204" s="30" t="s">
        <v>26</v>
      </c>
      <c r="D204" s="30"/>
      <c r="E204" s="30"/>
      <c r="F204" s="24" t="s">
        <v>91</v>
      </c>
      <c r="G204" s="30" t="s">
        <v>92</v>
      </c>
      <c r="H204" s="30"/>
      <c r="I204" s="30"/>
      <c r="J204" s="30"/>
      <c r="K204" s="30"/>
      <c r="L204" s="30"/>
      <c r="M204" s="27">
        <v>3420</v>
      </c>
      <c r="N204" s="27"/>
      <c r="O204" s="26">
        <f t="shared" si="2"/>
        <v>467968833.5700002</v>
      </c>
    </row>
    <row r="205" spans="3:15" s="7" customFormat="1" ht="20.25" customHeight="1">
      <c r="C205" s="30" t="s">
        <v>26</v>
      </c>
      <c r="D205" s="30"/>
      <c r="E205" s="30"/>
      <c r="F205" s="24" t="s">
        <v>91</v>
      </c>
      <c r="G205" s="30" t="s">
        <v>92</v>
      </c>
      <c r="H205" s="30"/>
      <c r="I205" s="30"/>
      <c r="J205" s="30"/>
      <c r="K205" s="30"/>
      <c r="L205" s="30"/>
      <c r="M205" s="27">
        <v>1707.75</v>
      </c>
      <c r="N205" s="27"/>
      <c r="O205" s="26">
        <f aca="true" t="shared" si="3" ref="O205:O268">O204+M205-N205</f>
        <v>467970541.3200002</v>
      </c>
    </row>
    <row r="206" spans="3:15" s="7" customFormat="1" ht="20.25" customHeight="1">
      <c r="C206" s="30" t="s">
        <v>26</v>
      </c>
      <c r="D206" s="30"/>
      <c r="E206" s="30"/>
      <c r="F206" s="24" t="s">
        <v>91</v>
      </c>
      <c r="G206" s="30" t="s">
        <v>92</v>
      </c>
      <c r="H206" s="30"/>
      <c r="I206" s="30"/>
      <c r="J206" s="30"/>
      <c r="K206" s="30"/>
      <c r="L206" s="30"/>
      <c r="M206" s="27">
        <v>1707.75</v>
      </c>
      <c r="N206" s="27"/>
      <c r="O206" s="26">
        <f t="shared" si="3"/>
        <v>467972249.0700002</v>
      </c>
    </row>
    <row r="207" spans="3:15" s="7" customFormat="1" ht="20.25" customHeight="1">
      <c r="C207" s="30" t="s">
        <v>26</v>
      </c>
      <c r="D207" s="30"/>
      <c r="E207" s="30"/>
      <c r="F207" s="24" t="s">
        <v>91</v>
      </c>
      <c r="G207" s="30" t="s">
        <v>92</v>
      </c>
      <c r="H207" s="30"/>
      <c r="I207" s="30"/>
      <c r="J207" s="30"/>
      <c r="K207" s="30"/>
      <c r="L207" s="30"/>
      <c r="M207" s="27">
        <v>1707.75</v>
      </c>
      <c r="N207" s="27"/>
      <c r="O207" s="26">
        <f t="shared" si="3"/>
        <v>467973956.8200002</v>
      </c>
    </row>
    <row r="208" spans="3:15" s="7" customFormat="1" ht="20.25" customHeight="1">
      <c r="C208" s="30" t="s">
        <v>26</v>
      </c>
      <c r="D208" s="30"/>
      <c r="E208" s="30"/>
      <c r="F208" s="24" t="s">
        <v>91</v>
      </c>
      <c r="G208" s="30" t="s">
        <v>92</v>
      </c>
      <c r="H208" s="30"/>
      <c r="I208" s="30"/>
      <c r="J208" s="30"/>
      <c r="K208" s="30"/>
      <c r="L208" s="30"/>
      <c r="M208" s="27">
        <v>78582.01</v>
      </c>
      <c r="N208" s="27"/>
      <c r="O208" s="26">
        <f t="shared" si="3"/>
        <v>468052538.83000016</v>
      </c>
    </row>
    <row r="209" spans="3:15" s="7" customFormat="1" ht="20.25" customHeight="1">
      <c r="C209" s="30" t="s">
        <v>26</v>
      </c>
      <c r="D209" s="30"/>
      <c r="E209" s="30"/>
      <c r="F209" s="24" t="s">
        <v>91</v>
      </c>
      <c r="G209" s="30" t="s">
        <v>92</v>
      </c>
      <c r="H209" s="30"/>
      <c r="I209" s="30"/>
      <c r="J209" s="30"/>
      <c r="K209" s="30"/>
      <c r="L209" s="30"/>
      <c r="M209" s="27">
        <v>6220</v>
      </c>
      <c r="N209" s="27"/>
      <c r="O209" s="26">
        <f t="shared" si="3"/>
        <v>468058758.83000016</v>
      </c>
    </row>
    <row r="210" spans="3:15" s="7" customFormat="1" ht="20.25" customHeight="1">
      <c r="C210" s="30" t="s">
        <v>26</v>
      </c>
      <c r="D210" s="30"/>
      <c r="E210" s="30"/>
      <c r="F210" s="24" t="s">
        <v>91</v>
      </c>
      <c r="G210" s="30" t="s">
        <v>92</v>
      </c>
      <c r="H210" s="30"/>
      <c r="I210" s="30"/>
      <c r="J210" s="30"/>
      <c r="K210" s="30"/>
      <c r="L210" s="30"/>
      <c r="M210" s="27">
        <v>10000</v>
      </c>
      <c r="N210" s="27"/>
      <c r="O210" s="26">
        <f t="shared" si="3"/>
        <v>468068758.83000016</v>
      </c>
    </row>
    <row r="211" spans="3:15" s="7" customFormat="1" ht="20.25" customHeight="1">
      <c r="C211" s="30" t="s">
        <v>26</v>
      </c>
      <c r="D211" s="30"/>
      <c r="E211" s="30"/>
      <c r="F211" s="24" t="s">
        <v>91</v>
      </c>
      <c r="G211" s="30" t="s">
        <v>92</v>
      </c>
      <c r="H211" s="30"/>
      <c r="I211" s="30"/>
      <c r="J211" s="30"/>
      <c r="K211" s="30"/>
      <c r="L211" s="30"/>
      <c r="M211" s="27">
        <v>2000</v>
      </c>
      <c r="N211" s="27"/>
      <c r="O211" s="26">
        <f t="shared" si="3"/>
        <v>468070758.83000016</v>
      </c>
    </row>
    <row r="212" spans="3:15" s="7" customFormat="1" ht="20.25" customHeight="1">
      <c r="C212" s="30" t="s">
        <v>26</v>
      </c>
      <c r="D212" s="30"/>
      <c r="E212" s="30"/>
      <c r="F212" s="24" t="s">
        <v>91</v>
      </c>
      <c r="G212" s="30" t="s">
        <v>92</v>
      </c>
      <c r="H212" s="30"/>
      <c r="I212" s="30"/>
      <c r="J212" s="30"/>
      <c r="K212" s="30"/>
      <c r="L212" s="30"/>
      <c r="M212" s="27">
        <v>5000</v>
      </c>
      <c r="N212" s="27"/>
      <c r="O212" s="26">
        <f t="shared" si="3"/>
        <v>468075758.83000016</v>
      </c>
    </row>
    <row r="213" spans="3:15" s="7" customFormat="1" ht="20.25" customHeight="1">
      <c r="C213" s="30" t="s">
        <v>26</v>
      </c>
      <c r="D213" s="30"/>
      <c r="E213" s="30"/>
      <c r="F213" s="24" t="s">
        <v>91</v>
      </c>
      <c r="G213" s="30" t="s">
        <v>92</v>
      </c>
      <c r="H213" s="30"/>
      <c r="I213" s="30"/>
      <c r="J213" s="30"/>
      <c r="K213" s="30"/>
      <c r="L213" s="30"/>
      <c r="M213" s="27">
        <v>4300</v>
      </c>
      <c r="N213" s="27"/>
      <c r="O213" s="26">
        <f t="shared" si="3"/>
        <v>468080058.83000016</v>
      </c>
    </row>
    <row r="214" spans="3:15" s="7" customFormat="1" ht="20.25" customHeight="1">
      <c r="C214" s="30" t="s">
        <v>26</v>
      </c>
      <c r="D214" s="30"/>
      <c r="E214" s="30"/>
      <c r="F214" s="24" t="s">
        <v>91</v>
      </c>
      <c r="G214" s="30" t="s">
        <v>92</v>
      </c>
      <c r="H214" s="30"/>
      <c r="I214" s="30"/>
      <c r="J214" s="30"/>
      <c r="K214" s="30"/>
      <c r="L214" s="30"/>
      <c r="M214" s="27">
        <v>5000</v>
      </c>
      <c r="N214" s="27"/>
      <c r="O214" s="26">
        <f t="shared" si="3"/>
        <v>468085058.83000016</v>
      </c>
    </row>
    <row r="215" spans="3:15" s="7" customFormat="1" ht="20.25" customHeight="1">
      <c r="C215" s="30" t="s">
        <v>26</v>
      </c>
      <c r="D215" s="30"/>
      <c r="E215" s="30"/>
      <c r="F215" s="24" t="s">
        <v>91</v>
      </c>
      <c r="G215" s="30" t="s">
        <v>92</v>
      </c>
      <c r="H215" s="30"/>
      <c r="I215" s="30"/>
      <c r="J215" s="30"/>
      <c r="K215" s="30"/>
      <c r="L215" s="30"/>
      <c r="M215" s="27">
        <v>8208.2</v>
      </c>
      <c r="N215" s="27"/>
      <c r="O215" s="26">
        <f t="shared" si="3"/>
        <v>468093267.03000015</v>
      </c>
    </row>
    <row r="216" spans="3:15" s="7" customFormat="1" ht="20.25" customHeight="1">
      <c r="C216" s="30" t="s">
        <v>26</v>
      </c>
      <c r="D216" s="30"/>
      <c r="E216" s="30"/>
      <c r="F216" s="24" t="s">
        <v>91</v>
      </c>
      <c r="G216" s="30" t="s">
        <v>92</v>
      </c>
      <c r="H216" s="30"/>
      <c r="I216" s="30"/>
      <c r="J216" s="30"/>
      <c r="K216" s="30"/>
      <c r="L216" s="30"/>
      <c r="M216" s="27">
        <v>1000</v>
      </c>
      <c r="N216" s="27"/>
      <c r="O216" s="26">
        <f t="shared" si="3"/>
        <v>468094267.03000015</v>
      </c>
    </row>
    <row r="217" spans="3:15" s="7" customFormat="1" ht="20.25" customHeight="1">
      <c r="C217" s="30" t="s">
        <v>26</v>
      </c>
      <c r="D217" s="30"/>
      <c r="E217" s="30"/>
      <c r="F217" s="24" t="s">
        <v>91</v>
      </c>
      <c r="G217" s="30" t="s">
        <v>92</v>
      </c>
      <c r="H217" s="30"/>
      <c r="I217" s="30"/>
      <c r="J217" s="30"/>
      <c r="K217" s="30"/>
      <c r="L217" s="30"/>
      <c r="M217" s="27">
        <v>1710</v>
      </c>
      <c r="N217" s="27"/>
      <c r="O217" s="26">
        <f t="shared" si="3"/>
        <v>468095977.03000015</v>
      </c>
    </row>
    <row r="218" spans="3:15" s="7" customFormat="1" ht="20.25" customHeight="1">
      <c r="C218" s="30" t="s">
        <v>26</v>
      </c>
      <c r="D218" s="30"/>
      <c r="E218" s="30"/>
      <c r="F218" s="24" t="s">
        <v>91</v>
      </c>
      <c r="G218" s="30" t="s">
        <v>92</v>
      </c>
      <c r="H218" s="30"/>
      <c r="I218" s="30"/>
      <c r="J218" s="30"/>
      <c r="K218" s="30"/>
      <c r="L218" s="30"/>
      <c r="M218" s="27">
        <v>3700</v>
      </c>
      <c r="N218" s="27"/>
      <c r="O218" s="26">
        <f t="shared" si="3"/>
        <v>468099677.03000015</v>
      </c>
    </row>
    <row r="219" spans="3:15" s="7" customFormat="1" ht="20.25" customHeight="1">
      <c r="C219" s="30" t="s">
        <v>26</v>
      </c>
      <c r="D219" s="30"/>
      <c r="E219" s="30"/>
      <c r="F219" s="24" t="s">
        <v>91</v>
      </c>
      <c r="G219" s="30" t="s">
        <v>92</v>
      </c>
      <c r="H219" s="30"/>
      <c r="I219" s="30"/>
      <c r="J219" s="30"/>
      <c r="K219" s="30"/>
      <c r="L219" s="30"/>
      <c r="M219" s="27">
        <v>10000</v>
      </c>
      <c r="N219" s="27"/>
      <c r="O219" s="26">
        <f t="shared" si="3"/>
        <v>468109677.03000015</v>
      </c>
    </row>
    <row r="220" spans="3:15" s="7" customFormat="1" ht="20.25" customHeight="1">
      <c r="C220" s="30" t="s">
        <v>26</v>
      </c>
      <c r="D220" s="30"/>
      <c r="E220" s="30"/>
      <c r="F220" s="24" t="s">
        <v>91</v>
      </c>
      <c r="G220" s="30" t="s">
        <v>92</v>
      </c>
      <c r="H220" s="30"/>
      <c r="I220" s="30"/>
      <c r="J220" s="30"/>
      <c r="K220" s="30"/>
      <c r="L220" s="30"/>
      <c r="M220" s="27">
        <v>5744.91</v>
      </c>
      <c r="N220" s="27"/>
      <c r="O220" s="26">
        <f t="shared" si="3"/>
        <v>468115421.9400002</v>
      </c>
    </row>
    <row r="221" spans="3:15" s="7" customFormat="1" ht="20.25" customHeight="1">
      <c r="C221" s="30" t="s">
        <v>26</v>
      </c>
      <c r="D221" s="30"/>
      <c r="E221" s="30"/>
      <c r="F221" s="24" t="s">
        <v>91</v>
      </c>
      <c r="G221" s="30" t="s">
        <v>92</v>
      </c>
      <c r="H221" s="30"/>
      <c r="I221" s="30"/>
      <c r="J221" s="30"/>
      <c r="K221" s="30"/>
      <c r="L221" s="30"/>
      <c r="M221" s="27">
        <v>1775.1</v>
      </c>
      <c r="N221" s="27"/>
      <c r="O221" s="26">
        <f t="shared" si="3"/>
        <v>468117197.0400002</v>
      </c>
    </row>
    <row r="222" spans="3:15" s="7" customFormat="1" ht="20.25" customHeight="1">
      <c r="C222" s="30" t="s">
        <v>26</v>
      </c>
      <c r="D222" s="30"/>
      <c r="E222" s="30"/>
      <c r="F222" s="24" t="s">
        <v>91</v>
      </c>
      <c r="G222" s="30" t="s">
        <v>92</v>
      </c>
      <c r="H222" s="30"/>
      <c r="I222" s="30"/>
      <c r="J222" s="30"/>
      <c r="K222" s="30"/>
      <c r="L222" s="30"/>
      <c r="M222" s="27">
        <v>1700</v>
      </c>
      <c r="N222" s="27"/>
      <c r="O222" s="26">
        <f t="shared" si="3"/>
        <v>468118897.0400002</v>
      </c>
    </row>
    <row r="223" spans="3:15" s="7" customFormat="1" ht="20.25" customHeight="1">
      <c r="C223" s="30" t="s">
        <v>26</v>
      </c>
      <c r="D223" s="30"/>
      <c r="E223" s="30"/>
      <c r="F223" s="24" t="s">
        <v>91</v>
      </c>
      <c r="G223" s="30" t="s">
        <v>92</v>
      </c>
      <c r="H223" s="30"/>
      <c r="I223" s="30"/>
      <c r="J223" s="30"/>
      <c r="K223" s="30"/>
      <c r="L223" s="30"/>
      <c r="M223" s="27">
        <v>3420</v>
      </c>
      <c r="N223" s="27"/>
      <c r="O223" s="26">
        <f t="shared" si="3"/>
        <v>468122317.0400002</v>
      </c>
    </row>
    <row r="224" spans="3:15" s="7" customFormat="1" ht="20.25" customHeight="1">
      <c r="C224" s="30" t="s">
        <v>26</v>
      </c>
      <c r="D224" s="30"/>
      <c r="E224" s="30"/>
      <c r="F224" s="24" t="s">
        <v>91</v>
      </c>
      <c r="G224" s="30" t="s">
        <v>92</v>
      </c>
      <c r="H224" s="30"/>
      <c r="I224" s="30"/>
      <c r="J224" s="30"/>
      <c r="K224" s="30"/>
      <c r="L224" s="30"/>
      <c r="M224" s="27">
        <v>13658.22</v>
      </c>
      <c r="N224" s="27"/>
      <c r="O224" s="26">
        <f t="shared" si="3"/>
        <v>468135975.2600002</v>
      </c>
    </row>
    <row r="225" spans="3:15" s="7" customFormat="1" ht="20.25" customHeight="1">
      <c r="C225" s="30" t="s">
        <v>26</v>
      </c>
      <c r="D225" s="30"/>
      <c r="E225" s="30"/>
      <c r="F225" s="24" t="s">
        <v>91</v>
      </c>
      <c r="G225" s="30" t="s">
        <v>92</v>
      </c>
      <c r="H225" s="30"/>
      <c r="I225" s="30"/>
      <c r="J225" s="30"/>
      <c r="K225" s="30"/>
      <c r="L225" s="30"/>
      <c r="M225" s="27">
        <v>10000</v>
      </c>
      <c r="N225" s="27"/>
      <c r="O225" s="26">
        <f t="shared" si="3"/>
        <v>468145975.2600002</v>
      </c>
    </row>
    <row r="226" spans="3:15" s="7" customFormat="1" ht="20.25" customHeight="1">
      <c r="C226" s="30" t="s">
        <v>26</v>
      </c>
      <c r="D226" s="30"/>
      <c r="E226" s="30"/>
      <c r="F226" s="24" t="s">
        <v>91</v>
      </c>
      <c r="G226" s="30" t="s">
        <v>92</v>
      </c>
      <c r="H226" s="30"/>
      <c r="I226" s="30"/>
      <c r="J226" s="30"/>
      <c r="K226" s="30"/>
      <c r="L226" s="30"/>
      <c r="M226" s="27">
        <v>13660</v>
      </c>
      <c r="N226" s="27"/>
      <c r="O226" s="26">
        <f t="shared" si="3"/>
        <v>468159635.2600002</v>
      </c>
    </row>
    <row r="227" spans="3:15" s="7" customFormat="1" ht="20.25" customHeight="1">
      <c r="C227" s="30" t="s">
        <v>26</v>
      </c>
      <c r="D227" s="30"/>
      <c r="E227" s="30"/>
      <c r="F227" s="24" t="s">
        <v>91</v>
      </c>
      <c r="G227" s="30" t="s">
        <v>92</v>
      </c>
      <c r="H227" s="30"/>
      <c r="I227" s="30"/>
      <c r="J227" s="30"/>
      <c r="K227" s="30"/>
      <c r="L227" s="30"/>
      <c r="M227" s="27">
        <v>14000</v>
      </c>
      <c r="N227" s="27"/>
      <c r="O227" s="26">
        <f t="shared" si="3"/>
        <v>468173635.2600002</v>
      </c>
    </row>
    <row r="228" spans="3:15" s="7" customFormat="1" ht="42.75" customHeight="1">
      <c r="C228" s="30" t="s">
        <v>26</v>
      </c>
      <c r="D228" s="30"/>
      <c r="E228" s="30"/>
      <c r="F228" s="24" t="s">
        <v>214</v>
      </c>
      <c r="G228" s="30" t="s">
        <v>215</v>
      </c>
      <c r="H228" s="30"/>
      <c r="I228" s="30"/>
      <c r="J228" s="30"/>
      <c r="K228" s="30"/>
      <c r="L228" s="30"/>
      <c r="M228" s="27">
        <v>0</v>
      </c>
      <c r="N228" s="25">
        <v>156582.38</v>
      </c>
      <c r="O228" s="26">
        <f t="shared" si="3"/>
        <v>468017052.88000023</v>
      </c>
    </row>
    <row r="229" spans="3:15" s="7" customFormat="1" ht="42.75" customHeight="1">
      <c r="C229" s="30" t="s">
        <v>26</v>
      </c>
      <c r="D229" s="30"/>
      <c r="E229" s="30"/>
      <c r="F229" s="24" t="s">
        <v>216</v>
      </c>
      <c r="G229" s="30" t="s">
        <v>217</v>
      </c>
      <c r="H229" s="30"/>
      <c r="I229" s="30"/>
      <c r="J229" s="30"/>
      <c r="K229" s="30"/>
      <c r="L229" s="30"/>
      <c r="M229" s="27">
        <v>6000</v>
      </c>
      <c r="N229" s="27"/>
      <c r="O229" s="26">
        <f t="shared" si="3"/>
        <v>468023052.88000023</v>
      </c>
    </row>
    <row r="230" spans="3:15" s="7" customFormat="1" ht="42.75" customHeight="1">
      <c r="C230" s="30" t="s">
        <v>26</v>
      </c>
      <c r="D230" s="30"/>
      <c r="E230" s="30"/>
      <c r="F230" s="24" t="s">
        <v>218</v>
      </c>
      <c r="G230" s="30" t="s">
        <v>219</v>
      </c>
      <c r="H230" s="30"/>
      <c r="I230" s="30"/>
      <c r="J230" s="30"/>
      <c r="K230" s="30"/>
      <c r="L230" s="30"/>
      <c r="M230" s="27">
        <v>6000</v>
      </c>
      <c r="N230" s="27"/>
      <c r="O230" s="26">
        <f t="shared" si="3"/>
        <v>468029052.88000023</v>
      </c>
    </row>
    <row r="231" spans="3:15" s="7" customFormat="1" ht="42.75" customHeight="1">
      <c r="C231" s="30" t="s">
        <v>26</v>
      </c>
      <c r="D231" s="30"/>
      <c r="E231" s="30"/>
      <c r="F231" s="24" t="s">
        <v>220</v>
      </c>
      <c r="G231" s="30" t="s">
        <v>221</v>
      </c>
      <c r="H231" s="30"/>
      <c r="I231" s="30"/>
      <c r="J231" s="30"/>
      <c r="K231" s="30"/>
      <c r="L231" s="30"/>
      <c r="M231" s="27">
        <v>6000</v>
      </c>
      <c r="N231" s="27"/>
      <c r="O231" s="26">
        <f t="shared" si="3"/>
        <v>468035052.88000023</v>
      </c>
    </row>
    <row r="232" spans="3:15" s="7" customFormat="1" ht="42.75" customHeight="1">
      <c r="C232" s="30" t="s">
        <v>26</v>
      </c>
      <c r="D232" s="30"/>
      <c r="E232" s="30"/>
      <c r="F232" s="24" t="s">
        <v>222</v>
      </c>
      <c r="G232" s="30" t="s">
        <v>223</v>
      </c>
      <c r="H232" s="30"/>
      <c r="I232" s="30"/>
      <c r="J232" s="30"/>
      <c r="K232" s="30"/>
      <c r="L232" s="30"/>
      <c r="M232" s="27">
        <v>40000</v>
      </c>
      <c r="N232" s="27"/>
      <c r="O232" s="26">
        <f t="shared" si="3"/>
        <v>468075052.88000023</v>
      </c>
    </row>
    <row r="233" spans="3:15" s="7" customFormat="1" ht="42.75" customHeight="1">
      <c r="C233" s="30" t="s">
        <v>26</v>
      </c>
      <c r="D233" s="30"/>
      <c r="E233" s="30"/>
      <c r="F233" s="24" t="s">
        <v>224</v>
      </c>
      <c r="G233" s="30" t="s">
        <v>225</v>
      </c>
      <c r="H233" s="30"/>
      <c r="I233" s="30"/>
      <c r="J233" s="30"/>
      <c r="K233" s="30"/>
      <c r="L233" s="30"/>
      <c r="M233" s="27">
        <v>1000</v>
      </c>
      <c r="N233" s="27"/>
      <c r="O233" s="26">
        <f t="shared" si="3"/>
        <v>468076052.88000023</v>
      </c>
    </row>
    <row r="234" spans="3:15" s="7" customFormat="1" ht="42.75" customHeight="1">
      <c r="C234" s="30" t="s">
        <v>26</v>
      </c>
      <c r="D234" s="30"/>
      <c r="E234" s="30"/>
      <c r="F234" s="24" t="s">
        <v>226</v>
      </c>
      <c r="G234" s="30" t="s">
        <v>227</v>
      </c>
      <c r="H234" s="30"/>
      <c r="I234" s="30"/>
      <c r="J234" s="30"/>
      <c r="K234" s="30"/>
      <c r="L234" s="30"/>
      <c r="M234" s="27">
        <v>1000</v>
      </c>
      <c r="N234" s="27"/>
      <c r="O234" s="26">
        <f t="shared" si="3"/>
        <v>468077052.88000023</v>
      </c>
    </row>
    <row r="235" spans="3:15" s="7" customFormat="1" ht="42.75" customHeight="1">
      <c r="C235" s="30" t="s">
        <v>26</v>
      </c>
      <c r="D235" s="30"/>
      <c r="E235" s="30"/>
      <c r="F235" s="24" t="s">
        <v>228</v>
      </c>
      <c r="G235" s="30" t="s">
        <v>229</v>
      </c>
      <c r="H235" s="30"/>
      <c r="I235" s="30"/>
      <c r="J235" s="30"/>
      <c r="K235" s="30"/>
      <c r="L235" s="30"/>
      <c r="M235" s="27">
        <v>1000</v>
      </c>
      <c r="N235" s="27"/>
      <c r="O235" s="26">
        <f t="shared" si="3"/>
        <v>468078052.88000023</v>
      </c>
    </row>
    <row r="236" spans="3:15" s="7" customFormat="1" ht="32.25" customHeight="1">
      <c r="C236" s="30" t="s">
        <v>29</v>
      </c>
      <c r="D236" s="30"/>
      <c r="E236" s="30"/>
      <c r="F236" s="24" t="s">
        <v>93</v>
      </c>
      <c r="G236" s="30" t="s">
        <v>94</v>
      </c>
      <c r="H236" s="30"/>
      <c r="I236" s="30"/>
      <c r="J236" s="30"/>
      <c r="K236" s="30"/>
      <c r="L236" s="30"/>
      <c r="M236" s="27">
        <v>3100</v>
      </c>
      <c r="N236" s="27"/>
      <c r="O236" s="26">
        <f t="shared" si="3"/>
        <v>468081152.88000023</v>
      </c>
    </row>
    <row r="237" spans="3:15" s="7" customFormat="1" ht="32.25" customHeight="1">
      <c r="C237" s="30" t="s">
        <v>29</v>
      </c>
      <c r="D237" s="30"/>
      <c r="E237" s="30"/>
      <c r="F237" s="24" t="s">
        <v>93</v>
      </c>
      <c r="G237" s="30" t="s">
        <v>94</v>
      </c>
      <c r="H237" s="30"/>
      <c r="I237" s="30"/>
      <c r="J237" s="30"/>
      <c r="K237" s="30"/>
      <c r="L237" s="30"/>
      <c r="M237" s="27">
        <v>4105</v>
      </c>
      <c r="N237" s="27"/>
      <c r="O237" s="26">
        <f t="shared" si="3"/>
        <v>468085257.88000023</v>
      </c>
    </row>
    <row r="238" spans="3:15" s="7" customFormat="1" ht="32.25" customHeight="1">
      <c r="C238" s="30" t="s">
        <v>29</v>
      </c>
      <c r="D238" s="30"/>
      <c r="E238" s="30"/>
      <c r="F238" s="24" t="s">
        <v>93</v>
      </c>
      <c r="G238" s="30" t="s">
        <v>94</v>
      </c>
      <c r="H238" s="30"/>
      <c r="I238" s="30"/>
      <c r="J238" s="30"/>
      <c r="K238" s="30"/>
      <c r="L238" s="30"/>
      <c r="M238" s="27">
        <v>3420</v>
      </c>
      <c r="N238" s="27"/>
      <c r="O238" s="26">
        <f t="shared" si="3"/>
        <v>468088677.88000023</v>
      </c>
    </row>
    <row r="239" spans="3:15" s="7" customFormat="1" ht="32.25" customHeight="1">
      <c r="C239" s="30" t="s">
        <v>29</v>
      </c>
      <c r="D239" s="30"/>
      <c r="E239" s="30"/>
      <c r="F239" s="24" t="s">
        <v>93</v>
      </c>
      <c r="G239" s="30" t="s">
        <v>94</v>
      </c>
      <c r="H239" s="30"/>
      <c r="I239" s="30"/>
      <c r="J239" s="30"/>
      <c r="K239" s="30"/>
      <c r="L239" s="30"/>
      <c r="M239" s="27">
        <v>1708</v>
      </c>
      <c r="N239" s="27"/>
      <c r="O239" s="26">
        <f t="shared" si="3"/>
        <v>468090385.88000023</v>
      </c>
    </row>
    <row r="240" spans="3:15" s="7" customFormat="1" ht="32.25" customHeight="1">
      <c r="C240" s="30" t="s">
        <v>29</v>
      </c>
      <c r="D240" s="30"/>
      <c r="E240" s="30"/>
      <c r="F240" s="24" t="s">
        <v>93</v>
      </c>
      <c r="G240" s="30" t="s">
        <v>94</v>
      </c>
      <c r="H240" s="30"/>
      <c r="I240" s="30"/>
      <c r="J240" s="30"/>
      <c r="K240" s="30"/>
      <c r="L240" s="30"/>
      <c r="M240" s="27">
        <v>37000</v>
      </c>
      <c r="N240" s="27"/>
      <c r="O240" s="26">
        <f t="shared" si="3"/>
        <v>468127385.88000023</v>
      </c>
    </row>
    <row r="241" spans="3:15" s="7" customFormat="1" ht="32.25" customHeight="1">
      <c r="C241" s="30" t="s">
        <v>29</v>
      </c>
      <c r="D241" s="30"/>
      <c r="E241" s="30"/>
      <c r="F241" s="24" t="s">
        <v>93</v>
      </c>
      <c r="G241" s="30" t="s">
        <v>94</v>
      </c>
      <c r="H241" s="30"/>
      <c r="I241" s="30"/>
      <c r="J241" s="30"/>
      <c r="K241" s="30"/>
      <c r="L241" s="30"/>
      <c r="M241" s="27">
        <v>2000</v>
      </c>
      <c r="N241" s="27"/>
      <c r="O241" s="26">
        <f t="shared" si="3"/>
        <v>468129385.88000023</v>
      </c>
    </row>
    <row r="242" spans="3:15" s="7" customFormat="1" ht="42.75" customHeight="1">
      <c r="C242" s="30" t="s">
        <v>29</v>
      </c>
      <c r="D242" s="30"/>
      <c r="E242" s="30"/>
      <c r="F242" s="24" t="s">
        <v>230</v>
      </c>
      <c r="G242" s="30" t="s">
        <v>231</v>
      </c>
      <c r="H242" s="30"/>
      <c r="I242" s="30"/>
      <c r="J242" s="30"/>
      <c r="K242" s="30"/>
      <c r="L242" s="30"/>
      <c r="M242" s="27">
        <v>0</v>
      </c>
      <c r="N242" s="25">
        <v>127600</v>
      </c>
      <c r="O242" s="26">
        <f t="shared" si="3"/>
        <v>468001785.88000023</v>
      </c>
    </row>
    <row r="243" spans="3:15" s="7" customFormat="1" ht="42.75" customHeight="1">
      <c r="C243" s="30" t="s">
        <v>29</v>
      </c>
      <c r="D243" s="30"/>
      <c r="E243" s="30"/>
      <c r="F243" s="24" t="s">
        <v>232</v>
      </c>
      <c r="G243" s="30" t="s">
        <v>233</v>
      </c>
      <c r="H243" s="30"/>
      <c r="I243" s="30"/>
      <c r="J243" s="30"/>
      <c r="K243" s="30"/>
      <c r="L243" s="30"/>
      <c r="M243" s="27">
        <v>2500</v>
      </c>
      <c r="N243" s="27"/>
      <c r="O243" s="26">
        <f t="shared" si="3"/>
        <v>468004285.88000023</v>
      </c>
    </row>
    <row r="244" spans="3:15" s="7" customFormat="1" ht="42.75" customHeight="1">
      <c r="C244" s="30" t="s">
        <v>29</v>
      </c>
      <c r="D244" s="30"/>
      <c r="E244" s="30"/>
      <c r="F244" s="24" t="s">
        <v>234</v>
      </c>
      <c r="G244" s="30" t="s">
        <v>235</v>
      </c>
      <c r="H244" s="30"/>
      <c r="I244" s="30"/>
      <c r="J244" s="30"/>
      <c r="K244" s="30"/>
      <c r="L244" s="30"/>
      <c r="M244" s="27">
        <v>3500</v>
      </c>
      <c r="N244" s="27"/>
      <c r="O244" s="26">
        <f t="shared" si="3"/>
        <v>468007785.88000023</v>
      </c>
    </row>
    <row r="245" spans="3:15" s="7" customFormat="1" ht="42.75" customHeight="1">
      <c r="C245" s="30" t="s">
        <v>29</v>
      </c>
      <c r="D245" s="30"/>
      <c r="E245" s="30"/>
      <c r="F245" s="24" t="s">
        <v>236</v>
      </c>
      <c r="G245" s="30" t="s">
        <v>237</v>
      </c>
      <c r="H245" s="30"/>
      <c r="I245" s="30"/>
      <c r="J245" s="30"/>
      <c r="K245" s="30"/>
      <c r="L245" s="30"/>
      <c r="M245" s="27">
        <v>1000</v>
      </c>
      <c r="N245" s="27"/>
      <c r="O245" s="26">
        <f t="shared" si="3"/>
        <v>468008785.88000023</v>
      </c>
    </row>
    <row r="246" spans="3:15" s="7" customFormat="1" ht="42.75" customHeight="1">
      <c r="C246" s="30" t="s">
        <v>29</v>
      </c>
      <c r="D246" s="30"/>
      <c r="E246" s="30"/>
      <c r="F246" s="24" t="s">
        <v>238</v>
      </c>
      <c r="G246" s="30" t="s">
        <v>239</v>
      </c>
      <c r="H246" s="30"/>
      <c r="I246" s="30"/>
      <c r="J246" s="30"/>
      <c r="K246" s="30"/>
      <c r="L246" s="30"/>
      <c r="M246" s="27">
        <v>5000</v>
      </c>
      <c r="N246" s="27"/>
      <c r="O246" s="26">
        <f t="shared" si="3"/>
        <v>468013785.88000023</v>
      </c>
    </row>
    <row r="247" spans="3:15" s="7" customFormat="1" ht="42.75" customHeight="1">
      <c r="C247" s="30" t="s">
        <v>29</v>
      </c>
      <c r="D247" s="30"/>
      <c r="E247" s="30"/>
      <c r="F247" s="24" t="s">
        <v>240</v>
      </c>
      <c r="G247" s="30" t="s">
        <v>241</v>
      </c>
      <c r="H247" s="30"/>
      <c r="I247" s="30"/>
      <c r="J247" s="30"/>
      <c r="K247" s="30"/>
      <c r="L247" s="30"/>
      <c r="M247" s="27">
        <v>6000</v>
      </c>
      <c r="N247" s="27"/>
      <c r="O247" s="26">
        <f t="shared" si="3"/>
        <v>468019785.88000023</v>
      </c>
    </row>
    <row r="248" spans="3:15" s="7" customFormat="1" ht="42.75" customHeight="1">
      <c r="C248" s="30" t="s">
        <v>29</v>
      </c>
      <c r="D248" s="30"/>
      <c r="E248" s="30"/>
      <c r="F248" s="24" t="s">
        <v>242</v>
      </c>
      <c r="G248" s="30" t="s">
        <v>243</v>
      </c>
      <c r="H248" s="30"/>
      <c r="I248" s="30"/>
      <c r="J248" s="30"/>
      <c r="K248" s="30"/>
      <c r="L248" s="30"/>
      <c r="M248" s="27">
        <v>6000</v>
      </c>
      <c r="N248" s="27"/>
      <c r="O248" s="26">
        <f t="shared" si="3"/>
        <v>468025785.88000023</v>
      </c>
    </row>
    <row r="249" spans="3:15" s="7" customFormat="1" ht="42.75" customHeight="1">
      <c r="C249" s="30" t="s">
        <v>29</v>
      </c>
      <c r="D249" s="30"/>
      <c r="E249" s="30"/>
      <c r="F249" s="24" t="s">
        <v>244</v>
      </c>
      <c r="G249" s="30" t="s">
        <v>245</v>
      </c>
      <c r="H249" s="30"/>
      <c r="I249" s="30"/>
      <c r="J249" s="30"/>
      <c r="K249" s="30"/>
      <c r="L249" s="30"/>
      <c r="M249" s="27">
        <v>6000</v>
      </c>
      <c r="N249" s="27"/>
      <c r="O249" s="26">
        <f t="shared" si="3"/>
        <v>468031785.88000023</v>
      </c>
    </row>
    <row r="250" spans="3:15" s="7" customFormat="1" ht="42.75" customHeight="1">
      <c r="C250" s="30" t="s">
        <v>29</v>
      </c>
      <c r="D250" s="30"/>
      <c r="E250" s="30"/>
      <c r="F250" s="24" t="s">
        <v>246</v>
      </c>
      <c r="G250" s="30" t="s">
        <v>247</v>
      </c>
      <c r="H250" s="30"/>
      <c r="I250" s="30"/>
      <c r="J250" s="30"/>
      <c r="K250" s="30"/>
      <c r="L250" s="30"/>
      <c r="M250" s="27">
        <v>6000</v>
      </c>
      <c r="N250" s="27"/>
      <c r="O250" s="26">
        <f t="shared" si="3"/>
        <v>468037785.88000023</v>
      </c>
    </row>
    <row r="251" spans="3:15" s="7" customFormat="1" ht="42.75" customHeight="1">
      <c r="C251" s="30" t="s">
        <v>29</v>
      </c>
      <c r="D251" s="30"/>
      <c r="E251" s="30"/>
      <c r="F251" s="24" t="s">
        <v>248</v>
      </c>
      <c r="G251" s="30" t="s">
        <v>249</v>
      </c>
      <c r="H251" s="30"/>
      <c r="I251" s="30"/>
      <c r="J251" s="30"/>
      <c r="K251" s="30"/>
      <c r="L251" s="30"/>
      <c r="M251" s="27">
        <v>6000</v>
      </c>
      <c r="N251" s="27"/>
      <c r="O251" s="26">
        <f t="shared" si="3"/>
        <v>468043785.88000023</v>
      </c>
    </row>
    <row r="252" spans="3:15" s="7" customFormat="1" ht="23.25" customHeight="1">
      <c r="C252" s="30" t="s">
        <v>32</v>
      </c>
      <c r="D252" s="30"/>
      <c r="E252" s="30"/>
      <c r="F252" s="24" t="s">
        <v>250</v>
      </c>
      <c r="G252" s="30" t="s">
        <v>251</v>
      </c>
      <c r="H252" s="30"/>
      <c r="I252" s="30"/>
      <c r="J252" s="30"/>
      <c r="K252" s="30"/>
      <c r="L252" s="30"/>
      <c r="M252" s="27">
        <v>2000</v>
      </c>
      <c r="N252" s="27"/>
      <c r="O252" s="26">
        <f t="shared" si="3"/>
        <v>468045785.88000023</v>
      </c>
    </row>
    <row r="253" spans="3:15" s="7" customFormat="1" ht="23.25" customHeight="1">
      <c r="C253" s="30" t="s">
        <v>32</v>
      </c>
      <c r="D253" s="30"/>
      <c r="E253" s="30"/>
      <c r="F253" s="24" t="s">
        <v>250</v>
      </c>
      <c r="G253" s="30" t="s">
        <v>251</v>
      </c>
      <c r="H253" s="30"/>
      <c r="I253" s="30"/>
      <c r="J253" s="30"/>
      <c r="K253" s="30"/>
      <c r="L253" s="30"/>
      <c r="M253" s="27">
        <v>5000</v>
      </c>
      <c r="N253" s="27"/>
      <c r="O253" s="26">
        <f t="shared" si="3"/>
        <v>468050785.88000023</v>
      </c>
    </row>
    <row r="254" spans="3:15" s="7" customFormat="1" ht="23.25" customHeight="1">
      <c r="C254" s="30" t="s">
        <v>32</v>
      </c>
      <c r="D254" s="30"/>
      <c r="E254" s="30"/>
      <c r="F254" s="24" t="s">
        <v>250</v>
      </c>
      <c r="G254" s="30" t="s">
        <v>251</v>
      </c>
      <c r="H254" s="30"/>
      <c r="I254" s="30"/>
      <c r="J254" s="30"/>
      <c r="K254" s="30"/>
      <c r="L254" s="30"/>
      <c r="M254" s="27">
        <v>5000</v>
      </c>
      <c r="N254" s="27"/>
      <c r="O254" s="26">
        <f t="shared" si="3"/>
        <v>468055785.88000023</v>
      </c>
    </row>
    <row r="255" spans="3:15" s="7" customFormat="1" ht="23.25" customHeight="1">
      <c r="C255" s="30" t="s">
        <v>32</v>
      </c>
      <c r="D255" s="30"/>
      <c r="E255" s="30"/>
      <c r="F255" s="24" t="s">
        <v>250</v>
      </c>
      <c r="G255" s="30" t="s">
        <v>251</v>
      </c>
      <c r="H255" s="30"/>
      <c r="I255" s="30"/>
      <c r="J255" s="30"/>
      <c r="K255" s="30"/>
      <c r="L255" s="30"/>
      <c r="M255" s="27">
        <v>5000</v>
      </c>
      <c r="N255" s="27"/>
      <c r="O255" s="26">
        <f t="shared" si="3"/>
        <v>468060785.88000023</v>
      </c>
    </row>
    <row r="256" spans="3:15" s="7" customFormat="1" ht="23.25" customHeight="1">
      <c r="C256" s="30" t="s">
        <v>32</v>
      </c>
      <c r="D256" s="30"/>
      <c r="E256" s="30"/>
      <c r="F256" s="24" t="s">
        <v>250</v>
      </c>
      <c r="G256" s="30" t="s">
        <v>251</v>
      </c>
      <c r="H256" s="30"/>
      <c r="I256" s="30"/>
      <c r="J256" s="30"/>
      <c r="K256" s="30"/>
      <c r="L256" s="30"/>
      <c r="M256" s="27">
        <v>3900</v>
      </c>
      <c r="N256" s="27"/>
      <c r="O256" s="26">
        <f t="shared" si="3"/>
        <v>468064685.88000023</v>
      </c>
    </row>
    <row r="257" spans="3:15" s="7" customFormat="1" ht="23.25" customHeight="1">
      <c r="C257" s="30" t="s">
        <v>32</v>
      </c>
      <c r="D257" s="30"/>
      <c r="E257" s="30"/>
      <c r="F257" s="24" t="s">
        <v>250</v>
      </c>
      <c r="G257" s="30" t="s">
        <v>251</v>
      </c>
      <c r="H257" s="30"/>
      <c r="I257" s="30"/>
      <c r="J257" s="30"/>
      <c r="K257" s="30"/>
      <c r="L257" s="30"/>
      <c r="M257" s="27">
        <v>25000</v>
      </c>
      <c r="N257" s="27"/>
      <c r="O257" s="26">
        <f t="shared" si="3"/>
        <v>468089685.88000023</v>
      </c>
    </row>
    <row r="258" spans="3:15" s="7" customFormat="1" ht="23.25" customHeight="1">
      <c r="C258" s="30" t="s">
        <v>32</v>
      </c>
      <c r="D258" s="30"/>
      <c r="E258" s="30"/>
      <c r="F258" s="24" t="s">
        <v>250</v>
      </c>
      <c r="G258" s="30" t="s">
        <v>251</v>
      </c>
      <c r="H258" s="30"/>
      <c r="I258" s="30"/>
      <c r="J258" s="30"/>
      <c r="K258" s="30"/>
      <c r="L258" s="30"/>
      <c r="M258" s="27">
        <v>31125</v>
      </c>
      <c r="N258" s="27"/>
      <c r="O258" s="26">
        <f t="shared" si="3"/>
        <v>468120810.88000023</v>
      </c>
    </row>
    <row r="259" spans="3:15" s="7" customFormat="1" ht="23.25" customHeight="1">
      <c r="C259" s="30" t="s">
        <v>32</v>
      </c>
      <c r="D259" s="30"/>
      <c r="E259" s="30"/>
      <c r="F259" s="24" t="s">
        <v>250</v>
      </c>
      <c r="G259" s="30" t="s">
        <v>251</v>
      </c>
      <c r="H259" s="30"/>
      <c r="I259" s="30"/>
      <c r="J259" s="30"/>
      <c r="K259" s="30"/>
      <c r="L259" s="30"/>
      <c r="M259" s="27">
        <v>4105</v>
      </c>
      <c r="N259" s="27"/>
      <c r="O259" s="26">
        <f t="shared" si="3"/>
        <v>468124915.88000023</v>
      </c>
    </row>
    <row r="260" spans="3:15" s="7" customFormat="1" ht="23.25" customHeight="1">
      <c r="C260" s="30" t="s">
        <v>32</v>
      </c>
      <c r="D260" s="30"/>
      <c r="E260" s="30"/>
      <c r="F260" s="24" t="s">
        <v>250</v>
      </c>
      <c r="G260" s="30" t="s">
        <v>251</v>
      </c>
      <c r="H260" s="30"/>
      <c r="I260" s="30"/>
      <c r="J260" s="30"/>
      <c r="K260" s="30"/>
      <c r="L260" s="30"/>
      <c r="M260" s="27">
        <v>2000</v>
      </c>
      <c r="N260" s="27"/>
      <c r="O260" s="26">
        <f t="shared" si="3"/>
        <v>468126915.88000023</v>
      </c>
    </row>
    <row r="261" spans="3:15" s="7" customFormat="1" ht="23.25" customHeight="1">
      <c r="C261" s="30" t="s">
        <v>32</v>
      </c>
      <c r="D261" s="30"/>
      <c r="E261" s="30"/>
      <c r="F261" s="24" t="s">
        <v>250</v>
      </c>
      <c r="G261" s="30" t="s">
        <v>251</v>
      </c>
      <c r="H261" s="30"/>
      <c r="I261" s="30"/>
      <c r="J261" s="30"/>
      <c r="K261" s="30"/>
      <c r="L261" s="30"/>
      <c r="M261" s="27">
        <v>2000</v>
      </c>
      <c r="N261" s="27"/>
      <c r="O261" s="26">
        <f t="shared" si="3"/>
        <v>468128915.88000023</v>
      </c>
    </row>
    <row r="262" spans="3:15" s="7" customFormat="1" ht="23.25" customHeight="1">
      <c r="C262" s="30" t="s">
        <v>32</v>
      </c>
      <c r="D262" s="30"/>
      <c r="E262" s="30"/>
      <c r="F262" s="24" t="s">
        <v>250</v>
      </c>
      <c r="G262" s="30" t="s">
        <v>251</v>
      </c>
      <c r="H262" s="30"/>
      <c r="I262" s="30"/>
      <c r="J262" s="30"/>
      <c r="K262" s="30"/>
      <c r="L262" s="30"/>
      <c r="M262" s="27">
        <v>3100</v>
      </c>
      <c r="N262" s="27"/>
      <c r="O262" s="26">
        <f t="shared" si="3"/>
        <v>468132015.88000023</v>
      </c>
    </row>
    <row r="263" spans="3:15" s="7" customFormat="1" ht="23.25" customHeight="1">
      <c r="C263" s="30" t="s">
        <v>32</v>
      </c>
      <c r="D263" s="30"/>
      <c r="E263" s="30"/>
      <c r="F263" s="24" t="s">
        <v>250</v>
      </c>
      <c r="G263" s="30" t="s">
        <v>251</v>
      </c>
      <c r="H263" s="30"/>
      <c r="I263" s="30"/>
      <c r="J263" s="30"/>
      <c r="K263" s="30"/>
      <c r="L263" s="30"/>
      <c r="M263" s="27">
        <v>5000</v>
      </c>
      <c r="N263" s="27"/>
      <c r="O263" s="26">
        <f t="shared" si="3"/>
        <v>468137015.88000023</v>
      </c>
    </row>
    <row r="264" spans="3:15" s="7" customFormat="1" ht="23.25" customHeight="1">
      <c r="C264" s="30" t="s">
        <v>32</v>
      </c>
      <c r="D264" s="30"/>
      <c r="E264" s="30"/>
      <c r="F264" s="24" t="s">
        <v>250</v>
      </c>
      <c r="G264" s="30" t="s">
        <v>251</v>
      </c>
      <c r="H264" s="30"/>
      <c r="I264" s="30"/>
      <c r="J264" s="30"/>
      <c r="K264" s="30"/>
      <c r="L264" s="30"/>
      <c r="M264" s="27">
        <v>1260</v>
      </c>
      <c r="N264" s="27"/>
      <c r="O264" s="26">
        <f t="shared" si="3"/>
        <v>468138275.88000023</v>
      </c>
    </row>
    <row r="265" spans="3:15" s="7" customFormat="1" ht="23.25" customHeight="1">
      <c r="C265" s="30" t="s">
        <v>32</v>
      </c>
      <c r="D265" s="30"/>
      <c r="E265" s="30"/>
      <c r="F265" s="24" t="s">
        <v>250</v>
      </c>
      <c r="G265" s="30" t="s">
        <v>251</v>
      </c>
      <c r="H265" s="30"/>
      <c r="I265" s="30"/>
      <c r="J265" s="30"/>
      <c r="K265" s="30"/>
      <c r="L265" s="30"/>
      <c r="M265" s="27">
        <v>3000</v>
      </c>
      <c r="N265" s="27"/>
      <c r="O265" s="26">
        <f t="shared" si="3"/>
        <v>468141275.88000023</v>
      </c>
    </row>
    <row r="266" spans="3:15" s="7" customFormat="1" ht="23.25" customHeight="1">
      <c r="C266" s="30" t="s">
        <v>32</v>
      </c>
      <c r="D266" s="30"/>
      <c r="E266" s="30"/>
      <c r="F266" s="24" t="s">
        <v>250</v>
      </c>
      <c r="G266" s="30" t="s">
        <v>251</v>
      </c>
      <c r="H266" s="30"/>
      <c r="I266" s="30"/>
      <c r="J266" s="30"/>
      <c r="K266" s="30"/>
      <c r="L266" s="30"/>
      <c r="M266" s="27">
        <v>6000</v>
      </c>
      <c r="N266" s="27"/>
      <c r="O266" s="26">
        <f t="shared" si="3"/>
        <v>468147275.88000023</v>
      </c>
    </row>
    <row r="267" spans="3:15" s="7" customFormat="1" ht="23.25" customHeight="1">
      <c r="C267" s="30" t="s">
        <v>32</v>
      </c>
      <c r="D267" s="30"/>
      <c r="E267" s="30"/>
      <c r="F267" s="24" t="s">
        <v>250</v>
      </c>
      <c r="G267" s="30" t="s">
        <v>251</v>
      </c>
      <c r="H267" s="30"/>
      <c r="I267" s="30"/>
      <c r="J267" s="30"/>
      <c r="K267" s="30"/>
      <c r="L267" s="30"/>
      <c r="M267" s="27">
        <v>6693.38</v>
      </c>
      <c r="N267" s="27"/>
      <c r="O267" s="26">
        <f t="shared" si="3"/>
        <v>468153969.2600002</v>
      </c>
    </row>
    <row r="268" spans="3:15" s="7" customFormat="1" ht="23.25" customHeight="1">
      <c r="C268" s="30" t="s">
        <v>32</v>
      </c>
      <c r="D268" s="30"/>
      <c r="E268" s="30"/>
      <c r="F268" s="24" t="s">
        <v>250</v>
      </c>
      <c r="G268" s="30" t="s">
        <v>251</v>
      </c>
      <c r="H268" s="30"/>
      <c r="I268" s="30"/>
      <c r="J268" s="30"/>
      <c r="K268" s="30"/>
      <c r="L268" s="30"/>
      <c r="M268" s="27">
        <v>5124</v>
      </c>
      <c r="N268" s="27"/>
      <c r="O268" s="26">
        <f t="shared" si="3"/>
        <v>468159093.2600002</v>
      </c>
    </row>
    <row r="269" spans="3:15" s="7" customFormat="1" ht="23.25" customHeight="1">
      <c r="C269" s="30" t="s">
        <v>32</v>
      </c>
      <c r="D269" s="30"/>
      <c r="E269" s="30"/>
      <c r="F269" s="24" t="s">
        <v>250</v>
      </c>
      <c r="G269" s="30" t="s">
        <v>251</v>
      </c>
      <c r="H269" s="30"/>
      <c r="I269" s="30"/>
      <c r="J269" s="30"/>
      <c r="K269" s="30"/>
      <c r="L269" s="30"/>
      <c r="M269" s="27">
        <v>1000</v>
      </c>
      <c r="N269" s="27"/>
      <c r="O269" s="26">
        <f aca="true" t="shared" si="4" ref="O269:O332">O268+M269-N269</f>
        <v>468160093.2600002</v>
      </c>
    </row>
    <row r="270" spans="3:15" s="7" customFormat="1" ht="41.25" customHeight="1">
      <c r="C270" s="30" t="s">
        <v>32</v>
      </c>
      <c r="D270" s="30"/>
      <c r="E270" s="30"/>
      <c r="F270" s="24" t="s">
        <v>252</v>
      </c>
      <c r="G270" s="30" t="s">
        <v>253</v>
      </c>
      <c r="H270" s="30"/>
      <c r="I270" s="30"/>
      <c r="J270" s="30"/>
      <c r="K270" s="30"/>
      <c r="L270" s="30"/>
      <c r="M270" s="27">
        <v>0</v>
      </c>
      <c r="N270" s="25">
        <v>144062</v>
      </c>
      <c r="O270" s="26">
        <f t="shared" si="4"/>
        <v>468016031.2600002</v>
      </c>
    </row>
    <row r="271" spans="3:15" s="7" customFormat="1" ht="41.25" customHeight="1">
      <c r="C271" s="30" t="s">
        <v>32</v>
      </c>
      <c r="D271" s="30"/>
      <c r="E271" s="30"/>
      <c r="F271" s="24" t="s">
        <v>254</v>
      </c>
      <c r="G271" s="30" t="s">
        <v>255</v>
      </c>
      <c r="H271" s="30"/>
      <c r="I271" s="30"/>
      <c r="J271" s="30"/>
      <c r="K271" s="30"/>
      <c r="L271" s="30"/>
      <c r="M271" s="27">
        <v>6000</v>
      </c>
      <c r="N271" s="27"/>
      <c r="O271" s="26">
        <f t="shared" si="4"/>
        <v>468022031.2600002</v>
      </c>
    </row>
    <row r="272" spans="3:15" s="7" customFormat="1" ht="41.25" customHeight="1">
      <c r="C272" s="30" t="s">
        <v>32</v>
      </c>
      <c r="D272" s="30"/>
      <c r="E272" s="30"/>
      <c r="F272" s="24" t="s">
        <v>256</v>
      </c>
      <c r="G272" s="30" t="s">
        <v>257</v>
      </c>
      <c r="H272" s="30"/>
      <c r="I272" s="30"/>
      <c r="J272" s="30"/>
      <c r="K272" s="30"/>
      <c r="L272" s="30"/>
      <c r="M272" s="27">
        <v>6000</v>
      </c>
      <c r="N272" s="27"/>
      <c r="O272" s="26">
        <f t="shared" si="4"/>
        <v>468028031.2600002</v>
      </c>
    </row>
    <row r="273" spans="3:15" s="7" customFormat="1" ht="24.75" customHeight="1">
      <c r="C273" s="30" t="s">
        <v>35</v>
      </c>
      <c r="D273" s="30"/>
      <c r="E273" s="30"/>
      <c r="F273" s="24" t="s">
        <v>97</v>
      </c>
      <c r="G273" s="30" t="s">
        <v>98</v>
      </c>
      <c r="H273" s="30"/>
      <c r="I273" s="30"/>
      <c r="J273" s="30"/>
      <c r="K273" s="30"/>
      <c r="L273" s="30"/>
      <c r="M273" s="27">
        <v>1000</v>
      </c>
      <c r="N273" s="27"/>
      <c r="O273" s="26">
        <f t="shared" si="4"/>
        <v>468029031.2600002</v>
      </c>
    </row>
    <row r="274" spans="3:15" s="7" customFormat="1" ht="24.75" customHeight="1">
      <c r="C274" s="30" t="s">
        <v>35</v>
      </c>
      <c r="D274" s="30"/>
      <c r="E274" s="30"/>
      <c r="F274" s="24" t="s">
        <v>97</v>
      </c>
      <c r="G274" s="30" t="s">
        <v>98</v>
      </c>
      <c r="H274" s="30"/>
      <c r="I274" s="30"/>
      <c r="J274" s="30"/>
      <c r="K274" s="30"/>
      <c r="L274" s="30"/>
      <c r="M274" s="27">
        <v>3550</v>
      </c>
      <c r="N274" s="27"/>
      <c r="O274" s="26">
        <f t="shared" si="4"/>
        <v>468032581.2600002</v>
      </c>
    </row>
    <row r="275" spans="3:15" s="7" customFormat="1" ht="24.75" customHeight="1">
      <c r="C275" s="30" t="s">
        <v>35</v>
      </c>
      <c r="D275" s="30"/>
      <c r="E275" s="30"/>
      <c r="F275" s="24" t="s">
        <v>97</v>
      </c>
      <c r="G275" s="30" t="s">
        <v>98</v>
      </c>
      <c r="H275" s="30"/>
      <c r="I275" s="30"/>
      <c r="J275" s="30"/>
      <c r="K275" s="30"/>
      <c r="L275" s="30"/>
      <c r="M275" s="27">
        <v>56000</v>
      </c>
      <c r="N275" s="27"/>
      <c r="O275" s="26">
        <f t="shared" si="4"/>
        <v>468088581.2600002</v>
      </c>
    </row>
    <row r="276" spans="3:15" s="7" customFormat="1" ht="24.75" customHeight="1">
      <c r="C276" s="30" t="s">
        <v>35</v>
      </c>
      <c r="D276" s="30"/>
      <c r="E276" s="30"/>
      <c r="F276" s="24" t="s">
        <v>97</v>
      </c>
      <c r="G276" s="30" t="s">
        <v>98</v>
      </c>
      <c r="H276" s="30"/>
      <c r="I276" s="30"/>
      <c r="J276" s="30"/>
      <c r="K276" s="30"/>
      <c r="L276" s="30"/>
      <c r="M276" s="27">
        <v>1000</v>
      </c>
      <c r="N276" s="27"/>
      <c r="O276" s="26">
        <f t="shared" si="4"/>
        <v>468089581.2600002</v>
      </c>
    </row>
    <row r="277" spans="3:15" s="7" customFormat="1" ht="41.25" customHeight="1">
      <c r="C277" s="30" t="s">
        <v>35</v>
      </c>
      <c r="D277" s="30"/>
      <c r="E277" s="30"/>
      <c r="F277" s="24" t="s">
        <v>258</v>
      </c>
      <c r="G277" s="30" t="s">
        <v>259</v>
      </c>
      <c r="H277" s="30"/>
      <c r="I277" s="30"/>
      <c r="J277" s="30"/>
      <c r="K277" s="30"/>
      <c r="L277" s="30"/>
      <c r="M277" s="27">
        <v>3500</v>
      </c>
      <c r="N277" s="27"/>
      <c r="O277" s="26">
        <f t="shared" si="4"/>
        <v>468093081.2600002</v>
      </c>
    </row>
    <row r="278" spans="3:15" s="7" customFormat="1" ht="41.25" customHeight="1">
      <c r="C278" s="30" t="s">
        <v>35</v>
      </c>
      <c r="D278" s="30"/>
      <c r="E278" s="30"/>
      <c r="F278" s="24" t="s">
        <v>260</v>
      </c>
      <c r="G278" s="30" t="s">
        <v>261</v>
      </c>
      <c r="H278" s="30"/>
      <c r="I278" s="30"/>
      <c r="J278" s="30"/>
      <c r="K278" s="30"/>
      <c r="L278" s="30"/>
      <c r="M278" s="27">
        <v>1000</v>
      </c>
      <c r="N278" s="27"/>
      <c r="O278" s="26">
        <f t="shared" si="4"/>
        <v>468094081.2600002</v>
      </c>
    </row>
    <row r="279" spans="3:15" s="7" customFormat="1" ht="41.25" customHeight="1">
      <c r="C279" s="30" t="s">
        <v>35</v>
      </c>
      <c r="D279" s="30"/>
      <c r="E279" s="30"/>
      <c r="F279" s="24" t="s">
        <v>262</v>
      </c>
      <c r="G279" s="30" t="s">
        <v>263</v>
      </c>
      <c r="H279" s="30"/>
      <c r="I279" s="30"/>
      <c r="J279" s="30"/>
      <c r="K279" s="30"/>
      <c r="L279" s="30"/>
      <c r="M279" s="27">
        <v>1000</v>
      </c>
      <c r="N279" s="27"/>
      <c r="O279" s="26">
        <f t="shared" si="4"/>
        <v>468095081.2600002</v>
      </c>
    </row>
    <row r="280" spans="3:15" s="7" customFormat="1" ht="41.25" customHeight="1">
      <c r="C280" s="30" t="s">
        <v>35</v>
      </c>
      <c r="D280" s="30"/>
      <c r="E280" s="30"/>
      <c r="F280" s="24" t="s">
        <v>264</v>
      </c>
      <c r="G280" s="30" t="s">
        <v>265</v>
      </c>
      <c r="H280" s="30"/>
      <c r="I280" s="30"/>
      <c r="J280" s="30"/>
      <c r="K280" s="30"/>
      <c r="L280" s="30"/>
      <c r="M280" s="27">
        <v>0</v>
      </c>
      <c r="N280" s="25">
        <v>120610</v>
      </c>
      <c r="O280" s="26">
        <f t="shared" si="4"/>
        <v>467974471.2600002</v>
      </c>
    </row>
    <row r="281" spans="3:15" s="7" customFormat="1" ht="41.25" customHeight="1">
      <c r="C281" s="30" t="s">
        <v>35</v>
      </c>
      <c r="D281" s="30"/>
      <c r="E281" s="30"/>
      <c r="F281" s="24" t="s">
        <v>266</v>
      </c>
      <c r="G281" s="30" t="s">
        <v>267</v>
      </c>
      <c r="H281" s="30"/>
      <c r="I281" s="30"/>
      <c r="J281" s="30"/>
      <c r="K281" s="30"/>
      <c r="L281" s="30"/>
      <c r="M281" s="27">
        <v>6000</v>
      </c>
      <c r="N281" s="27"/>
      <c r="O281" s="26">
        <f t="shared" si="4"/>
        <v>467980471.2600002</v>
      </c>
    </row>
    <row r="282" spans="3:15" s="7" customFormat="1" ht="41.25" customHeight="1">
      <c r="C282" s="30" t="s">
        <v>35</v>
      </c>
      <c r="D282" s="30"/>
      <c r="E282" s="30"/>
      <c r="F282" s="24" t="s">
        <v>268</v>
      </c>
      <c r="G282" s="30" t="s">
        <v>269</v>
      </c>
      <c r="H282" s="30"/>
      <c r="I282" s="30"/>
      <c r="J282" s="30"/>
      <c r="K282" s="30"/>
      <c r="L282" s="30"/>
      <c r="M282" s="27">
        <v>6000</v>
      </c>
      <c r="N282" s="27"/>
      <c r="O282" s="26">
        <f t="shared" si="4"/>
        <v>467986471.2600002</v>
      </c>
    </row>
    <row r="283" spans="3:15" s="7" customFormat="1" ht="41.25" customHeight="1">
      <c r="C283" s="30" t="s">
        <v>35</v>
      </c>
      <c r="D283" s="30"/>
      <c r="E283" s="30"/>
      <c r="F283" s="24" t="s">
        <v>270</v>
      </c>
      <c r="G283" s="30" t="s">
        <v>271</v>
      </c>
      <c r="H283" s="30"/>
      <c r="I283" s="30"/>
      <c r="J283" s="30"/>
      <c r="K283" s="30"/>
      <c r="L283" s="30"/>
      <c r="M283" s="27">
        <v>6000</v>
      </c>
      <c r="N283" s="27"/>
      <c r="O283" s="26">
        <f t="shared" si="4"/>
        <v>467992471.2600002</v>
      </c>
    </row>
    <row r="284" spans="3:15" s="7" customFormat="1" ht="41.25" customHeight="1">
      <c r="C284" s="30" t="s">
        <v>35</v>
      </c>
      <c r="D284" s="30"/>
      <c r="E284" s="30"/>
      <c r="F284" s="24" t="s">
        <v>272</v>
      </c>
      <c r="G284" s="30" t="s">
        <v>273</v>
      </c>
      <c r="H284" s="30"/>
      <c r="I284" s="30"/>
      <c r="J284" s="30"/>
      <c r="K284" s="30"/>
      <c r="L284" s="30"/>
      <c r="M284" s="27">
        <v>6000</v>
      </c>
      <c r="N284" s="27"/>
      <c r="O284" s="26">
        <f t="shared" si="4"/>
        <v>467998471.2600002</v>
      </c>
    </row>
    <row r="285" spans="3:15" s="7" customFormat="1" ht="41.25" customHeight="1">
      <c r="C285" s="30" t="s">
        <v>35</v>
      </c>
      <c r="D285" s="30"/>
      <c r="E285" s="30"/>
      <c r="F285" s="24" t="s">
        <v>274</v>
      </c>
      <c r="G285" s="30" t="s">
        <v>275</v>
      </c>
      <c r="H285" s="30"/>
      <c r="I285" s="30"/>
      <c r="J285" s="30"/>
      <c r="K285" s="30"/>
      <c r="L285" s="30"/>
      <c r="M285" s="27">
        <v>6000</v>
      </c>
      <c r="N285" s="27"/>
      <c r="O285" s="26">
        <f t="shared" si="4"/>
        <v>468004471.2600002</v>
      </c>
    </row>
    <row r="286" spans="3:15" s="7" customFormat="1" ht="41.25" customHeight="1">
      <c r="C286" s="30" t="s">
        <v>35</v>
      </c>
      <c r="D286" s="30"/>
      <c r="E286" s="30"/>
      <c r="F286" s="24" t="s">
        <v>276</v>
      </c>
      <c r="G286" s="30" t="s">
        <v>277</v>
      </c>
      <c r="H286" s="30"/>
      <c r="I286" s="30"/>
      <c r="J286" s="30"/>
      <c r="K286" s="30"/>
      <c r="L286" s="30"/>
      <c r="M286" s="27">
        <v>6000</v>
      </c>
      <c r="N286" s="27"/>
      <c r="O286" s="26">
        <f t="shared" si="4"/>
        <v>468010471.2600002</v>
      </c>
    </row>
    <row r="287" spans="3:15" s="7" customFormat="1" ht="30.75" customHeight="1">
      <c r="C287" s="30" t="s">
        <v>38</v>
      </c>
      <c r="D287" s="30"/>
      <c r="E287" s="30"/>
      <c r="F287" s="24" t="s">
        <v>278</v>
      </c>
      <c r="G287" s="30" t="s">
        <v>279</v>
      </c>
      <c r="H287" s="30"/>
      <c r="I287" s="30"/>
      <c r="J287" s="30"/>
      <c r="K287" s="30"/>
      <c r="L287" s="30"/>
      <c r="M287" s="27">
        <v>5400</v>
      </c>
      <c r="N287" s="27"/>
      <c r="O287" s="26">
        <f t="shared" si="4"/>
        <v>468015871.2600002</v>
      </c>
    </row>
    <row r="288" spans="3:15" s="7" customFormat="1" ht="30.75" customHeight="1">
      <c r="C288" s="30" t="s">
        <v>38</v>
      </c>
      <c r="D288" s="30"/>
      <c r="E288" s="30"/>
      <c r="F288" s="24" t="s">
        <v>278</v>
      </c>
      <c r="G288" s="30" t="s">
        <v>279</v>
      </c>
      <c r="H288" s="30"/>
      <c r="I288" s="30"/>
      <c r="J288" s="30"/>
      <c r="K288" s="30"/>
      <c r="L288" s="30"/>
      <c r="M288" s="27">
        <v>5000</v>
      </c>
      <c r="N288" s="27"/>
      <c r="O288" s="26">
        <f t="shared" si="4"/>
        <v>468020871.2600002</v>
      </c>
    </row>
    <row r="289" spans="3:15" s="7" customFormat="1" ht="30.75" customHeight="1">
      <c r="C289" s="30" t="s">
        <v>38</v>
      </c>
      <c r="D289" s="30"/>
      <c r="E289" s="30"/>
      <c r="F289" s="24" t="s">
        <v>278</v>
      </c>
      <c r="G289" s="30" t="s">
        <v>279</v>
      </c>
      <c r="H289" s="30"/>
      <c r="I289" s="30"/>
      <c r="J289" s="30"/>
      <c r="K289" s="30"/>
      <c r="L289" s="30"/>
      <c r="M289" s="27">
        <v>5000</v>
      </c>
      <c r="N289" s="27"/>
      <c r="O289" s="26">
        <f t="shared" si="4"/>
        <v>468025871.2600002</v>
      </c>
    </row>
    <row r="290" spans="3:15" s="7" customFormat="1" ht="30.75" customHeight="1">
      <c r="C290" s="30" t="s">
        <v>38</v>
      </c>
      <c r="D290" s="30"/>
      <c r="E290" s="30"/>
      <c r="F290" s="24" t="s">
        <v>278</v>
      </c>
      <c r="G290" s="30" t="s">
        <v>279</v>
      </c>
      <c r="H290" s="30"/>
      <c r="I290" s="30"/>
      <c r="J290" s="30"/>
      <c r="K290" s="30"/>
      <c r="L290" s="30"/>
      <c r="M290" s="27">
        <v>50000</v>
      </c>
      <c r="N290" s="27"/>
      <c r="O290" s="26">
        <f t="shared" si="4"/>
        <v>468075871.2600002</v>
      </c>
    </row>
    <row r="291" spans="3:15" s="7" customFormat="1" ht="30.75" customHeight="1">
      <c r="C291" s="30" t="s">
        <v>38</v>
      </c>
      <c r="D291" s="30"/>
      <c r="E291" s="30"/>
      <c r="F291" s="24" t="s">
        <v>278</v>
      </c>
      <c r="G291" s="30" t="s">
        <v>279</v>
      </c>
      <c r="H291" s="30"/>
      <c r="I291" s="30"/>
      <c r="J291" s="30"/>
      <c r="K291" s="30"/>
      <c r="L291" s="30"/>
      <c r="M291" s="27">
        <v>10000</v>
      </c>
      <c r="N291" s="27"/>
      <c r="O291" s="26">
        <f t="shared" si="4"/>
        <v>468085871.2600002</v>
      </c>
    </row>
    <row r="292" spans="3:15" s="7" customFormat="1" ht="30.75" customHeight="1">
      <c r="C292" s="30" t="s">
        <v>38</v>
      </c>
      <c r="D292" s="30"/>
      <c r="E292" s="30"/>
      <c r="F292" s="24" t="s">
        <v>278</v>
      </c>
      <c r="G292" s="30" t="s">
        <v>279</v>
      </c>
      <c r="H292" s="30"/>
      <c r="I292" s="30"/>
      <c r="J292" s="30"/>
      <c r="K292" s="30"/>
      <c r="L292" s="30"/>
      <c r="M292" s="27">
        <v>1500</v>
      </c>
      <c r="N292" s="27"/>
      <c r="O292" s="26">
        <f t="shared" si="4"/>
        <v>468087371.2600002</v>
      </c>
    </row>
    <row r="293" spans="3:15" s="7" customFormat="1" ht="30.75" customHeight="1">
      <c r="C293" s="30" t="s">
        <v>38</v>
      </c>
      <c r="D293" s="30"/>
      <c r="E293" s="30"/>
      <c r="F293" s="24" t="s">
        <v>278</v>
      </c>
      <c r="G293" s="30" t="s">
        <v>279</v>
      </c>
      <c r="H293" s="30"/>
      <c r="I293" s="30"/>
      <c r="J293" s="30"/>
      <c r="K293" s="30"/>
      <c r="L293" s="30"/>
      <c r="M293" s="27">
        <v>5650</v>
      </c>
      <c r="N293" s="27"/>
      <c r="O293" s="26">
        <f t="shared" si="4"/>
        <v>468093021.2600002</v>
      </c>
    </row>
    <row r="294" spans="3:15" s="7" customFormat="1" ht="30.75" customHeight="1">
      <c r="C294" s="30" t="s">
        <v>38</v>
      </c>
      <c r="D294" s="30"/>
      <c r="E294" s="30"/>
      <c r="F294" s="24" t="s">
        <v>278</v>
      </c>
      <c r="G294" s="30" t="s">
        <v>279</v>
      </c>
      <c r="H294" s="30"/>
      <c r="I294" s="30"/>
      <c r="J294" s="30"/>
      <c r="K294" s="30"/>
      <c r="L294" s="30"/>
      <c r="M294" s="27">
        <v>3500</v>
      </c>
      <c r="N294" s="27"/>
      <c r="O294" s="26">
        <f t="shared" si="4"/>
        <v>468096521.2600002</v>
      </c>
    </row>
    <row r="295" spans="3:15" s="7" customFormat="1" ht="30.75" customHeight="1">
      <c r="C295" s="30" t="s">
        <v>38</v>
      </c>
      <c r="D295" s="30"/>
      <c r="E295" s="30"/>
      <c r="F295" s="24" t="s">
        <v>278</v>
      </c>
      <c r="G295" s="30" t="s">
        <v>279</v>
      </c>
      <c r="H295" s="30"/>
      <c r="I295" s="30"/>
      <c r="J295" s="30"/>
      <c r="K295" s="30"/>
      <c r="L295" s="30"/>
      <c r="M295" s="27">
        <v>1650</v>
      </c>
      <c r="N295" s="27"/>
      <c r="O295" s="26">
        <f t="shared" si="4"/>
        <v>468098171.2600002</v>
      </c>
    </row>
    <row r="296" spans="3:15" s="7" customFormat="1" ht="30.75" customHeight="1">
      <c r="C296" s="30" t="s">
        <v>38</v>
      </c>
      <c r="D296" s="30"/>
      <c r="E296" s="30"/>
      <c r="F296" s="24" t="s">
        <v>278</v>
      </c>
      <c r="G296" s="30" t="s">
        <v>279</v>
      </c>
      <c r="H296" s="30"/>
      <c r="I296" s="30"/>
      <c r="J296" s="30"/>
      <c r="K296" s="30"/>
      <c r="L296" s="30"/>
      <c r="M296" s="27">
        <v>14000</v>
      </c>
      <c r="N296" s="27"/>
      <c r="O296" s="26">
        <f t="shared" si="4"/>
        <v>468112171.2600002</v>
      </c>
    </row>
    <row r="297" spans="3:15" s="7" customFormat="1" ht="30.75" customHeight="1">
      <c r="C297" s="30" t="s">
        <v>38</v>
      </c>
      <c r="D297" s="30"/>
      <c r="E297" s="30"/>
      <c r="F297" s="24" t="s">
        <v>278</v>
      </c>
      <c r="G297" s="30" t="s">
        <v>279</v>
      </c>
      <c r="H297" s="30"/>
      <c r="I297" s="30"/>
      <c r="J297" s="30"/>
      <c r="K297" s="30"/>
      <c r="L297" s="30"/>
      <c r="M297" s="27">
        <v>13660</v>
      </c>
      <c r="N297" s="27"/>
      <c r="O297" s="26">
        <f t="shared" si="4"/>
        <v>468125831.2600002</v>
      </c>
    </row>
    <row r="298" spans="3:15" s="7" customFormat="1" ht="30.75" customHeight="1">
      <c r="C298" s="30" t="s">
        <v>38</v>
      </c>
      <c r="D298" s="30"/>
      <c r="E298" s="30"/>
      <c r="F298" s="24" t="s">
        <v>278</v>
      </c>
      <c r="G298" s="30" t="s">
        <v>279</v>
      </c>
      <c r="H298" s="30"/>
      <c r="I298" s="30"/>
      <c r="J298" s="30"/>
      <c r="K298" s="30"/>
      <c r="L298" s="30"/>
      <c r="M298" s="27">
        <v>5435</v>
      </c>
      <c r="N298" s="27"/>
      <c r="O298" s="26">
        <f t="shared" si="4"/>
        <v>468131266.2600002</v>
      </c>
    </row>
    <row r="299" spans="3:15" s="7" customFormat="1" ht="30.75" customHeight="1">
      <c r="C299" s="30" t="s">
        <v>38</v>
      </c>
      <c r="D299" s="30"/>
      <c r="E299" s="30"/>
      <c r="F299" s="24" t="s">
        <v>278</v>
      </c>
      <c r="G299" s="30" t="s">
        <v>279</v>
      </c>
      <c r="H299" s="30"/>
      <c r="I299" s="30"/>
      <c r="J299" s="30"/>
      <c r="K299" s="30"/>
      <c r="L299" s="30"/>
      <c r="M299" s="27">
        <v>13600</v>
      </c>
      <c r="N299" s="27"/>
      <c r="O299" s="26">
        <f t="shared" si="4"/>
        <v>468144866.2600002</v>
      </c>
    </row>
    <row r="300" spans="3:15" s="7" customFormat="1" ht="30.75" customHeight="1">
      <c r="C300" s="30" t="s">
        <v>38</v>
      </c>
      <c r="D300" s="30"/>
      <c r="E300" s="30"/>
      <c r="F300" s="24" t="s">
        <v>278</v>
      </c>
      <c r="G300" s="30" t="s">
        <v>279</v>
      </c>
      <c r="H300" s="30"/>
      <c r="I300" s="30"/>
      <c r="J300" s="30"/>
      <c r="K300" s="30"/>
      <c r="L300" s="30"/>
      <c r="M300" s="27">
        <v>3100</v>
      </c>
      <c r="N300" s="27"/>
      <c r="O300" s="26">
        <f t="shared" si="4"/>
        <v>468147966.2600002</v>
      </c>
    </row>
    <row r="301" spans="3:15" s="7" customFormat="1" ht="30.75" customHeight="1">
      <c r="C301" s="30" t="s">
        <v>38</v>
      </c>
      <c r="D301" s="30"/>
      <c r="E301" s="30"/>
      <c r="F301" s="24" t="s">
        <v>278</v>
      </c>
      <c r="G301" s="30" t="s">
        <v>279</v>
      </c>
      <c r="H301" s="30"/>
      <c r="I301" s="30"/>
      <c r="J301" s="30"/>
      <c r="K301" s="30"/>
      <c r="L301" s="30"/>
      <c r="M301" s="27">
        <v>2000</v>
      </c>
      <c r="N301" s="27"/>
      <c r="O301" s="26">
        <f t="shared" si="4"/>
        <v>468149966.2600002</v>
      </c>
    </row>
    <row r="302" spans="3:15" s="7" customFormat="1" ht="30.75" customHeight="1">
      <c r="C302" s="30" t="s">
        <v>38</v>
      </c>
      <c r="D302" s="30"/>
      <c r="E302" s="30"/>
      <c r="F302" s="24" t="s">
        <v>278</v>
      </c>
      <c r="G302" s="30" t="s">
        <v>279</v>
      </c>
      <c r="H302" s="30"/>
      <c r="I302" s="30"/>
      <c r="J302" s="30"/>
      <c r="K302" s="30"/>
      <c r="L302" s="30"/>
      <c r="M302" s="27">
        <v>2000</v>
      </c>
      <c r="N302" s="27"/>
      <c r="O302" s="26">
        <f t="shared" si="4"/>
        <v>468151966.2600002</v>
      </c>
    </row>
    <row r="303" spans="3:15" s="7" customFormat="1" ht="30.75" customHeight="1">
      <c r="C303" s="30" t="s">
        <v>38</v>
      </c>
      <c r="D303" s="30"/>
      <c r="E303" s="30"/>
      <c r="F303" s="24" t="s">
        <v>278</v>
      </c>
      <c r="G303" s="30" t="s">
        <v>279</v>
      </c>
      <c r="H303" s="30"/>
      <c r="I303" s="30"/>
      <c r="J303" s="30"/>
      <c r="K303" s="30"/>
      <c r="L303" s="30"/>
      <c r="M303" s="27">
        <v>3450</v>
      </c>
      <c r="N303" s="27"/>
      <c r="O303" s="26">
        <f t="shared" si="4"/>
        <v>468155416.2600002</v>
      </c>
    </row>
    <row r="304" spans="3:15" s="7" customFormat="1" ht="30.75" customHeight="1">
      <c r="C304" s="30" t="s">
        <v>38</v>
      </c>
      <c r="D304" s="30"/>
      <c r="E304" s="30"/>
      <c r="F304" s="24" t="s">
        <v>278</v>
      </c>
      <c r="G304" s="30" t="s">
        <v>279</v>
      </c>
      <c r="H304" s="30"/>
      <c r="I304" s="30"/>
      <c r="J304" s="30"/>
      <c r="K304" s="30"/>
      <c r="L304" s="30"/>
      <c r="M304" s="27">
        <v>1710</v>
      </c>
      <c r="N304" s="27"/>
      <c r="O304" s="26">
        <f t="shared" si="4"/>
        <v>468157126.2600002</v>
      </c>
    </row>
    <row r="305" spans="3:15" s="7" customFormat="1" ht="30.75" customHeight="1">
      <c r="C305" s="30" t="s">
        <v>38</v>
      </c>
      <c r="D305" s="30"/>
      <c r="E305" s="30"/>
      <c r="F305" s="24" t="s">
        <v>278</v>
      </c>
      <c r="G305" s="30" t="s">
        <v>279</v>
      </c>
      <c r="H305" s="30"/>
      <c r="I305" s="30"/>
      <c r="J305" s="30"/>
      <c r="K305" s="30"/>
      <c r="L305" s="30"/>
      <c r="M305" s="27">
        <v>10000</v>
      </c>
      <c r="N305" s="27"/>
      <c r="O305" s="26">
        <f t="shared" si="4"/>
        <v>468167126.2600002</v>
      </c>
    </row>
    <row r="306" spans="3:15" s="7" customFormat="1" ht="30.75" customHeight="1">
      <c r="C306" s="30" t="s">
        <v>38</v>
      </c>
      <c r="D306" s="30"/>
      <c r="E306" s="30"/>
      <c r="F306" s="24" t="s">
        <v>278</v>
      </c>
      <c r="G306" s="30" t="s">
        <v>279</v>
      </c>
      <c r="H306" s="30"/>
      <c r="I306" s="30"/>
      <c r="J306" s="30"/>
      <c r="K306" s="30"/>
      <c r="L306" s="30"/>
      <c r="M306" s="27">
        <v>50000</v>
      </c>
      <c r="N306" s="27"/>
      <c r="O306" s="26">
        <f t="shared" si="4"/>
        <v>468217126.2600002</v>
      </c>
    </row>
    <row r="307" spans="3:15" s="7" customFormat="1" ht="30.75" customHeight="1">
      <c r="C307" s="30" t="s">
        <v>38</v>
      </c>
      <c r="D307" s="30"/>
      <c r="E307" s="30"/>
      <c r="F307" s="24" t="s">
        <v>278</v>
      </c>
      <c r="G307" s="30" t="s">
        <v>279</v>
      </c>
      <c r="H307" s="30"/>
      <c r="I307" s="30"/>
      <c r="J307" s="30"/>
      <c r="K307" s="30"/>
      <c r="L307" s="30"/>
      <c r="M307" s="27">
        <v>5000</v>
      </c>
      <c r="N307" s="27"/>
      <c r="O307" s="26">
        <f t="shared" si="4"/>
        <v>468222126.2600002</v>
      </c>
    </row>
    <row r="308" spans="3:15" s="7" customFormat="1" ht="30.75" customHeight="1">
      <c r="C308" s="30" t="s">
        <v>38</v>
      </c>
      <c r="D308" s="30"/>
      <c r="E308" s="30"/>
      <c r="F308" s="24" t="s">
        <v>278</v>
      </c>
      <c r="G308" s="30" t="s">
        <v>279</v>
      </c>
      <c r="H308" s="30"/>
      <c r="I308" s="30"/>
      <c r="J308" s="30"/>
      <c r="K308" s="30"/>
      <c r="L308" s="30"/>
      <c r="M308" s="27">
        <v>1707</v>
      </c>
      <c r="N308" s="27"/>
      <c r="O308" s="26">
        <f t="shared" si="4"/>
        <v>468223833.2600002</v>
      </c>
    </row>
    <row r="309" spans="3:15" s="7" customFormat="1" ht="30.75" customHeight="1">
      <c r="C309" s="30" t="s">
        <v>38</v>
      </c>
      <c r="D309" s="30"/>
      <c r="E309" s="30"/>
      <c r="F309" s="24" t="s">
        <v>278</v>
      </c>
      <c r="G309" s="30" t="s">
        <v>279</v>
      </c>
      <c r="H309" s="30"/>
      <c r="I309" s="30"/>
      <c r="J309" s="30"/>
      <c r="K309" s="30"/>
      <c r="L309" s="30"/>
      <c r="M309" s="27">
        <v>2408</v>
      </c>
      <c r="N309" s="27"/>
      <c r="O309" s="26">
        <f t="shared" si="4"/>
        <v>468226241.2600002</v>
      </c>
    </row>
    <row r="310" spans="3:15" s="7" customFormat="1" ht="39" customHeight="1">
      <c r="C310" s="30" t="s">
        <v>38</v>
      </c>
      <c r="D310" s="30"/>
      <c r="E310" s="30"/>
      <c r="F310" s="24" t="s">
        <v>280</v>
      </c>
      <c r="G310" s="30" t="s">
        <v>281</v>
      </c>
      <c r="H310" s="30"/>
      <c r="I310" s="30"/>
      <c r="J310" s="30"/>
      <c r="K310" s="30"/>
      <c r="L310" s="30"/>
      <c r="M310" s="27">
        <v>0</v>
      </c>
      <c r="N310" s="25">
        <v>89484</v>
      </c>
      <c r="O310" s="26">
        <f t="shared" si="4"/>
        <v>468136757.2600002</v>
      </c>
    </row>
    <row r="311" spans="3:15" s="7" customFormat="1" ht="39" customHeight="1">
      <c r="C311" s="30" t="s">
        <v>38</v>
      </c>
      <c r="D311" s="30"/>
      <c r="E311" s="30"/>
      <c r="F311" s="24" t="s">
        <v>282</v>
      </c>
      <c r="G311" s="30" t="s">
        <v>283</v>
      </c>
      <c r="H311" s="30"/>
      <c r="I311" s="30"/>
      <c r="J311" s="30"/>
      <c r="K311" s="30"/>
      <c r="L311" s="30"/>
      <c r="M311" s="27">
        <v>6000</v>
      </c>
      <c r="N311" s="27"/>
      <c r="O311" s="26">
        <f t="shared" si="4"/>
        <v>468142757.2600002</v>
      </c>
    </row>
    <row r="312" spans="3:15" s="7" customFormat="1" ht="39" customHeight="1">
      <c r="C312" s="30" t="s">
        <v>38</v>
      </c>
      <c r="D312" s="30"/>
      <c r="E312" s="30"/>
      <c r="F312" s="24" t="s">
        <v>284</v>
      </c>
      <c r="G312" s="30" t="s">
        <v>285</v>
      </c>
      <c r="H312" s="30"/>
      <c r="I312" s="30"/>
      <c r="J312" s="30"/>
      <c r="K312" s="30"/>
      <c r="L312" s="30"/>
      <c r="M312" s="27">
        <v>6000</v>
      </c>
      <c r="N312" s="27"/>
      <c r="O312" s="26">
        <f t="shared" si="4"/>
        <v>468148757.2600002</v>
      </c>
    </row>
    <row r="313" spans="3:15" s="7" customFormat="1" ht="39" customHeight="1">
      <c r="C313" s="30" t="s">
        <v>38</v>
      </c>
      <c r="D313" s="30"/>
      <c r="E313" s="30"/>
      <c r="F313" s="24" t="s">
        <v>286</v>
      </c>
      <c r="G313" s="30" t="s">
        <v>287</v>
      </c>
      <c r="H313" s="30"/>
      <c r="I313" s="30"/>
      <c r="J313" s="30"/>
      <c r="K313" s="30"/>
      <c r="L313" s="30"/>
      <c r="M313" s="27">
        <v>3500</v>
      </c>
      <c r="N313" s="27"/>
      <c r="O313" s="26">
        <f t="shared" si="4"/>
        <v>468152257.2600002</v>
      </c>
    </row>
    <row r="314" spans="3:15" s="7" customFormat="1" ht="39" customHeight="1">
      <c r="C314" s="30" t="s">
        <v>38</v>
      </c>
      <c r="D314" s="30"/>
      <c r="E314" s="30"/>
      <c r="F314" s="24" t="s">
        <v>288</v>
      </c>
      <c r="G314" s="30" t="s">
        <v>289</v>
      </c>
      <c r="H314" s="30"/>
      <c r="I314" s="30"/>
      <c r="J314" s="30"/>
      <c r="K314" s="30"/>
      <c r="L314" s="30"/>
      <c r="M314" s="27">
        <v>1000</v>
      </c>
      <c r="N314" s="27"/>
      <c r="O314" s="26">
        <f t="shared" si="4"/>
        <v>468153257.2600002</v>
      </c>
    </row>
    <row r="315" spans="3:15" s="7" customFormat="1" ht="39" customHeight="1">
      <c r="C315" s="30" t="s">
        <v>41</v>
      </c>
      <c r="D315" s="30"/>
      <c r="E315" s="30"/>
      <c r="F315" s="24" t="s">
        <v>290</v>
      </c>
      <c r="G315" s="30" t="s">
        <v>291</v>
      </c>
      <c r="H315" s="30"/>
      <c r="I315" s="30"/>
      <c r="J315" s="30"/>
      <c r="K315" s="30"/>
      <c r="L315" s="30"/>
      <c r="M315" s="27">
        <v>3100</v>
      </c>
      <c r="N315" s="27"/>
      <c r="O315" s="26">
        <f t="shared" si="4"/>
        <v>468156357.2600002</v>
      </c>
    </row>
    <row r="316" spans="3:15" s="7" customFormat="1" ht="26.25" customHeight="1">
      <c r="C316" s="30" t="s">
        <v>41</v>
      </c>
      <c r="D316" s="30"/>
      <c r="E316" s="30"/>
      <c r="F316" s="24" t="s">
        <v>290</v>
      </c>
      <c r="G316" s="30" t="s">
        <v>291</v>
      </c>
      <c r="H316" s="30"/>
      <c r="I316" s="30"/>
      <c r="J316" s="30"/>
      <c r="K316" s="30"/>
      <c r="L316" s="30"/>
      <c r="M316" s="27">
        <v>8200</v>
      </c>
      <c r="N316" s="27"/>
      <c r="O316" s="26">
        <f t="shared" si="4"/>
        <v>468164557.2600002</v>
      </c>
    </row>
    <row r="317" spans="3:15" s="7" customFormat="1" ht="26.25" customHeight="1">
      <c r="C317" s="30" t="s">
        <v>41</v>
      </c>
      <c r="D317" s="30"/>
      <c r="E317" s="30"/>
      <c r="F317" s="24" t="s">
        <v>290</v>
      </c>
      <c r="G317" s="30" t="s">
        <v>291</v>
      </c>
      <c r="H317" s="30"/>
      <c r="I317" s="30"/>
      <c r="J317" s="30"/>
      <c r="K317" s="30"/>
      <c r="L317" s="30"/>
      <c r="M317" s="27">
        <v>6225</v>
      </c>
      <c r="N317" s="27"/>
      <c r="O317" s="26">
        <f t="shared" si="4"/>
        <v>468170782.2600002</v>
      </c>
    </row>
    <row r="318" spans="3:15" s="7" customFormat="1" ht="26.25" customHeight="1">
      <c r="C318" s="30" t="s">
        <v>41</v>
      </c>
      <c r="D318" s="30"/>
      <c r="E318" s="30"/>
      <c r="F318" s="24" t="s">
        <v>290</v>
      </c>
      <c r="G318" s="30" t="s">
        <v>291</v>
      </c>
      <c r="H318" s="30"/>
      <c r="I318" s="30"/>
      <c r="J318" s="30"/>
      <c r="K318" s="30"/>
      <c r="L318" s="30"/>
      <c r="M318" s="27">
        <v>15000</v>
      </c>
      <c r="N318" s="27"/>
      <c r="O318" s="26">
        <f t="shared" si="4"/>
        <v>468185782.2600002</v>
      </c>
    </row>
    <row r="319" spans="3:15" s="7" customFormat="1" ht="26.25" customHeight="1">
      <c r="C319" s="30" t="s">
        <v>41</v>
      </c>
      <c r="D319" s="30"/>
      <c r="E319" s="30"/>
      <c r="F319" s="24" t="s">
        <v>290</v>
      </c>
      <c r="G319" s="30" t="s">
        <v>291</v>
      </c>
      <c r="H319" s="30"/>
      <c r="I319" s="30"/>
      <c r="J319" s="30"/>
      <c r="K319" s="30"/>
      <c r="L319" s="30"/>
      <c r="M319" s="27">
        <v>6000</v>
      </c>
      <c r="N319" s="27"/>
      <c r="O319" s="26">
        <f t="shared" si="4"/>
        <v>468191782.2600002</v>
      </c>
    </row>
    <row r="320" spans="3:15" s="7" customFormat="1" ht="26.25" customHeight="1">
      <c r="C320" s="30" t="s">
        <v>41</v>
      </c>
      <c r="D320" s="30"/>
      <c r="E320" s="30"/>
      <c r="F320" s="24" t="s">
        <v>290</v>
      </c>
      <c r="G320" s="30" t="s">
        <v>291</v>
      </c>
      <c r="H320" s="30"/>
      <c r="I320" s="30"/>
      <c r="J320" s="30"/>
      <c r="K320" s="30"/>
      <c r="L320" s="30"/>
      <c r="M320" s="27">
        <v>12000</v>
      </c>
      <c r="N320" s="27"/>
      <c r="O320" s="26">
        <f t="shared" si="4"/>
        <v>468203782.2600002</v>
      </c>
    </row>
    <row r="321" spans="3:15" s="7" customFormat="1" ht="26.25" customHeight="1">
      <c r="C321" s="30" t="s">
        <v>41</v>
      </c>
      <c r="D321" s="30"/>
      <c r="E321" s="30"/>
      <c r="F321" s="24" t="s">
        <v>290</v>
      </c>
      <c r="G321" s="30" t="s">
        <v>291</v>
      </c>
      <c r="H321" s="30"/>
      <c r="I321" s="30"/>
      <c r="J321" s="30"/>
      <c r="K321" s="30"/>
      <c r="L321" s="30"/>
      <c r="M321" s="27">
        <v>1864</v>
      </c>
      <c r="N321" s="27"/>
      <c r="O321" s="26">
        <f t="shared" si="4"/>
        <v>468205646.2600002</v>
      </c>
    </row>
    <row r="322" spans="3:15" s="7" customFormat="1" ht="26.25" customHeight="1">
      <c r="C322" s="30" t="s">
        <v>41</v>
      </c>
      <c r="D322" s="30"/>
      <c r="E322" s="30"/>
      <c r="F322" s="24" t="s">
        <v>290</v>
      </c>
      <c r="G322" s="30" t="s">
        <v>291</v>
      </c>
      <c r="H322" s="30"/>
      <c r="I322" s="30"/>
      <c r="J322" s="30"/>
      <c r="K322" s="30"/>
      <c r="L322" s="30"/>
      <c r="M322" s="27">
        <v>1500</v>
      </c>
      <c r="N322" s="27"/>
      <c r="O322" s="26">
        <f t="shared" si="4"/>
        <v>468207146.2600002</v>
      </c>
    </row>
    <row r="323" spans="3:15" s="7" customFormat="1" ht="26.25" customHeight="1">
      <c r="C323" s="30" t="s">
        <v>41</v>
      </c>
      <c r="D323" s="30"/>
      <c r="E323" s="30"/>
      <c r="F323" s="24" t="s">
        <v>290</v>
      </c>
      <c r="G323" s="30" t="s">
        <v>291</v>
      </c>
      <c r="H323" s="30"/>
      <c r="I323" s="30"/>
      <c r="J323" s="30"/>
      <c r="K323" s="30"/>
      <c r="L323" s="30"/>
      <c r="M323" s="27">
        <v>5435</v>
      </c>
      <c r="N323" s="27"/>
      <c r="O323" s="26">
        <f t="shared" si="4"/>
        <v>468212581.2600002</v>
      </c>
    </row>
    <row r="324" spans="3:15" s="7" customFormat="1" ht="26.25" customHeight="1">
      <c r="C324" s="30" t="s">
        <v>41</v>
      </c>
      <c r="D324" s="30"/>
      <c r="E324" s="30"/>
      <c r="F324" s="24" t="s">
        <v>290</v>
      </c>
      <c r="G324" s="30" t="s">
        <v>291</v>
      </c>
      <c r="H324" s="30"/>
      <c r="I324" s="30"/>
      <c r="J324" s="30"/>
      <c r="K324" s="30"/>
      <c r="L324" s="30"/>
      <c r="M324" s="27">
        <v>13660</v>
      </c>
      <c r="N324" s="27"/>
      <c r="O324" s="26">
        <f t="shared" si="4"/>
        <v>468226241.2600002</v>
      </c>
    </row>
    <row r="325" spans="3:15" s="7" customFormat="1" ht="49.5" customHeight="1">
      <c r="C325" s="30" t="s">
        <v>41</v>
      </c>
      <c r="D325" s="30"/>
      <c r="E325" s="30"/>
      <c r="F325" s="24" t="s">
        <v>292</v>
      </c>
      <c r="G325" s="30" t="s">
        <v>293</v>
      </c>
      <c r="H325" s="30"/>
      <c r="I325" s="30"/>
      <c r="J325" s="30"/>
      <c r="K325" s="30"/>
      <c r="L325" s="30"/>
      <c r="M325" s="27">
        <v>6000</v>
      </c>
      <c r="N325" s="27"/>
      <c r="O325" s="26">
        <f t="shared" si="4"/>
        <v>468232241.2600002</v>
      </c>
    </row>
    <row r="326" spans="3:15" s="7" customFormat="1" ht="49.5" customHeight="1">
      <c r="C326" s="30" t="s">
        <v>41</v>
      </c>
      <c r="D326" s="30"/>
      <c r="E326" s="30"/>
      <c r="F326" s="24" t="s">
        <v>294</v>
      </c>
      <c r="G326" s="30" t="s">
        <v>295</v>
      </c>
      <c r="H326" s="30"/>
      <c r="I326" s="30"/>
      <c r="J326" s="30"/>
      <c r="K326" s="30"/>
      <c r="L326" s="30"/>
      <c r="M326" s="27">
        <v>6000</v>
      </c>
      <c r="N326" s="27"/>
      <c r="O326" s="26">
        <f t="shared" si="4"/>
        <v>468238241.2600002</v>
      </c>
    </row>
    <row r="327" spans="3:15" s="7" customFormat="1" ht="49.5" customHeight="1">
      <c r="C327" s="30" t="s">
        <v>41</v>
      </c>
      <c r="D327" s="30"/>
      <c r="E327" s="30"/>
      <c r="F327" s="24" t="s">
        <v>296</v>
      </c>
      <c r="G327" s="30" t="s">
        <v>297</v>
      </c>
      <c r="H327" s="30"/>
      <c r="I327" s="30"/>
      <c r="J327" s="30"/>
      <c r="K327" s="30"/>
      <c r="L327" s="30"/>
      <c r="M327" s="27">
        <v>6000</v>
      </c>
      <c r="N327" s="27"/>
      <c r="O327" s="26">
        <f t="shared" si="4"/>
        <v>468244241.2600002</v>
      </c>
    </row>
    <row r="328" spans="3:15" s="7" customFormat="1" ht="49.5" customHeight="1">
      <c r="C328" s="30" t="s">
        <v>41</v>
      </c>
      <c r="D328" s="30"/>
      <c r="E328" s="30"/>
      <c r="F328" s="24" t="s">
        <v>298</v>
      </c>
      <c r="G328" s="30" t="s">
        <v>299</v>
      </c>
      <c r="H328" s="30"/>
      <c r="I328" s="30"/>
      <c r="J328" s="30"/>
      <c r="K328" s="30"/>
      <c r="L328" s="30"/>
      <c r="M328" s="27">
        <v>6000</v>
      </c>
      <c r="N328" s="27"/>
      <c r="O328" s="26">
        <f t="shared" si="4"/>
        <v>468250241.2600002</v>
      </c>
    </row>
    <row r="329" spans="3:15" s="7" customFormat="1" ht="49.5" customHeight="1">
      <c r="C329" s="30" t="s">
        <v>41</v>
      </c>
      <c r="D329" s="30"/>
      <c r="E329" s="30"/>
      <c r="F329" s="24" t="s">
        <v>300</v>
      </c>
      <c r="G329" s="30" t="s">
        <v>301</v>
      </c>
      <c r="H329" s="30"/>
      <c r="I329" s="30"/>
      <c r="J329" s="30"/>
      <c r="K329" s="30"/>
      <c r="L329" s="30"/>
      <c r="M329" s="27">
        <v>6000</v>
      </c>
      <c r="N329" s="27"/>
      <c r="O329" s="26">
        <f t="shared" si="4"/>
        <v>468256241.2600002</v>
      </c>
    </row>
    <row r="330" spans="3:15" s="7" customFormat="1" ht="49.5" customHeight="1">
      <c r="C330" s="30" t="s">
        <v>41</v>
      </c>
      <c r="D330" s="30"/>
      <c r="E330" s="30"/>
      <c r="F330" s="24" t="s">
        <v>302</v>
      </c>
      <c r="G330" s="30" t="s">
        <v>303</v>
      </c>
      <c r="H330" s="30"/>
      <c r="I330" s="30"/>
      <c r="J330" s="30"/>
      <c r="K330" s="30"/>
      <c r="L330" s="30"/>
      <c r="M330" s="27">
        <v>6000</v>
      </c>
      <c r="N330" s="27"/>
      <c r="O330" s="26">
        <f t="shared" si="4"/>
        <v>468262241.2600002</v>
      </c>
    </row>
    <row r="331" spans="3:15" s="7" customFormat="1" ht="49.5" customHeight="1">
      <c r="C331" s="30" t="s">
        <v>41</v>
      </c>
      <c r="D331" s="30"/>
      <c r="E331" s="30"/>
      <c r="F331" s="24" t="s">
        <v>304</v>
      </c>
      <c r="G331" s="30" t="s">
        <v>305</v>
      </c>
      <c r="H331" s="30"/>
      <c r="I331" s="30"/>
      <c r="J331" s="30"/>
      <c r="K331" s="30"/>
      <c r="L331" s="30"/>
      <c r="M331" s="27">
        <v>6000</v>
      </c>
      <c r="N331" s="27"/>
      <c r="O331" s="26">
        <f t="shared" si="4"/>
        <v>468268241.2600002</v>
      </c>
    </row>
    <row r="332" spans="3:15" s="7" customFormat="1" ht="49.5" customHeight="1">
      <c r="C332" s="30" t="s">
        <v>41</v>
      </c>
      <c r="D332" s="30"/>
      <c r="E332" s="30"/>
      <c r="F332" s="24" t="s">
        <v>306</v>
      </c>
      <c r="G332" s="30" t="s">
        <v>307</v>
      </c>
      <c r="H332" s="30"/>
      <c r="I332" s="30"/>
      <c r="J332" s="30"/>
      <c r="K332" s="30"/>
      <c r="L332" s="30"/>
      <c r="M332" s="27">
        <v>40000</v>
      </c>
      <c r="N332" s="27"/>
      <c r="O332" s="26">
        <f t="shared" si="4"/>
        <v>468308241.2600002</v>
      </c>
    </row>
    <row r="333" spans="3:15" s="7" customFormat="1" ht="49.5" customHeight="1">
      <c r="C333" s="30" t="s">
        <v>41</v>
      </c>
      <c r="D333" s="30"/>
      <c r="E333" s="30"/>
      <c r="F333" s="24" t="s">
        <v>308</v>
      </c>
      <c r="G333" s="30" t="s">
        <v>309</v>
      </c>
      <c r="H333" s="30"/>
      <c r="I333" s="30"/>
      <c r="J333" s="30"/>
      <c r="K333" s="30"/>
      <c r="L333" s="30"/>
      <c r="M333" s="27">
        <v>6000</v>
      </c>
      <c r="N333" s="27"/>
      <c r="O333" s="26">
        <f aca="true" t="shared" si="5" ref="O333:O396">O332+M333-N333</f>
        <v>468314241.2600002</v>
      </c>
    </row>
    <row r="334" spans="3:15" s="7" customFormat="1" ht="49.5" customHeight="1">
      <c r="C334" s="30" t="s">
        <v>41</v>
      </c>
      <c r="D334" s="30"/>
      <c r="E334" s="30"/>
      <c r="F334" s="24" t="s">
        <v>310</v>
      </c>
      <c r="G334" s="30" t="s">
        <v>311</v>
      </c>
      <c r="H334" s="30"/>
      <c r="I334" s="30"/>
      <c r="J334" s="30"/>
      <c r="K334" s="30"/>
      <c r="L334" s="30"/>
      <c r="M334" s="27">
        <v>6000</v>
      </c>
      <c r="N334" s="27"/>
      <c r="O334" s="26">
        <f t="shared" si="5"/>
        <v>468320241.2600002</v>
      </c>
    </row>
    <row r="335" spans="3:15" s="7" customFormat="1" ht="49.5" customHeight="1">
      <c r="C335" s="30" t="s">
        <v>41</v>
      </c>
      <c r="D335" s="30"/>
      <c r="E335" s="30"/>
      <c r="F335" s="24" t="s">
        <v>312</v>
      </c>
      <c r="G335" s="30" t="s">
        <v>313</v>
      </c>
      <c r="H335" s="30"/>
      <c r="I335" s="30"/>
      <c r="J335" s="30"/>
      <c r="K335" s="30"/>
      <c r="L335" s="30"/>
      <c r="M335" s="27">
        <v>3500</v>
      </c>
      <c r="N335" s="27"/>
      <c r="O335" s="26">
        <f t="shared" si="5"/>
        <v>468323741.2600002</v>
      </c>
    </row>
    <row r="336" spans="3:15" s="7" customFormat="1" ht="49.5" customHeight="1">
      <c r="C336" s="30" t="s">
        <v>41</v>
      </c>
      <c r="D336" s="30"/>
      <c r="E336" s="30"/>
      <c r="F336" s="24" t="s">
        <v>314</v>
      </c>
      <c r="G336" s="30" t="s">
        <v>315</v>
      </c>
      <c r="H336" s="30"/>
      <c r="I336" s="30"/>
      <c r="J336" s="30"/>
      <c r="K336" s="30"/>
      <c r="L336" s="30"/>
      <c r="M336" s="27">
        <v>1000</v>
      </c>
      <c r="N336" s="27"/>
      <c r="O336" s="26">
        <f t="shared" si="5"/>
        <v>468324741.2600002</v>
      </c>
    </row>
    <row r="337" spans="3:15" s="7" customFormat="1" ht="49.5" customHeight="1">
      <c r="C337" s="30" t="s">
        <v>41</v>
      </c>
      <c r="D337" s="30"/>
      <c r="E337" s="30"/>
      <c r="F337" s="24" t="s">
        <v>316</v>
      </c>
      <c r="G337" s="30" t="s">
        <v>317</v>
      </c>
      <c r="H337" s="30"/>
      <c r="I337" s="30"/>
      <c r="J337" s="30"/>
      <c r="K337" s="30"/>
      <c r="L337" s="30"/>
      <c r="M337" s="27">
        <v>0</v>
      </c>
      <c r="N337" s="25">
        <v>146950</v>
      </c>
      <c r="O337" s="26">
        <f t="shared" si="5"/>
        <v>468177791.2600002</v>
      </c>
    </row>
    <row r="338" spans="3:15" s="7" customFormat="1" ht="21.75" customHeight="1">
      <c r="C338" s="30" t="s">
        <v>44</v>
      </c>
      <c r="D338" s="30"/>
      <c r="E338" s="30"/>
      <c r="F338" s="24" t="s">
        <v>99</v>
      </c>
      <c r="G338" s="30" t="s">
        <v>100</v>
      </c>
      <c r="H338" s="30"/>
      <c r="I338" s="30"/>
      <c r="J338" s="30"/>
      <c r="K338" s="30"/>
      <c r="L338" s="30"/>
      <c r="M338" s="27">
        <v>1545</v>
      </c>
      <c r="N338" s="27"/>
      <c r="O338" s="26">
        <f t="shared" si="5"/>
        <v>468179336.2600002</v>
      </c>
    </row>
    <row r="339" spans="3:15" s="7" customFormat="1" ht="21.75" customHeight="1">
      <c r="C339" s="30" t="s">
        <v>44</v>
      </c>
      <c r="D339" s="30"/>
      <c r="E339" s="30"/>
      <c r="F339" s="24" t="s">
        <v>99</v>
      </c>
      <c r="G339" s="30" t="s">
        <v>100</v>
      </c>
      <c r="H339" s="30"/>
      <c r="I339" s="30"/>
      <c r="J339" s="30"/>
      <c r="K339" s="30"/>
      <c r="L339" s="30"/>
      <c r="M339" s="27">
        <v>7030</v>
      </c>
      <c r="N339" s="27"/>
      <c r="O339" s="26">
        <f t="shared" si="5"/>
        <v>468186366.2600002</v>
      </c>
    </row>
    <row r="340" spans="3:15" s="7" customFormat="1" ht="21.75" customHeight="1">
      <c r="C340" s="30" t="s">
        <v>44</v>
      </c>
      <c r="D340" s="30"/>
      <c r="E340" s="30"/>
      <c r="F340" s="24" t="s">
        <v>99</v>
      </c>
      <c r="G340" s="30" t="s">
        <v>100</v>
      </c>
      <c r="H340" s="30"/>
      <c r="I340" s="30"/>
      <c r="J340" s="30"/>
      <c r="K340" s="30"/>
      <c r="L340" s="30"/>
      <c r="M340" s="27">
        <v>8875</v>
      </c>
      <c r="N340" s="27"/>
      <c r="O340" s="26">
        <f t="shared" si="5"/>
        <v>468195241.2600002</v>
      </c>
    </row>
    <row r="341" spans="3:15" s="7" customFormat="1" ht="21.75" customHeight="1">
      <c r="C341" s="30" t="s">
        <v>44</v>
      </c>
      <c r="D341" s="30"/>
      <c r="E341" s="30"/>
      <c r="F341" s="24" t="s">
        <v>99</v>
      </c>
      <c r="G341" s="30" t="s">
        <v>100</v>
      </c>
      <c r="H341" s="30"/>
      <c r="I341" s="30"/>
      <c r="J341" s="30"/>
      <c r="K341" s="30"/>
      <c r="L341" s="30"/>
      <c r="M341" s="27">
        <v>25000</v>
      </c>
      <c r="N341" s="27"/>
      <c r="O341" s="26">
        <f t="shared" si="5"/>
        <v>468220241.2600002</v>
      </c>
    </row>
    <row r="342" spans="3:15" s="7" customFormat="1" ht="21.75" customHeight="1">
      <c r="C342" s="30" t="s">
        <v>44</v>
      </c>
      <c r="D342" s="30"/>
      <c r="E342" s="30"/>
      <c r="F342" s="24" t="s">
        <v>99</v>
      </c>
      <c r="G342" s="30" t="s">
        <v>100</v>
      </c>
      <c r="H342" s="30"/>
      <c r="I342" s="30"/>
      <c r="J342" s="30"/>
      <c r="K342" s="30"/>
      <c r="L342" s="30"/>
      <c r="M342" s="27">
        <v>2000</v>
      </c>
      <c r="N342" s="27"/>
      <c r="O342" s="26">
        <f t="shared" si="5"/>
        <v>468222241.2600002</v>
      </c>
    </row>
    <row r="343" spans="3:15" s="7" customFormat="1" ht="21.75" customHeight="1">
      <c r="C343" s="30" t="s">
        <v>44</v>
      </c>
      <c r="D343" s="30"/>
      <c r="E343" s="30"/>
      <c r="F343" s="24" t="s">
        <v>99</v>
      </c>
      <c r="G343" s="30" t="s">
        <v>100</v>
      </c>
      <c r="H343" s="30"/>
      <c r="I343" s="30"/>
      <c r="J343" s="30"/>
      <c r="K343" s="30"/>
      <c r="L343" s="30"/>
      <c r="M343" s="27">
        <v>1500</v>
      </c>
      <c r="N343" s="27"/>
      <c r="O343" s="26">
        <f t="shared" si="5"/>
        <v>468223741.2600002</v>
      </c>
    </row>
    <row r="344" spans="3:15" s="7" customFormat="1" ht="51" customHeight="1">
      <c r="C344" s="30" t="s">
        <v>44</v>
      </c>
      <c r="D344" s="30"/>
      <c r="E344" s="30"/>
      <c r="F344" s="24" t="s">
        <v>318</v>
      </c>
      <c r="G344" s="30" t="s">
        <v>319</v>
      </c>
      <c r="H344" s="30"/>
      <c r="I344" s="30"/>
      <c r="J344" s="30"/>
      <c r="K344" s="30"/>
      <c r="L344" s="30"/>
      <c r="M344" s="27">
        <v>0</v>
      </c>
      <c r="N344" s="25">
        <v>96278.22</v>
      </c>
      <c r="O344" s="26">
        <f t="shared" si="5"/>
        <v>468127463.0400002</v>
      </c>
    </row>
    <row r="345" spans="3:15" s="7" customFormat="1" ht="51" customHeight="1">
      <c r="C345" s="30" t="s">
        <v>44</v>
      </c>
      <c r="D345" s="30"/>
      <c r="E345" s="30"/>
      <c r="F345" s="24" t="s">
        <v>320</v>
      </c>
      <c r="G345" s="30" t="s">
        <v>321</v>
      </c>
      <c r="H345" s="30"/>
      <c r="I345" s="30"/>
      <c r="J345" s="30"/>
      <c r="K345" s="30"/>
      <c r="L345" s="30"/>
      <c r="M345" s="27">
        <v>6000</v>
      </c>
      <c r="N345" s="27"/>
      <c r="O345" s="26">
        <f t="shared" si="5"/>
        <v>468133463.0400002</v>
      </c>
    </row>
    <row r="346" spans="3:15" s="7" customFormat="1" ht="51" customHeight="1">
      <c r="C346" s="30" t="s">
        <v>44</v>
      </c>
      <c r="D346" s="30"/>
      <c r="E346" s="30"/>
      <c r="F346" s="24" t="s">
        <v>322</v>
      </c>
      <c r="G346" s="30" t="s">
        <v>323</v>
      </c>
      <c r="H346" s="30"/>
      <c r="I346" s="30"/>
      <c r="J346" s="30"/>
      <c r="K346" s="30"/>
      <c r="L346" s="30"/>
      <c r="M346" s="27">
        <v>3500</v>
      </c>
      <c r="N346" s="27"/>
      <c r="O346" s="26">
        <f t="shared" si="5"/>
        <v>468136963.0400002</v>
      </c>
    </row>
    <row r="347" spans="3:15" s="7" customFormat="1" ht="51" customHeight="1">
      <c r="C347" s="30" t="s">
        <v>44</v>
      </c>
      <c r="D347" s="30"/>
      <c r="E347" s="30"/>
      <c r="F347" s="24" t="s">
        <v>324</v>
      </c>
      <c r="G347" s="30" t="s">
        <v>325</v>
      </c>
      <c r="H347" s="30"/>
      <c r="I347" s="30"/>
      <c r="J347" s="30"/>
      <c r="K347" s="30"/>
      <c r="L347" s="30"/>
      <c r="M347" s="27">
        <v>6000</v>
      </c>
      <c r="N347" s="27"/>
      <c r="O347" s="26">
        <f t="shared" si="5"/>
        <v>468142963.0400002</v>
      </c>
    </row>
    <row r="348" spans="3:15" s="7" customFormat="1" ht="51" customHeight="1">
      <c r="C348" s="30" t="s">
        <v>44</v>
      </c>
      <c r="D348" s="30"/>
      <c r="E348" s="30"/>
      <c r="F348" s="24" t="s">
        <v>326</v>
      </c>
      <c r="G348" s="30" t="s">
        <v>327</v>
      </c>
      <c r="H348" s="30"/>
      <c r="I348" s="30"/>
      <c r="J348" s="30"/>
      <c r="K348" s="30"/>
      <c r="L348" s="30"/>
      <c r="M348" s="27">
        <v>3000</v>
      </c>
      <c r="N348" s="27"/>
      <c r="O348" s="26">
        <f t="shared" si="5"/>
        <v>468145963.0400002</v>
      </c>
    </row>
    <row r="349" spans="3:15" s="7" customFormat="1" ht="51" customHeight="1">
      <c r="C349" s="30" t="s">
        <v>44</v>
      </c>
      <c r="D349" s="30"/>
      <c r="E349" s="30"/>
      <c r="F349" s="24" t="s">
        <v>328</v>
      </c>
      <c r="G349" s="30" t="s">
        <v>329</v>
      </c>
      <c r="H349" s="30"/>
      <c r="I349" s="30"/>
      <c r="J349" s="30"/>
      <c r="K349" s="30"/>
      <c r="L349" s="30"/>
      <c r="M349" s="27">
        <v>6000</v>
      </c>
      <c r="N349" s="27"/>
      <c r="O349" s="26">
        <f t="shared" si="5"/>
        <v>468151963.0400002</v>
      </c>
    </row>
    <row r="350" spans="3:15" s="7" customFormat="1" ht="51" customHeight="1">
      <c r="C350" s="30" t="s">
        <v>44</v>
      </c>
      <c r="D350" s="30"/>
      <c r="E350" s="30"/>
      <c r="F350" s="24" t="s">
        <v>330</v>
      </c>
      <c r="G350" s="30" t="s">
        <v>331</v>
      </c>
      <c r="H350" s="30"/>
      <c r="I350" s="30"/>
      <c r="J350" s="30"/>
      <c r="K350" s="30"/>
      <c r="L350" s="30"/>
      <c r="M350" s="27">
        <v>6000</v>
      </c>
      <c r="N350" s="27"/>
      <c r="O350" s="26">
        <f t="shared" si="5"/>
        <v>468157963.0400002</v>
      </c>
    </row>
    <row r="351" spans="3:15" s="7" customFormat="1" ht="23.25" customHeight="1">
      <c r="C351" s="30" t="s">
        <v>47</v>
      </c>
      <c r="D351" s="30"/>
      <c r="E351" s="30"/>
      <c r="F351" s="24" t="s">
        <v>101</v>
      </c>
      <c r="G351" s="30" t="s">
        <v>102</v>
      </c>
      <c r="H351" s="30"/>
      <c r="I351" s="30"/>
      <c r="J351" s="30"/>
      <c r="K351" s="30"/>
      <c r="L351" s="30"/>
      <c r="M351" s="27">
        <v>5740</v>
      </c>
      <c r="N351" s="27"/>
      <c r="O351" s="26">
        <f t="shared" si="5"/>
        <v>468163703.0400002</v>
      </c>
    </row>
    <row r="352" spans="3:15" s="7" customFormat="1" ht="23.25" customHeight="1">
      <c r="C352" s="30" t="s">
        <v>47</v>
      </c>
      <c r="D352" s="30"/>
      <c r="E352" s="30"/>
      <c r="F352" s="24" t="s">
        <v>101</v>
      </c>
      <c r="G352" s="30" t="s">
        <v>102</v>
      </c>
      <c r="H352" s="30"/>
      <c r="I352" s="30"/>
      <c r="J352" s="30"/>
      <c r="K352" s="30"/>
      <c r="L352" s="30"/>
      <c r="M352" s="27">
        <v>1800</v>
      </c>
      <c r="N352" s="27"/>
      <c r="O352" s="26">
        <f t="shared" si="5"/>
        <v>468165503.0400002</v>
      </c>
    </row>
    <row r="353" spans="3:15" s="7" customFormat="1" ht="23.25" customHeight="1">
      <c r="C353" s="30" t="s">
        <v>47</v>
      </c>
      <c r="D353" s="30"/>
      <c r="E353" s="30"/>
      <c r="F353" s="24" t="s">
        <v>101</v>
      </c>
      <c r="G353" s="30" t="s">
        <v>102</v>
      </c>
      <c r="H353" s="30"/>
      <c r="I353" s="30"/>
      <c r="J353" s="30"/>
      <c r="K353" s="30"/>
      <c r="L353" s="30"/>
      <c r="M353" s="27">
        <v>18000</v>
      </c>
      <c r="N353" s="27"/>
      <c r="O353" s="26">
        <f t="shared" si="5"/>
        <v>468183503.0400002</v>
      </c>
    </row>
    <row r="354" spans="3:15" s="7" customFormat="1" ht="23.25" customHeight="1">
      <c r="C354" s="30" t="s">
        <v>47</v>
      </c>
      <c r="D354" s="30"/>
      <c r="E354" s="30"/>
      <c r="F354" s="24" t="s">
        <v>101</v>
      </c>
      <c r="G354" s="30" t="s">
        <v>102</v>
      </c>
      <c r="H354" s="30"/>
      <c r="I354" s="30"/>
      <c r="J354" s="30"/>
      <c r="K354" s="30"/>
      <c r="L354" s="30"/>
      <c r="M354" s="27">
        <v>1710</v>
      </c>
      <c r="N354" s="27"/>
      <c r="O354" s="26">
        <f t="shared" si="5"/>
        <v>468185213.0400002</v>
      </c>
    </row>
    <row r="355" spans="3:15" s="7" customFormat="1" ht="23.25" customHeight="1">
      <c r="C355" s="30" t="s">
        <v>47</v>
      </c>
      <c r="D355" s="30"/>
      <c r="E355" s="30"/>
      <c r="F355" s="24" t="s">
        <v>101</v>
      </c>
      <c r="G355" s="30" t="s">
        <v>102</v>
      </c>
      <c r="H355" s="30"/>
      <c r="I355" s="30"/>
      <c r="J355" s="30"/>
      <c r="K355" s="30"/>
      <c r="L355" s="30"/>
      <c r="M355" s="27">
        <v>13662</v>
      </c>
      <c r="N355" s="27"/>
      <c r="O355" s="26">
        <f t="shared" si="5"/>
        <v>468198875.0400002</v>
      </c>
    </row>
    <row r="356" spans="3:15" s="7" customFormat="1" ht="23.25" customHeight="1">
      <c r="C356" s="30" t="s">
        <v>47</v>
      </c>
      <c r="D356" s="30"/>
      <c r="E356" s="30"/>
      <c r="F356" s="24" t="s">
        <v>101</v>
      </c>
      <c r="G356" s="30" t="s">
        <v>102</v>
      </c>
      <c r="H356" s="30"/>
      <c r="I356" s="30"/>
      <c r="J356" s="30"/>
      <c r="K356" s="30"/>
      <c r="L356" s="30"/>
      <c r="M356" s="27">
        <v>3000</v>
      </c>
      <c r="N356" s="27"/>
      <c r="O356" s="26">
        <f t="shared" si="5"/>
        <v>468201875.0400002</v>
      </c>
    </row>
    <row r="357" spans="3:15" s="7" customFormat="1" ht="23.25" customHeight="1">
      <c r="C357" s="30" t="s">
        <v>47</v>
      </c>
      <c r="D357" s="30"/>
      <c r="E357" s="30"/>
      <c r="F357" s="24" t="s">
        <v>101</v>
      </c>
      <c r="G357" s="30" t="s">
        <v>102</v>
      </c>
      <c r="H357" s="30"/>
      <c r="I357" s="30"/>
      <c r="J357" s="30"/>
      <c r="K357" s="30"/>
      <c r="L357" s="30"/>
      <c r="M357" s="27">
        <v>8208</v>
      </c>
      <c r="N357" s="27"/>
      <c r="O357" s="26">
        <f t="shared" si="5"/>
        <v>468210083.0400002</v>
      </c>
    </row>
    <row r="358" spans="3:15" s="7" customFormat="1" ht="23.25" customHeight="1">
      <c r="C358" s="30" t="s">
        <v>47</v>
      </c>
      <c r="D358" s="30"/>
      <c r="E358" s="30"/>
      <c r="F358" s="24" t="s">
        <v>101</v>
      </c>
      <c r="G358" s="30" t="s">
        <v>102</v>
      </c>
      <c r="H358" s="30"/>
      <c r="I358" s="30"/>
      <c r="J358" s="30"/>
      <c r="K358" s="30"/>
      <c r="L358" s="30"/>
      <c r="M358" s="27">
        <v>13658.22</v>
      </c>
      <c r="N358" s="27"/>
      <c r="O358" s="26">
        <f t="shared" si="5"/>
        <v>468223741.2600002</v>
      </c>
    </row>
    <row r="359" spans="3:15" s="7" customFormat="1" ht="50.25" customHeight="1">
      <c r="C359" s="30" t="s">
        <v>47</v>
      </c>
      <c r="D359" s="30"/>
      <c r="E359" s="30"/>
      <c r="F359" s="24" t="s">
        <v>332</v>
      </c>
      <c r="G359" s="30" t="s">
        <v>333</v>
      </c>
      <c r="H359" s="30"/>
      <c r="I359" s="30"/>
      <c r="J359" s="30"/>
      <c r="K359" s="30"/>
      <c r="L359" s="30"/>
      <c r="M359" s="27">
        <v>0</v>
      </c>
      <c r="N359" s="25">
        <v>172176.79</v>
      </c>
      <c r="O359" s="26">
        <f t="shared" si="5"/>
        <v>468051564.4700002</v>
      </c>
    </row>
    <row r="360" spans="3:15" s="7" customFormat="1" ht="50.25" customHeight="1">
      <c r="C360" s="30" t="s">
        <v>47</v>
      </c>
      <c r="D360" s="30"/>
      <c r="E360" s="30"/>
      <c r="F360" s="24" t="s">
        <v>334</v>
      </c>
      <c r="G360" s="30" t="s">
        <v>335</v>
      </c>
      <c r="H360" s="30"/>
      <c r="I360" s="30"/>
      <c r="J360" s="30"/>
      <c r="K360" s="30"/>
      <c r="L360" s="30"/>
      <c r="M360" s="27">
        <v>6000</v>
      </c>
      <c r="N360" s="27"/>
      <c r="O360" s="26">
        <f t="shared" si="5"/>
        <v>468057564.4700002</v>
      </c>
    </row>
    <row r="361" spans="3:15" s="7" customFormat="1" ht="50.25" customHeight="1">
      <c r="C361" s="30" t="s">
        <v>47</v>
      </c>
      <c r="D361" s="30"/>
      <c r="E361" s="30"/>
      <c r="F361" s="24" t="s">
        <v>336</v>
      </c>
      <c r="G361" s="30" t="s">
        <v>337</v>
      </c>
      <c r="H361" s="30"/>
      <c r="I361" s="30"/>
      <c r="J361" s="30"/>
      <c r="K361" s="30"/>
      <c r="L361" s="30"/>
      <c r="M361" s="27">
        <v>6000</v>
      </c>
      <c r="N361" s="27"/>
      <c r="O361" s="26">
        <f t="shared" si="5"/>
        <v>468063564.4700002</v>
      </c>
    </row>
    <row r="362" spans="3:15" s="7" customFormat="1" ht="50.25" customHeight="1">
      <c r="C362" s="30" t="s">
        <v>47</v>
      </c>
      <c r="D362" s="30"/>
      <c r="E362" s="30"/>
      <c r="F362" s="24" t="s">
        <v>338</v>
      </c>
      <c r="G362" s="30" t="s">
        <v>339</v>
      </c>
      <c r="H362" s="30"/>
      <c r="I362" s="30"/>
      <c r="J362" s="30"/>
      <c r="K362" s="30"/>
      <c r="L362" s="30"/>
      <c r="M362" s="27">
        <v>6000</v>
      </c>
      <c r="N362" s="27"/>
      <c r="O362" s="26">
        <f t="shared" si="5"/>
        <v>468069564.4700002</v>
      </c>
    </row>
    <row r="363" spans="3:15" s="7" customFormat="1" ht="50.25" customHeight="1">
      <c r="C363" s="30" t="s">
        <v>47</v>
      </c>
      <c r="D363" s="30"/>
      <c r="E363" s="30"/>
      <c r="F363" s="24" t="s">
        <v>340</v>
      </c>
      <c r="G363" s="30" t="s">
        <v>341</v>
      </c>
      <c r="H363" s="30"/>
      <c r="I363" s="30"/>
      <c r="J363" s="30"/>
      <c r="K363" s="30"/>
      <c r="L363" s="30"/>
      <c r="M363" s="27">
        <v>3000</v>
      </c>
      <c r="N363" s="27"/>
      <c r="O363" s="26">
        <f t="shared" si="5"/>
        <v>468072564.4700002</v>
      </c>
    </row>
    <row r="364" spans="3:15" s="7" customFormat="1" ht="50.25" customHeight="1">
      <c r="C364" s="30" t="s">
        <v>47</v>
      </c>
      <c r="D364" s="30"/>
      <c r="E364" s="30"/>
      <c r="F364" s="24" t="s">
        <v>342</v>
      </c>
      <c r="G364" s="30" t="s">
        <v>343</v>
      </c>
      <c r="H364" s="30"/>
      <c r="I364" s="30"/>
      <c r="J364" s="30"/>
      <c r="K364" s="30"/>
      <c r="L364" s="30"/>
      <c r="M364" s="27">
        <v>3500</v>
      </c>
      <c r="N364" s="27"/>
      <c r="O364" s="26">
        <f t="shared" si="5"/>
        <v>468076064.4700002</v>
      </c>
    </row>
    <row r="365" spans="3:15" s="7" customFormat="1" ht="50.25" customHeight="1">
      <c r="C365" s="30" t="s">
        <v>47</v>
      </c>
      <c r="D365" s="30"/>
      <c r="E365" s="30"/>
      <c r="F365" s="24" t="s">
        <v>344</v>
      </c>
      <c r="G365" s="30" t="s">
        <v>345</v>
      </c>
      <c r="H365" s="30"/>
      <c r="I365" s="30"/>
      <c r="J365" s="30"/>
      <c r="K365" s="30"/>
      <c r="L365" s="30"/>
      <c r="M365" s="27">
        <v>550</v>
      </c>
      <c r="N365" s="27"/>
      <c r="O365" s="26">
        <f t="shared" si="5"/>
        <v>468076614.4700002</v>
      </c>
    </row>
    <row r="366" spans="3:15" s="7" customFormat="1" ht="50.25" customHeight="1">
      <c r="C366" s="30" t="s">
        <v>47</v>
      </c>
      <c r="D366" s="30"/>
      <c r="E366" s="30"/>
      <c r="F366" s="24" t="s">
        <v>346</v>
      </c>
      <c r="G366" s="30" t="s">
        <v>347</v>
      </c>
      <c r="H366" s="30"/>
      <c r="I366" s="30"/>
      <c r="J366" s="30"/>
      <c r="K366" s="30"/>
      <c r="L366" s="30"/>
      <c r="M366" s="27">
        <v>1000</v>
      </c>
      <c r="N366" s="27"/>
      <c r="O366" s="26">
        <f t="shared" si="5"/>
        <v>468077614.4700002</v>
      </c>
    </row>
    <row r="367" spans="3:15" s="7" customFormat="1" ht="50.25" customHeight="1">
      <c r="C367" s="30" t="s">
        <v>47</v>
      </c>
      <c r="D367" s="30"/>
      <c r="E367" s="30"/>
      <c r="F367" s="24" t="s">
        <v>348</v>
      </c>
      <c r="G367" s="30" t="s">
        <v>349</v>
      </c>
      <c r="H367" s="30"/>
      <c r="I367" s="30"/>
      <c r="J367" s="30"/>
      <c r="K367" s="30"/>
      <c r="L367" s="30"/>
      <c r="M367" s="27">
        <v>6000</v>
      </c>
      <c r="N367" s="27"/>
      <c r="O367" s="26">
        <f t="shared" si="5"/>
        <v>468083614.4700002</v>
      </c>
    </row>
    <row r="368" spans="3:15" s="7" customFormat="1" ht="50.25" customHeight="1">
      <c r="C368" s="30" t="s">
        <v>47</v>
      </c>
      <c r="D368" s="30"/>
      <c r="E368" s="30"/>
      <c r="F368" s="24" t="s">
        <v>350</v>
      </c>
      <c r="G368" s="30" t="s">
        <v>351</v>
      </c>
      <c r="H368" s="30"/>
      <c r="I368" s="30"/>
      <c r="J368" s="30"/>
      <c r="K368" s="30"/>
      <c r="L368" s="30"/>
      <c r="M368" s="27">
        <v>1707.75</v>
      </c>
      <c r="N368" s="27"/>
      <c r="O368" s="26">
        <f t="shared" si="5"/>
        <v>468085322.2200002</v>
      </c>
    </row>
    <row r="369" spans="3:15" s="7" customFormat="1" ht="50.25" customHeight="1">
      <c r="C369" s="30" t="s">
        <v>47</v>
      </c>
      <c r="D369" s="30"/>
      <c r="E369" s="30"/>
      <c r="F369" s="24" t="s">
        <v>352</v>
      </c>
      <c r="G369" s="30" t="s">
        <v>353</v>
      </c>
      <c r="H369" s="30"/>
      <c r="I369" s="30"/>
      <c r="J369" s="30"/>
      <c r="K369" s="30"/>
      <c r="L369" s="30"/>
      <c r="M369" s="27">
        <v>1707.75</v>
      </c>
      <c r="N369" s="27"/>
      <c r="O369" s="26">
        <f t="shared" si="5"/>
        <v>468087029.9700002</v>
      </c>
    </row>
    <row r="370" spans="3:15" s="7" customFormat="1" ht="50.25" customHeight="1">
      <c r="C370" s="30" t="s">
        <v>47</v>
      </c>
      <c r="D370" s="30"/>
      <c r="E370" s="30"/>
      <c r="F370" s="24" t="s">
        <v>354</v>
      </c>
      <c r="G370" s="30" t="s">
        <v>355</v>
      </c>
      <c r="H370" s="30"/>
      <c r="I370" s="30"/>
      <c r="J370" s="30"/>
      <c r="K370" s="30"/>
      <c r="L370" s="30"/>
      <c r="M370" s="27">
        <v>6000</v>
      </c>
      <c r="N370" s="27"/>
      <c r="O370" s="26">
        <f t="shared" si="5"/>
        <v>468093029.9700002</v>
      </c>
    </row>
    <row r="371" spans="3:15" s="7" customFormat="1" ht="50.25" customHeight="1">
      <c r="C371" s="30" t="s">
        <v>47</v>
      </c>
      <c r="D371" s="30"/>
      <c r="E371" s="30"/>
      <c r="F371" s="24" t="s">
        <v>356</v>
      </c>
      <c r="G371" s="30" t="s">
        <v>1029</v>
      </c>
      <c r="H371" s="30"/>
      <c r="I371" s="30"/>
      <c r="J371" s="30"/>
      <c r="K371" s="30"/>
      <c r="L371" s="30"/>
      <c r="M371" s="27">
        <v>6000</v>
      </c>
      <c r="N371" s="27"/>
      <c r="O371" s="26">
        <f t="shared" si="5"/>
        <v>468099029.9700002</v>
      </c>
    </row>
    <row r="372" spans="3:15" s="7" customFormat="1" ht="50.25" customHeight="1">
      <c r="C372" s="30" t="s">
        <v>47</v>
      </c>
      <c r="D372" s="30"/>
      <c r="E372" s="30"/>
      <c r="F372" s="24" t="s">
        <v>357</v>
      </c>
      <c r="G372" s="30" t="s">
        <v>358</v>
      </c>
      <c r="H372" s="30"/>
      <c r="I372" s="30"/>
      <c r="J372" s="30"/>
      <c r="K372" s="30"/>
      <c r="L372" s="30"/>
      <c r="M372" s="27">
        <v>1000</v>
      </c>
      <c r="N372" s="27"/>
      <c r="O372" s="26">
        <f t="shared" si="5"/>
        <v>468100029.9700002</v>
      </c>
    </row>
    <row r="373" spans="3:15" s="7" customFormat="1" ht="50.25" customHeight="1">
      <c r="C373" s="30" t="s">
        <v>47</v>
      </c>
      <c r="D373" s="30"/>
      <c r="E373" s="30"/>
      <c r="F373" s="24" t="s">
        <v>359</v>
      </c>
      <c r="G373" s="30" t="s">
        <v>360</v>
      </c>
      <c r="H373" s="30"/>
      <c r="I373" s="30"/>
      <c r="J373" s="30"/>
      <c r="K373" s="30"/>
      <c r="L373" s="30"/>
      <c r="M373" s="27">
        <v>6000</v>
      </c>
      <c r="N373" s="27"/>
      <c r="O373" s="26">
        <f t="shared" si="5"/>
        <v>468106029.9700002</v>
      </c>
    </row>
    <row r="374" spans="3:15" s="7" customFormat="1" ht="30.75" customHeight="1">
      <c r="C374" s="30" t="s">
        <v>50</v>
      </c>
      <c r="D374" s="30"/>
      <c r="E374" s="30"/>
      <c r="F374" s="24" t="s">
        <v>103</v>
      </c>
      <c r="G374" s="30" t="s">
        <v>104</v>
      </c>
      <c r="H374" s="30"/>
      <c r="I374" s="30"/>
      <c r="J374" s="30"/>
      <c r="K374" s="30"/>
      <c r="L374" s="30"/>
      <c r="M374" s="27">
        <v>13658.22</v>
      </c>
      <c r="N374" s="27"/>
      <c r="O374" s="26">
        <f t="shared" si="5"/>
        <v>468119688.19000024</v>
      </c>
    </row>
    <row r="375" spans="3:15" s="7" customFormat="1" ht="30.75" customHeight="1">
      <c r="C375" s="30" t="s">
        <v>50</v>
      </c>
      <c r="D375" s="30"/>
      <c r="E375" s="30"/>
      <c r="F375" s="24" t="s">
        <v>103</v>
      </c>
      <c r="G375" s="30" t="s">
        <v>104</v>
      </c>
      <c r="H375" s="30"/>
      <c r="I375" s="30"/>
      <c r="J375" s="30"/>
      <c r="K375" s="30"/>
      <c r="L375" s="30"/>
      <c r="M375" s="27">
        <v>10000</v>
      </c>
      <c r="N375" s="27"/>
      <c r="O375" s="26">
        <f t="shared" si="5"/>
        <v>468129688.19000024</v>
      </c>
    </row>
    <row r="376" spans="3:15" s="7" customFormat="1" ht="30.75" customHeight="1">
      <c r="C376" s="30" t="s">
        <v>50</v>
      </c>
      <c r="D376" s="30"/>
      <c r="E376" s="30"/>
      <c r="F376" s="24" t="s">
        <v>103</v>
      </c>
      <c r="G376" s="30" t="s">
        <v>104</v>
      </c>
      <c r="H376" s="30"/>
      <c r="I376" s="30"/>
      <c r="J376" s="30"/>
      <c r="K376" s="30"/>
      <c r="L376" s="30"/>
      <c r="M376" s="27">
        <v>1700</v>
      </c>
      <c r="N376" s="27"/>
      <c r="O376" s="26">
        <f t="shared" si="5"/>
        <v>468131388.19000024</v>
      </c>
    </row>
    <row r="377" spans="3:15" s="7" customFormat="1" ht="30.75" customHeight="1">
      <c r="C377" s="30" t="s">
        <v>50</v>
      </c>
      <c r="D377" s="30"/>
      <c r="E377" s="30"/>
      <c r="F377" s="24" t="s">
        <v>103</v>
      </c>
      <c r="G377" s="30" t="s">
        <v>104</v>
      </c>
      <c r="H377" s="30"/>
      <c r="I377" s="30"/>
      <c r="J377" s="30"/>
      <c r="K377" s="30"/>
      <c r="L377" s="30"/>
      <c r="M377" s="27">
        <v>16000</v>
      </c>
      <c r="N377" s="27"/>
      <c r="O377" s="26">
        <f t="shared" si="5"/>
        <v>468147388.19000024</v>
      </c>
    </row>
    <row r="378" spans="3:15" s="7" customFormat="1" ht="30.75" customHeight="1">
      <c r="C378" s="30" t="s">
        <v>50</v>
      </c>
      <c r="D378" s="30"/>
      <c r="E378" s="30"/>
      <c r="F378" s="24" t="s">
        <v>103</v>
      </c>
      <c r="G378" s="30" t="s">
        <v>104</v>
      </c>
      <c r="H378" s="30"/>
      <c r="I378" s="30"/>
      <c r="J378" s="30"/>
      <c r="K378" s="30"/>
      <c r="L378" s="30"/>
      <c r="M378" s="27">
        <v>3420</v>
      </c>
      <c r="N378" s="27"/>
      <c r="O378" s="26">
        <f t="shared" si="5"/>
        <v>468150808.19000024</v>
      </c>
    </row>
    <row r="379" spans="3:15" s="7" customFormat="1" ht="30.75" customHeight="1">
      <c r="C379" s="30" t="s">
        <v>50</v>
      </c>
      <c r="D379" s="30"/>
      <c r="E379" s="30"/>
      <c r="F379" s="24" t="s">
        <v>103</v>
      </c>
      <c r="G379" s="30" t="s">
        <v>104</v>
      </c>
      <c r="H379" s="30"/>
      <c r="I379" s="30"/>
      <c r="J379" s="30"/>
      <c r="K379" s="30"/>
      <c r="L379" s="30"/>
      <c r="M379" s="27">
        <v>5000</v>
      </c>
      <c r="N379" s="27"/>
      <c r="O379" s="26">
        <f t="shared" si="5"/>
        <v>468155808.19000024</v>
      </c>
    </row>
    <row r="380" spans="3:15" s="7" customFormat="1" ht="30.75" customHeight="1">
      <c r="C380" s="30" t="s">
        <v>50</v>
      </c>
      <c r="D380" s="30"/>
      <c r="E380" s="30"/>
      <c r="F380" s="24" t="s">
        <v>103</v>
      </c>
      <c r="G380" s="30" t="s">
        <v>104</v>
      </c>
      <c r="H380" s="30"/>
      <c r="I380" s="30"/>
      <c r="J380" s="30"/>
      <c r="K380" s="30"/>
      <c r="L380" s="30"/>
      <c r="M380" s="27">
        <v>5000</v>
      </c>
      <c r="N380" s="27"/>
      <c r="O380" s="26">
        <f t="shared" si="5"/>
        <v>468160808.19000024</v>
      </c>
    </row>
    <row r="381" spans="3:15" s="7" customFormat="1" ht="30.75" customHeight="1">
      <c r="C381" s="30" t="s">
        <v>50</v>
      </c>
      <c r="D381" s="30"/>
      <c r="E381" s="30"/>
      <c r="F381" s="24" t="s">
        <v>103</v>
      </c>
      <c r="G381" s="30" t="s">
        <v>104</v>
      </c>
      <c r="H381" s="30"/>
      <c r="I381" s="30"/>
      <c r="J381" s="30"/>
      <c r="K381" s="30"/>
      <c r="L381" s="30"/>
      <c r="M381" s="27">
        <v>5000</v>
      </c>
      <c r="N381" s="27"/>
      <c r="O381" s="26">
        <f t="shared" si="5"/>
        <v>468165808.19000024</v>
      </c>
    </row>
    <row r="382" spans="3:15" s="7" customFormat="1" ht="30.75" customHeight="1">
      <c r="C382" s="30" t="s">
        <v>50</v>
      </c>
      <c r="D382" s="30"/>
      <c r="E382" s="30"/>
      <c r="F382" s="24" t="s">
        <v>103</v>
      </c>
      <c r="G382" s="30" t="s">
        <v>104</v>
      </c>
      <c r="H382" s="30"/>
      <c r="I382" s="30"/>
      <c r="J382" s="30"/>
      <c r="K382" s="30"/>
      <c r="L382" s="30"/>
      <c r="M382" s="27">
        <v>10000</v>
      </c>
      <c r="N382" s="27"/>
      <c r="O382" s="26">
        <f t="shared" si="5"/>
        <v>468175808.19000024</v>
      </c>
    </row>
    <row r="383" spans="3:15" s="7" customFormat="1" ht="30.75" customHeight="1">
      <c r="C383" s="30" t="s">
        <v>50</v>
      </c>
      <c r="D383" s="30"/>
      <c r="E383" s="30"/>
      <c r="F383" s="24" t="s">
        <v>103</v>
      </c>
      <c r="G383" s="30" t="s">
        <v>104</v>
      </c>
      <c r="H383" s="30"/>
      <c r="I383" s="30"/>
      <c r="J383" s="30"/>
      <c r="K383" s="30"/>
      <c r="L383" s="30"/>
      <c r="M383" s="27">
        <v>3500</v>
      </c>
      <c r="N383" s="27"/>
      <c r="O383" s="26">
        <f t="shared" si="5"/>
        <v>468179308.19000024</v>
      </c>
    </row>
    <row r="384" spans="3:15" s="7" customFormat="1" ht="30.75" customHeight="1">
      <c r="C384" s="30" t="s">
        <v>50</v>
      </c>
      <c r="D384" s="30"/>
      <c r="E384" s="30"/>
      <c r="F384" s="24" t="s">
        <v>103</v>
      </c>
      <c r="G384" s="30" t="s">
        <v>104</v>
      </c>
      <c r="H384" s="30"/>
      <c r="I384" s="30"/>
      <c r="J384" s="30"/>
      <c r="K384" s="30"/>
      <c r="L384" s="30"/>
      <c r="M384" s="27">
        <v>4105</v>
      </c>
      <c r="N384" s="27"/>
      <c r="O384" s="26">
        <f t="shared" si="5"/>
        <v>468183413.19000024</v>
      </c>
    </row>
    <row r="385" spans="3:15" s="7" customFormat="1" ht="30.75" customHeight="1">
      <c r="C385" s="30" t="s">
        <v>50</v>
      </c>
      <c r="D385" s="30"/>
      <c r="E385" s="30"/>
      <c r="F385" s="24" t="s">
        <v>103</v>
      </c>
      <c r="G385" s="30" t="s">
        <v>104</v>
      </c>
      <c r="H385" s="30"/>
      <c r="I385" s="30"/>
      <c r="J385" s="30"/>
      <c r="K385" s="30"/>
      <c r="L385" s="30"/>
      <c r="M385" s="27">
        <v>4105</v>
      </c>
      <c r="N385" s="27"/>
      <c r="O385" s="26">
        <f t="shared" si="5"/>
        <v>468187518.19000024</v>
      </c>
    </row>
    <row r="386" spans="3:15" s="7" customFormat="1" ht="30.75" customHeight="1">
      <c r="C386" s="30" t="s">
        <v>50</v>
      </c>
      <c r="D386" s="30"/>
      <c r="E386" s="30"/>
      <c r="F386" s="24" t="s">
        <v>103</v>
      </c>
      <c r="G386" s="30" t="s">
        <v>104</v>
      </c>
      <c r="H386" s="30"/>
      <c r="I386" s="30"/>
      <c r="J386" s="30"/>
      <c r="K386" s="30"/>
      <c r="L386" s="30"/>
      <c r="M386" s="27">
        <v>4435.07</v>
      </c>
      <c r="N386" s="27"/>
      <c r="O386" s="26">
        <f t="shared" si="5"/>
        <v>468191953.2600002</v>
      </c>
    </row>
    <row r="387" spans="3:15" s="7" customFormat="1" ht="30.75" customHeight="1">
      <c r="C387" s="30" t="s">
        <v>50</v>
      </c>
      <c r="D387" s="30"/>
      <c r="E387" s="30"/>
      <c r="F387" s="24" t="s">
        <v>103</v>
      </c>
      <c r="G387" s="30" t="s">
        <v>104</v>
      </c>
      <c r="H387" s="30"/>
      <c r="I387" s="30"/>
      <c r="J387" s="30"/>
      <c r="K387" s="30"/>
      <c r="L387" s="30"/>
      <c r="M387" s="27">
        <v>1563</v>
      </c>
      <c r="N387" s="27"/>
      <c r="O387" s="26">
        <f t="shared" si="5"/>
        <v>468193516.2600002</v>
      </c>
    </row>
    <row r="388" spans="3:15" s="7" customFormat="1" ht="30.75" customHeight="1">
      <c r="C388" s="30" t="s">
        <v>50</v>
      </c>
      <c r="D388" s="30"/>
      <c r="E388" s="30"/>
      <c r="F388" s="24" t="s">
        <v>103</v>
      </c>
      <c r="G388" s="30" t="s">
        <v>104</v>
      </c>
      <c r="H388" s="30"/>
      <c r="I388" s="30"/>
      <c r="J388" s="30"/>
      <c r="K388" s="30"/>
      <c r="L388" s="30"/>
      <c r="M388" s="27">
        <v>1710</v>
      </c>
      <c r="N388" s="27"/>
      <c r="O388" s="26">
        <f t="shared" si="5"/>
        <v>468195226.2600002</v>
      </c>
    </row>
    <row r="389" spans="3:15" s="7" customFormat="1" ht="30.75" customHeight="1">
      <c r="C389" s="30" t="s">
        <v>50</v>
      </c>
      <c r="D389" s="30"/>
      <c r="E389" s="30"/>
      <c r="F389" s="24" t="s">
        <v>103</v>
      </c>
      <c r="G389" s="30" t="s">
        <v>104</v>
      </c>
      <c r="H389" s="30"/>
      <c r="I389" s="30"/>
      <c r="J389" s="30"/>
      <c r="K389" s="30"/>
      <c r="L389" s="30"/>
      <c r="M389" s="27">
        <v>1500</v>
      </c>
      <c r="N389" s="27"/>
      <c r="O389" s="26">
        <f t="shared" si="5"/>
        <v>468196726.2600002</v>
      </c>
    </row>
    <row r="390" spans="3:15" s="7" customFormat="1" ht="30.75" customHeight="1">
      <c r="C390" s="30" t="s">
        <v>50</v>
      </c>
      <c r="D390" s="30"/>
      <c r="E390" s="30"/>
      <c r="F390" s="24" t="s">
        <v>103</v>
      </c>
      <c r="G390" s="30" t="s">
        <v>104</v>
      </c>
      <c r="H390" s="30"/>
      <c r="I390" s="30"/>
      <c r="J390" s="30"/>
      <c r="K390" s="30"/>
      <c r="L390" s="30"/>
      <c r="M390" s="27">
        <v>1000</v>
      </c>
      <c r="N390" s="27"/>
      <c r="O390" s="26">
        <f t="shared" si="5"/>
        <v>468197726.2600002</v>
      </c>
    </row>
    <row r="391" spans="3:15" s="7" customFormat="1" ht="47.25" customHeight="1">
      <c r="C391" s="30" t="s">
        <v>50</v>
      </c>
      <c r="D391" s="30"/>
      <c r="E391" s="30"/>
      <c r="F391" s="24" t="s">
        <v>361</v>
      </c>
      <c r="G391" s="30" t="s">
        <v>362</v>
      </c>
      <c r="H391" s="30"/>
      <c r="I391" s="30"/>
      <c r="J391" s="30"/>
      <c r="K391" s="30"/>
      <c r="L391" s="30"/>
      <c r="M391" s="27">
        <v>0</v>
      </c>
      <c r="N391" s="25">
        <v>166858.53</v>
      </c>
      <c r="O391" s="26">
        <f t="shared" si="5"/>
        <v>468030867.73000026</v>
      </c>
    </row>
    <row r="392" spans="3:15" s="7" customFormat="1" ht="47.25" customHeight="1">
      <c r="C392" s="30" t="s">
        <v>50</v>
      </c>
      <c r="D392" s="30"/>
      <c r="E392" s="30"/>
      <c r="F392" s="24" t="s">
        <v>363</v>
      </c>
      <c r="G392" s="30" t="s">
        <v>364</v>
      </c>
      <c r="H392" s="30"/>
      <c r="I392" s="30"/>
      <c r="J392" s="30"/>
      <c r="K392" s="30"/>
      <c r="L392" s="30"/>
      <c r="M392" s="27">
        <v>3500</v>
      </c>
      <c r="N392" s="27"/>
      <c r="O392" s="26">
        <f t="shared" si="5"/>
        <v>468034367.73000026</v>
      </c>
    </row>
    <row r="393" spans="3:15" s="7" customFormat="1" ht="47.25" customHeight="1">
      <c r="C393" s="30" t="s">
        <v>50</v>
      </c>
      <c r="D393" s="30"/>
      <c r="E393" s="30"/>
      <c r="F393" s="24" t="s">
        <v>365</v>
      </c>
      <c r="G393" s="30" t="s">
        <v>366</v>
      </c>
      <c r="H393" s="30"/>
      <c r="I393" s="30"/>
      <c r="J393" s="30"/>
      <c r="K393" s="30"/>
      <c r="L393" s="30"/>
      <c r="M393" s="27">
        <v>1000</v>
      </c>
      <c r="N393" s="27"/>
      <c r="O393" s="26">
        <f t="shared" si="5"/>
        <v>468035367.73000026</v>
      </c>
    </row>
    <row r="394" spans="3:15" s="7" customFormat="1" ht="47.25" customHeight="1">
      <c r="C394" s="30" t="s">
        <v>50</v>
      </c>
      <c r="D394" s="30"/>
      <c r="E394" s="30"/>
      <c r="F394" s="24" t="s">
        <v>367</v>
      </c>
      <c r="G394" s="30" t="s">
        <v>368</v>
      </c>
      <c r="H394" s="30"/>
      <c r="I394" s="30"/>
      <c r="J394" s="30"/>
      <c r="K394" s="30"/>
      <c r="L394" s="30"/>
      <c r="M394" s="27">
        <v>1000</v>
      </c>
      <c r="N394" s="27"/>
      <c r="O394" s="26">
        <f t="shared" si="5"/>
        <v>468036367.73000026</v>
      </c>
    </row>
    <row r="395" spans="3:15" s="7" customFormat="1" ht="47.25" customHeight="1">
      <c r="C395" s="30" t="s">
        <v>50</v>
      </c>
      <c r="D395" s="30"/>
      <c r="E395" s="30"/>
      <c r="F395" s="24" t="s">
        <v>369</v>
      </c>
      <c r="G395" s="30" t="s">
        <v>370</v>
      </c>
      <c r="H395" s="30"/>
      <c r="I395" s="30"/>
      <c r="J395" s="30"/>
      <c r="K395" s="30"/>
      <c r="L395" s="30"/>
      <c r="M395" s="27">
        <v>6000</v>
      </c>
      <c r="N395" s="27"/>
      <c r="O395" s="26">
        <f t="shared" si="5"/>
        <v>468042367.73000026</v>
      </c>
    </row>
    <row r="396" spans="3:15" s="7" customFormat="1" ht="47.25" customHeight="1">
      <c r="C396" s="30" t="s">
        <v>50</v>
      </c>
      <c r="D396" s="30"/>
      <c r="E396" s="30"/>
      <c r="F396" s="24" t="s">
        <v>371</v>
      </c>
      <c r="G396" s="30" t="s">
        <v>372</v>
      </c>
      <c r="H396" s="30"/>
      <c r="I396" s="30"/>
      <c r="J396" s="30"/>
      <c r="K396" s="30"/>
      <c r="L396" s="30"/>
      <c r="M396" s="27">
        <v>4105</v>
      </c>
      <c r="N396" s="27"/>
      <c r="O396" s="26">
        <f t="shared" si="5"/>
        <v>468046472.73000026</v>
      </c>
    </row>
    <row r="397" spans="3:15" s="7" customFormat="1" ht="47.25" customHeight="1">
      <c r="C397" s="30" t="s">
        <v>50</v>
      </c>
      <c r="D397" s="30"/>
      <c r="E397" s="30"/>
      <c r="F397" s="24" t="s">
        <v>373</v>
      </c>
      <c r="G397" s="30" t="s">
        <v>374</v>
      </c>
      <c r="H397" s="30"/>
      <c r="I397" s="30"/>
      <c r="J397" s="30"/>
      <c r="K397" s="30"/>
      <c r="L397" s="30"/>
      <c r="M397" s="27">
        <v>6000</v>
      </c>
      <c r="N397" s="27"/>
      <c r="O397" s="26">
        <f aca="true" t="shared" si="6" ref="O397:O460">O396+M397-N397</f>
        <v>468052472.73000026</v>
      </c>
    </row>
    <row r="398" spans="3:15" s="7" customFormat="1" ht="47.25" customHeight="1">
      <c r="C398" s="30" t="s">
        <v>50</v>
      </c>
      <c r="D398" s="30"/>
      <c r="E398" s="30"/>
      <c r="F398" s="24" t="s">
        <v>375</v>
      </c>
      <c r="G398" s="30" t="s">
        <v>376</v>
      </c>
      <c r="H398" s="30"/>
      <c r="I398" s="30"/>
      <c r="J398" s="30"/>
      <c r="K398" s="30"/>
      <c r="L398" s="30"/>
      <c r="M398" s="27">
        <v>6000</v>
      </c>
      <c r="N398" s="27"/>
      <c r="O398" s="26">
        <f t="shared" si="6"/>
        <v>468058472.73000026</v>
      </c>
    </row>
    <row r="399" spans="3:15" s="7" customFormat="1" ht="54.75" customHeight="1">
      <c r="C399" s="30" t="s">
        <v>50</v>
      </c>
      <c r="D399" s="30"/>
      <c r="E399" s="30"/>
      <c r="F399" s="24" t="s">
        <v>377</v>
      </c>
      <c r="G399" s="30" t="s">
        <v>1030</v>
      </c>
      <c r="H399" s="30"/>
      <c r="I399" s="30"/>
      <c r="J399" s="30"/>
      <c r="K399" s="30"/>
      <c r="L399" s="30"/>
      <c r="M399" s="27">
        <v>6000</v>
      </c>
      <c r="N399" s="27"/>
      <c r="O399" s="26">
        <f t="shared" si="6"/>
        <v>468064472.73000026</v>
      </c>
    </row>
    <row r="400" spans="3:15" s="7" customFormat="1" ht="54.75" customHeight="1">
      <c r="C400" s="30" t="s">
        <v>50</v>
      </c>
      <c r="D400" s="30"/>
      <c r="E400" s="30"/>
      <c r="F400" s="24" t="s">
        <v>378</v>
      </c>
      <c r="G400" s="30" t="s">
        <v>379</v>
      </c>
      <c r="H400" s="30"/>
      <c r="I400" s="30"/>
      <c r="J400" s="30"/>
      <c r="K400" s="30"/>
      <c r="L400" s="30"/>
      <c r="M400" s="27">
        <v>6000</v>
      </c>
      <c r="N400" s="27"/>
      <c r="O400" s="26">
        <f t="shared" si="6"/>
        <v>468070472.73000026</v>
      </c>
    </row>
    <row r="401" spans="3:15" s="7" customFormat="1" ht="26.25" customHeight="1">
      <c r="C401" s="30" t="s">
        <v>53</v>
      </c>
      <c r="D401" s="30"/>
      <c r="E401" s="30"/>
      <c r="F401" s="24" t="s">
        <v>107</v>
      </c>
      <c r="G401" s="30" t="s">
        <v>108</v>
      </c>
      <c r="H401" s="30"/>
      <c r="I401" s="30"/>
      <c r="J401" s="30"/>
      <c r="K401" s="30"/>
      <c r="L401" s="30"/>
      <c r="M401" s="27">
        <v>1100</v>
      </c>
      <c r="N401" s="27"/>
      <c r="O401" s="26">
        <f t="shared" si="6"/>
        <v>468071572.73000026</v>
      </c>
    </row>
    <row r="402" spans="3:15" s="7" customFormat="1" ht="26.25" customHeight="1">
      <c r="C402" s="30" t="s">
        <v>53</v>
      </c>
      <c r="D402" s="30"/>
      <c r="E402" s="30"/>
      <c r="F402" s="24" t="s">
        <v>107</v>
      </c>
      <c r="G402" s="30" t="s">
        <v>108</v>
      </c>
      <c r="H402" s="30"/>
      <c r="I402" s="30"/>
      <c r="J402" s="30"/>
      <c r="K402" s="30"/>
      <c r="L402" s="30"/>
      <c r="M402" s="27">
        <v>4275</v>
      </c>
      <c r="N402" s="27"/>
      <c r="O402" s="26">
        <f t="shared" si="6"/>
        <v>468075847.73000026</v>
      </c>
    </row>
    <row r="403" spans="3:15" s="7" customFormat="1" ht="26.25" customHeight="1">
      <c r="C403" s="30" t="s">
        <v>53</v>
      </c>
      <c r="D403" s="30"/>
      <c r="E403" s="30"/>
      <c r="F403" s="24" t="s">
        <v>107</v>
      </c>
      <c r="G403" s="30" t="s">
        <v>108</v>
      </c>
      <c r="H403" s="30"/>
      <c r="I403" s="30"/>
      <c r="J403" s="30"/>
      <c r="K403" s="30"/>
      <c r="L403" s="30"/>
      <c r="M403" s="27">
        <v>25000</v>
      </c>
      <c r="N403" s="27"/>
      <c r="O403" s="26">
        <f t="shared" si="6"/>
        <v>468100847.73000026</v>
      </c>
    </row>
    <row r="404" spans="3:15" s="7" customFormat="1" ht="26.25" customHeight="1">
      <c r="C404" s="30" t="s">
        <v>53</v>
      </c>
      <c r="D404" s="30"/>
      <c r="E404" s="30"/>
      <c r="F404" s="24" t="s">
        <v>107</v>
      </c>
      <c r="G404" s="30" t="s">
        <v>108</v>
      </c>
      <c r="H404" s="30"/>
      <c r="I404" s="30"/>
      <c r="J404" s="30"/>
      <c r="K404" s="30"/>
      <c r="L404" s="30"/>
      <c r="M404" s="27">
        <v>4498</v>
      </c>
      <c r="N404" s="27"/>
      <c r="O404" s="26">
        <f t="shared" si="6"/>
        <v>468105345.73000026</v>
      </c>
    </row>
    <row r="405" spans="3:15" s="7" customFormat="1" ht="26.25" customHeight="1">
      <c r="C405" s="30" t="s">
        <v>53</v>
      </c>
      <c r="D405" s="30"/>
      <c r="E405" s="30"/>
      <c r="F405" s="24" t="s">
        <v>107</v>
      </c>
      <c r="G405" s="30" t="s">
        <v>108</v>
      </c>
      <c r="H405" s="30"/>
      <c r="I405" s="30"/>
      <c r="J405" s="30"/>
      <c r="K405" s="30"/>
      <c r="L405" s="30"/>
      <c r="M405" s="27">
        <v>13670</v>
      </c>
      <c r="N405" s="27"/>
      <c r="O405" s="26">
        <f t="shared" si="6"/>
        <v>468119015.73000026</v>
      </c>
    </row>
    <row r="406" spans="3:15" s="7" customFormat="1" ht="26.25" customHeight="1">
      <c r="C406" s="30" t="s">
        <v>53</v>
      </c>
      <c r="D406" s="30"/>
      <c r="E406" s="30"/>
      <c r="F406" s="24" t="s">
        <v>107</v>
      </c>
      <c r="G406" s="30" t="s">
        <v>108</v>
      </c>
      <c r="H406" s="30"/>
      <c r="I406" s="30"/>
      <c r="J406" s="30"/>
      <c r="K406" s="30"/>
      <c r="L406" s="30"/>
      <c r="M406" s="27">
        <v>7000</v>
      </c>
      <c r="N406" s="27"/>
      <c r="O406" s="26">
        <f t="shared" si="6"/>
        <v>468126015.73000026</v>
      </c>
    </row>
    <row r="407" spans="3:15" s="7" customFormat="1" ht="26.25" customHeight="1">
      <c r="C407" s="30" t="s">
        <v>53</v>
      </c>
      <c r="D407" s="30"/>
      <c r="E407" s="30"/>
      <c r="F407" s="24" t="s">
        <v>107</v>
      </c>
      <c r="G407" s="30" t="s">
        <v>108</v>
      </c>
      <c r="H407" s="30"/>
      <c r="I407" s="30"/>
      <c r="J407" s="30"/>
      <c r="K407" s="30"/>
      <c r="L407" s="30"/>
      <c r="M407" s="27">
        <v>4500</v>
      </c>
      <c r="N407" s="27"/>
      <c r="O407" s="26">
        <f t="shared" si="6"/>
        <v>468130515.73000026</v>
      </c>
    </row>
    <row r="408" spans="3:15" s="7" customFormat="1" ht="26.25" customHeight="1">
      <c r="C408" s="30" t="s">
        <v>53</v>
      </c>
      <c r="D408" s="30"/>
      <c r="E408" s="30"/>
      <c r="F408" s="24" t="s">
        <v>107</v>
      </c>
      <c r="G408" s="30" t="s">
        <v>108</v>
      </c>
      <c r="H408" s="30"/>
      <c r="I408" s="30"/>
      <c r="J408" s="30"/>
      <c r="K408" s="30"/>
      <c r="L408" s="30"/>
      <c r="M408" s="27">
        <v>3500</v>
      </c>
      <c r="N408" s="27"/>
      <c r="O408" s="26">
        <f t="shared" si="6"/>
        <v>468134015.73000026</v>
      </c>
    </row>
    <row r="409" spans="3:15" s="7" customFormat="1" ht="26.25" customHeight="1">
      <c r="C409" s="30" t="s">
        <v>53</v>
      </c>
      <c r="D409" s="30"/>
      <c r="E409" s="30"/>
      <c r="F409" s="24" t="s">
        <v>107</v>
      </c>
      <c r="G409" s="30" t="s">
        <v>108</v>
      </c>
      <c r="H409" s="30"/>
      <c r="I409" s="30"/>
      <c r="J409" s="30"/>
      <c r="K409" s="30"/>
      <c r="L409" s="30"/>
      <c r="M409" s="27">
        <v>20525</v>
      </c>
      <c r="N409" s="27"/>
      <c r="O409" s="26">
        <f t="shared" si="6"/>
        <v>468154540.73000026</v>
      </c>
    </row>
    <row r="410" spans="3:15" s="7" customFormat="1" ht="26.25" customHeight="1">
      <c r="C410" s="30" t="s">
        <v>53</v>
      </c>
      <c r="D410" s="30"/>
      <c r="E410" s="30"/>
      <c r="F410" s="24" t="s">
        <v>107</v>
      </c>
      <c r="G410" s="30" t="s">
        <v>108</v>
      </c>
      <c r="H410" s="30"/>
      <c r="I410" s="30"/>
      <c r="J410" s="30"/>
      <c r="K410" s="30"/>
      <c r="L410" s="30"/>
      <c r="M410" s="27">
        <v>5745</v>
      </c>
      <c r="N410" s="27"/>
      <c r="O410" s="26">
        <f t="shared" si="6"/>
        <v>468160285.73000026</v>
      </c>
    </row>
    <row r="411" spans="3:15" s="7" customFormat="1" ht="26.25" customHeight="1">
      <c r="C411" s="30" t="s">
        <v>53</v>
      </c>
      <c r="D411" s="30"/>
      <c r="E411" s="30"/>
      <c r="F411" s="24" t="s">
        <v>107</v>
      </c>
      <c r="G411" s="30" t="s">
        <v>108</v>
      </c>
      <c r="H411" s="30"/>
      <c r="I411" s="30"/>
      <c r="J411" s="30"/>
      <c r="K411" s="30"/>
      <c r="L411" s="30"/>
      <c r="M411" s="27">
        <v>2000</v>
      </c>
      <c r="N411" s="27"/>
      <c r="O411" s="26">
        <f t="shared" si="6"/>
        <v>468162285.73000026</v>
      </c>
    </row>
    <row r="412" spans="3:15" s="7" customFormat="1" ht="26.25" customHeight="1">
      <c r="C412" s="30" t="s">
        <v>53</v>
      </c>
      <c r="D412" s="30"/>
      <c r="E412" s="30"/>
      <c r="F412" s="24" t="s">
        <v>107</v>
      </c>
      <c r="G412" s="30" t="s">
        <v>108</v>
      </c>
      <c r="H412" s="30"/>
      <c r="I412" s="30"/>
      <c r="J412" s="30"/>
      <c r="K412" s="30"/>
      <c r="L412" s="30"/>
      <c r="M412" s="27">
        <v>6000</v>
      </c>
      <c r="N412" s="27"/>
      <c r="O412" s="26">
        <f t="shared" si="6"/>
        <v>468168285.73000026</v>
      </c>
    </row>
    <row r="413" spans="3:15" s="7" customFormat="1" ht="26.25" customHeight="1">
      <c r="C413" s="30" t="s">
        <v>53</v>
      </c>
      <c r="D413" s="30"/>
      <c r="E413" s="30"/>
      <c r="F413" s="24" t="s">
        <v>107</v>
      </c>
      <c r="G413" s="30" t="s">
        <v>108</v>
      </c>
      <c r="H413" s="30"/>
      <c r="I413" s="30"/>
      <c r="J413" s="30"/>
      <c r="K413" s="30"/>
      <c r="L413" s="30"/>
      <c r="M413" s="27">
        <v>10000</v>
      </c>
      <c r="N413" s="27"/>
      <c r="O413" s="26">
        <f t="shared" si="6"/>
        <v>468178285.73000026</v>
      </c>
    </row>
    <row r="414" spans="3:15" s="7" customFormat="1" ht="26.25" customHeight="1">
      <c r="C414" s="30" t="s">
        <v>53</v>
      </c>
      <c r="D414" s="30"/>
      <c r="E414" s="30"/>
      <c r="F414" s="24" t="s">
        <v>107</v>
      </c>
      <c r="G414" s="30" t="s">
        <v>108</v>
      </c>
      <c r="H414" s="30"/>
      <c r="I414" s="30"/>
      <c r="J414" s="30"/>
      <c r="K414" s="30"/>
      <c r="L414" s="30"/>
      <c r="M414" s="27">
        <v>7000</v>
      </c>
      <c r="N414" s="27"/>
      <c r="O414" s="26">
        <f t="shared" si="6"/>
        <v>468185285.73000026</v>
      </c>
    </row>
    <row r="415" spans="3:15" s="7" customFormat="1" ht="26.25" customHeight="1">
      <c r="C415" s="30" t="s">
        <v>53</v>
      </c>
      <c r="D415" s="30"/>
      <c r="E415" s="30"/>
      <c r="F415" s="24" t="s">
        <v>107</v>
      </c>
      <c r="G415" s="30" t="s">
        <v>108</v>
      </c>
      <c r="H415" s="30"/>
      <c r="I415" s="30"/>
      <c r="J415" s="30"/>
      <c r="K415" s="30"/>
      <c r="L415" s="30"/>
      <c r="M415" s="27">
        <v>10000</v>
      </c>
      <c r="N415" s="27"/>
      <c r="O415" s="26">
        <f t="shared" si="6"/>
        <v>468195285.73000026</v>
      </c>
    </row>
    <row r="416" spans="3:15" s="7" customFormat="1" ht="26.25" customHeight="1">
      <c r="C416" s="30" t="s">
        <v>53</v>
      </c>
      <c r="D416" s="30"/>
      <c r="E416" s="30"/>
      <c r="F416" s="24" t="s">
        <v>107</v>
      </c>
      <c r="G416" s="30" t="s">
        <v>108</v>
      </c>
      <c r="H416" s="30"/>
      <c r="I416" s="30"/>
      <c r="J416" s="30"/>
      <c r="K416" s="30"/>
      <c r="L416" s="30"/>
      <c r="M416" s="27">
        <v>13060.53</v>
      </c>
      <c r="N416" s="27"/>
      <c r="O416" s="26">
        <f t="shared" si="6"/>
        <v>468208346.2600002</v>
      </c>
    </row>
    <row r="417" spans="3:15" s="7" customFormat="1" ht="40.5" customHeight="1">
      <c r="C417" s="30" t="s">
        <v>53</v>
      </c>
      <c r="D417" s="30"/>
      <c r="E417" s="30"/>
      <c r="F417" s="24" t="s">
        <v>380</v>
      </c>
      <c r="G417" s="30" t="s">
        <v>381</v>
      </c>
      <c r="H417" s="30"/>
      <c r="I417" s="30"/>
      <c r="J417" s="30"/>
      <c r="K417" s="30"/>
      <c r="L417" s="30"/>
      <c r="M417" s="27">
        <v>0</v>
      </c>
      <c r="N417" s="25">
        <v>748953.75</v>
      </c>
      <c r="O417" s="26">
        <f t="shared" si="6"/>
        <v>467459392.5100002</v>
      </c>
    </row>
    <row r="418" spans="3:15" s="7" customFormat="1" ht="40.5" customHeight="1">
      <c r="C418" s="30" t="s">
        <v>53</v>
      </c>
      <c r="D418" s="30"/>
      <c r="E418" s="30"/>
      <c r="F418" s="24" t="s">
        <v>382</v>
      </c>
      <c r="G418" s="30" t="s">
        <v>383</v>
      </c>
      <c r="H418" s="30"/>
      <c r="I418" s="30"/>
      <c r="J418" s="30"/>
      <c r="K418" s="30"/>
      <c r="L418" s="30"/>
      <c r="M418" s="27">
        <v>1000</v>
      </c>
      <c r="N418" s="27"/>
      <c r="O418" s="26">
        <f t="shared" si="6"/>
        <v>467460392.5100002</v>
      </c>
    </row>
    <row r="419" spans="3:15" s="7" customFormat="1" ht="40.5" customHeight="1">
      <c r="C419" s="30" t="s">
        <v>53</v>
      </c>
      <c r="D419" s="30"/>
      <c r="E419" s="30"/>
      <c r="F419" s="24" t="s">
        <v>384</v>
      </c>
      <c r="G419" s="30" t="s">
        <v>385</v>
      </c>
      <c r="H419" s="30"/>
      <c r="I419" s="30"/>
      <c r="J419" s="30"/>
      <c r="K419" s="30"/>
      <c r="L419" s="30"/>
      <c r="M419" s="27">
        <v>6000</v>
      </c>
      <c r="N419" s="27"/>
      <c r="O419" s="26">
        <f t="shared" si="6"/>
        <v>467466392.5100002</v>
      </c>
    </row>
    <row r="420" spans="3:15" s="7" customFormat="1" ht="40.5" customHeight="1">
      <c r="C420" s="30" t="s">
        <v>53</v>
      </c>
      <c r="D420" s="30"/>
      <c r="E420" s="30"/>
      <c r="F420" s="24" t="s">
        <v>386</v>
      </c>
      <c r="G420" s="30" t="s">
        <v>387</v>
      </c>
      <c r="H420" s="30"/>
      <c r="I420" s="30"/>
      <c r="J420" s="30"/>
      <c r="K420" s="30"/>
      <c r="L420" s="30"/>
      <c r="M420" s="27">
        <v>5000</v>
      </c>
      <c r="N420" s="27"/>
      <c r="O420" s="26">
        <f t="shared" si="6"/>
        <v>467471392.5100002</v>
      </c>
    </row>
    <row r="421" spans="3:15" s="7" customFormat="1" ht="40.5" customHeight="1">
      <c r="C421" s="30" t="s">
        <v>53</v>
      </c>
      <c r="D421" s="30"/>
      <c r="E421" s="30"/>
      <c r="F421" s="24" t="s">
        <v>388</v>
      </c>
      <c r="G421" s="30" t="s">
        <v>389</v>
      </c>
      <c r="H421" s="30"/>
      <c r="I421" s="30"/>
      <c r="J421" s="30"/>
      <c r="K421" s="30"/>
      <c r="L421" s="30"/>
      <c r="M421" s="27">
        <v>6000</v>
      </c>
      <c r="N421" s="27"/>
      <c r="O421" s="26">
        <f t="shared" si="6"/>
        <v>467477392.5100002</v>
      </c>
    </row>
    <row r="422" spans="3:15" s="7" customFormat="1" ht="40.5" customHeight="1">
      <c r="C422" s="30" t="s">
        <v>53</v>
      </c>
      <c r="D422" s="30"/>
      <c r="E422" s="30"/>
      <c r="F422" s="24" t="s">
        <v>390</v>
      </c>
      <c r="G422" s="30" t="s">
        <v>391</v>
      </c>
      <c r="H422" s="30"/>
      <c r="I422" s="30"/>
      <c r="J422" s="30"/>
      <c r="K422" s="30"/>
      <c r="L422" s="30"/>
      <c r="M422" s="27">
        <v>629370</v>
      </c>
      <c r="N422" s="27"/>
      <c r="O422" s="26">
        <f t="shared" si="6"/>
        <v>468106762.5100002</v>
      </c>
    </row>
    <row r="423" spans="3:15" s="7" customFormat="1" ht="40.5" customHeight="1">
      <c r="C423" s="30" t="s">
        <v>53</v>
      </c>
      <c r="D423" s="30"/>
      <c r="E423" s="30"/>
      <c r="F423" s="24" t="s">
        <v>392</v>
      </c>
      <c r="G423" s="30" t="s">
        <v>393</v>
      </c>
      <c r="H423" s="30"/>
      <c r="I423" s="30"/>
      <c r="J423" s="30"/>
      <c r="K423" s="30"/>
      <c r="L423" s="30"/>
      <c r="M423" s="27">
        <v>1000</v>
      </c>
      <c r="N423" s="27"/>
      <c r="O423" s="26">
        <f t="shared" si="6"/>
        <v>468107762.5100002</v>
      </c>
    </row>
    <row r="424" spans="3:15" s="7" customFormat="1" ht="40.5" customHeight="1">
      <c r="C424" s="30" t="s">
        <v>53</v>
      </c>
      <c r="D424" s="30"/>
      <c r="E424" s="30"/>
      <c r="F424" s="24" t="s">
        <v>394</v>
      </c>
      <c r="G424" s="30" t="s">
        <v>395</v>
      </c>
      <c r="H424" s="30"/>
      <c r="I424" s="30"/>
      <c r="J424" s="30"/>
      <c r="K424" s="30"/>
      <c r="L424" s="30"/>
      <c r="M424" s="27">
        <v>6000</v>
      </c>
      <c r="N424" s="27"/>
      <c r="O424" s="26">
        <f t="shared" si="6"/>
        <v>468113762.5100002</v>
      </c>
    </row>
    <row r="425" spans="3:15" s="7" customFormat="1" ht="40.5" customHeight="1">
      <c r="C425" s="30" t="s">
        <v>53</v>
      </c>
      <c r="D425" s="30"/>
      <c r="E425" s="30"/>
      <c r="F425" s="24" t="s">
        <v>396</v>
      </c>
      <c r="G425" s="30" t="s">
        <v>397</v>
      </c>
      <c r="H425" s="30"/>
      <c r="I425" s="30"/>
      <c r="J425" s="30"/>
      <c r="K425" s="30"/>
      <c r="L425" s="30"/>
      <c r="M425" s="27">
        <v>6000</v>
      </c>
      <c r="N425" s="27"/>
      <c r="O425" s="26">
        <f t="shared" si="6"/>
        <v>468119762.5100002</v>
      </c>
    </row>
    <row r="426" spans="3:15" s="7" customFormat="1" ht="40.5" customHeight="1">
      <c r="C426" s="30" t="s">
        <v>53</v>
      </c>
      <c r="D426" s="30"/>
      <c r="E426" s="30"/>
      <c r="F426" s="24" t="s">
        <v>398</v>
      </c>
      <c r="G426" s="30" t="s">
        <v>1031</v>
      </c>
      <c r="H426" s="30"/>
      <c r="I426" s="30"/>
      <c r="J426" s="30"/>
      <c r="K426" s="30"/>
      <c r="L426" s="30"/>
      <c r="M426" s="27">
        <v>3000</v>
      </c>
      <c r="N426" s="27"/>
      <c r="O426" s="26">
        <f t="shared" si="6"/>
        <v>468122762.5100002</v>
      </c>
    </row>
    <row r="427" spans="3:15" s="7" customFormat="1" ht="31.5" customHeight="1">
      <c r="C427" s="30" t="s">
        <v>56</v>
      </c>
      <c r="D427" s="30"/>
      <c r="E427" s="30"/>
      <c r="F427" s="24" t="s">
        <v>109</v>
      </c>
      <c r="G427" s="30" t="s">
        <v>110</v>
      </c>
      <c r="H427" s="30"/>
      <c r="I427" s="30"/>
      <c r="J427" s="30"/>
      <c r="K427" s="30"/>
      <c r="L427" s="30"/>
      <c r="M427" s="27">
        <v>30000</v>
      </c>
      <c r="N427" s="27"/>
      <c r="O427" s="26">
        <f t="shared" si="6"/>
        <v>468152762.5100002</v>
      </c>
    </row>
    <row r="428" spans="3:15" s="7" customFormat="1" ht="31.5" customHeight="1">
      <c r="C428" s="30" t="s">
        <v>56</v>
      </c>
      <c r="D428" s="30"/>
      <c r="E428" s="30"/>
      <c r="F428" s="24" t="s">
        <v>109</v>
      </c>
      <c r="G428" s="30" t="s">
        <v>110</v>
      </c>
      <c r="H428" s="30"/>
      <c r="I428" s="30"/>
      <c r="J428" s="30"/>
      <c r="K428" s="30"/>
      <c r="L428" s="30"/>
      <c r="M428" s="27">
        <v>2000</v>
      </c>
      <c r="N428" s="27"/>
      <c r="O428" s="26">
        <f t="shared" si="6"/>
        <v>468154762.5100002</v>
      </c>
    </row>
    <row r="429" spans="3:15" s="7" customFormat="1" ht="31.5" customHeight="1">
      <c r="C429" s="30" t="s">
        <v>56</v>
      </c>
      <c r="D429" s="30"/>
      <c r="E429" s="30"/>
      <c r="F429" s="24" t="s">
        <v>109</v>
      </c>
      <c r="G429" s="30" t="s">
        <v>110</v>
      </c>
      <c r="H429" s="30"/>
      <c r="I429" s="30"/>
      <c r="J429" s="30"/>
      <c r="K429" s="30"/>
      <c r="L429" s="30"/>
      <c r="M429" s="27">
        <v>5000</v>
      </c>
      <c r="N429" s="27"/>
      <c r="O429" s="26">
        <f t="shared" si="6"/>
        <v>468159762.5100002</v>
      </c>
    </row>
    <row r="430" spans="3:15" s="7" customFormat="1" ht="31.5" customHeight="1">
      <c r="C430" s="30" t="s">
        <v>56</v>
      </c>
      <c r="D430" s="30"/>
      <c r="E430" s="30"/>
      <c r="F430" s="24" t="s">
        <v>109</v>
      </c>
      <c r="G430" s="30" t="s">
        <v>110</v>
      </c>
      <c r="H430" s="30"/>
      <c r="I430" s="30"/>
      <c r="J430" s="30"/>
      <c r="K430" s="30"/>
      <c r="L430" s="30"/>
      <c r="M430" s="27">
        <v>5650</v>
      </c>
      <c r="N430" s="27"/>
      <c r="O430" s="26">
        <f t="shared" si="6"/>
        <v>468165412.5100002</v>
      </c>
    </row>
    <row r="431" spans="3:15" s="7" customFormat="1" ht="31.5" customHeight="1">
      <c r="C431" s="30" t="s">
        <v>56</v>
      </c>
      <c r="D431" s="30"/>
      <c r="E431" s="30"/>
      <c r="F431" s="24" t="s">
        <v>109</v>
      </c>
      <c r="G431" s="30" t="s">
        <v>110</v>
      </c>
      <c r="H431" s="30"/>
      <c r="I431" s="30"/>
      <c r="J431" s="30"/>
      <c r="K431" s="30"/>
      <c r="L431" s="30"/>
      <c r="M431" s="27">
        <v>4500</v>
      </c>
      <c r="N431" s="27"/>
      <c r="O431" s="26">
        <f t="shared" si="6"/>
        <v>468169912.5100002</v>
      </c>
    </row>
    <row r="432" spans="3:15" s="7" customFormat="1" ht="31.5" customHeight="1">
      <c r="C432" s="30" t="s">
        <v>56</v>
      </c>
      <c r="D432" s="30"/>
      <c r="E432" s="30"/>
      <c r="F432" s="24" t="s">
        <v>109</v>
      </c>
      <c r="G432" s="30" t="s">
        <v>110</v>
      </c>
      <c r="H432" s="30"/>
      <c r="I432" s="30"/>
      <c r="J432" s="30"/>
      <c r="K432" s="30"/>
      <c r="L432" s="30"/>
      <c r="M432" s="27">
        <v>4000</v>
      </c>
      <c r="N432" s="27"/>
      <c r="O432" s="26">
        <f t="shared" si="6"/>
        <v>468173912.5100002</v>
      </c>
    </row>
    <row r="433" spans="3:15" s="7" customFormat="1" ht="31.5" customHeight="1">
      <c r="C433" s="30" t="s">
        <v>56</v>
      </c>
      <c r="D433" s="30"/>
      <c r="E433" s="30"/>
      <c r="F433" s="24" t="s">
        <v>109</v>
      </c>
      <c r="G433" s="30" t="s">
        <v>110</v>
      </c>
      <c r="H433" s="30"/>
      <c r="I433" s="30"/>
      <c r="J433" s="30"/>
      <c r="K433" s="30"/>
      <c r="L433" s="30"/>
      <c r="M433" s="27">
        <v>1518.25</v>
      </c>
      <c r="N433" s="27"/>
      <c r="O433" s="26">
        <f t="shared" si="6"/>
        <v>468175430.7600002</v>
      </c>
    </row>
    <row r="434" spans="3:15" s="7" customFormat="1" ht="31.5" customHeight="1">
      <c r="C434" s="30" t="s">
        <v>56</v>
      </c>
      <c r="D434" s="30"/>
      <c r="E434" s="30"/>
      <c r="F434" s="24" t="s">
        <v>109</v>
      </c>
      <c r="G434" s="30" t="s">
        <v>110</v>
      </c>
      <c r="H434" s="30"/>
      <c r="I434" s="30"/>
      <c r="J434" s="30"/>
      <c r="K434" s="30"/>
      <c r="L434" s="30"/>
      <c r="M434" s="27">
        <v>1707.75</v>
      </c>
      <c r="N434" s="27"/>
      <c r="O434" s="26">
        <f t="shared" si="6"/>
        <v>468177138.5100002</v>
      </c>
    </row>
    <row r="435" spans="3:15" s="7" customFormat="1" ht="31.5" customHeight="1">
      <c r="C435" s="30" t="s">
        <v>56</v>
      </c>
      <c r="D435" s="30"/>
      <c r="E435" s="30"/>
      <c r="F435" s="24" t="s">
        <v>109</v>
      </c>
      <c r="G435" s="30" t="s">
        <v>110</v>
      </c>
      <c r="H435" s="30"/>
      <c r="I435" s="30"/>
      <c r="J435" s="30"/>
      <c r="K435" s="30"/>
      <c r="L435" s="30"/>
      <c r="M435" s="27">
        <v>15000</v>
      </c>
      <c r="N435" s="27"/>
      <c r="O435" s="26">
        <f t="shared" si="6"/>
        <v>468192138.5100002</v>
      </c>
    </row>
    <row r="436" spans="3:15" s="7" customFormat="1" ht="31.5" customHeight="1">
      <c r="C436" s="30" t="s">
        <v>56</v>
      </c>
      <c r="D436" s="30"/>
      <c r="E436" s="30"/>
      <c r="F436" s="24" t="s">
        <v>109</v>
      </c>
      <c r="G436" s="30" t="s">
        <v>110</v>
      </c>
      <c r="H436" s="30"/>
      <c r="I436" s="30"/>
      <c r="J436" s="30"/>
      <c r="K436" s="30"/>
      <c r="L436" s="30"/>
      <c r="M436" s="27">
        <v>4000</v>
      </c>
      <c r="N436" s="27"/>
      <c r="O436" s="26">
        <f t="shared" si="6"/>
        <v>468196138.5100002</v>
      </c>
    </row>
    <row r="437" spans="3:15" s="7" customFormat="1" ht="31.5" customHeight="1">
      <c r="C437" s="30" t="s">
        <v>56</v>
      </c>
      <c r="D437" s="30"/>
      <c r="E437" s="30"/>
      <c r="F437" s="24" t="s">
        <v>109</v>
      </c>
      <c r="G437" s="30" t="s">
        <v>110</v>
      </c>
      <c r="H437" s="30"/>
      <c r="I437" s="30"/>
      <c r="J437" s="30"/>
      <c r="K437" s="30"/>
      <c r="L437" s="30"/>
      <c r="M437" s="27">
        <v>1707.75</v>
      </c>
      <c r="N437" s="27"/>
      <c r="O437" s="26">
        <f t="shared" si="6"/>
        <v>468197846.2600002</v>
      </c>
    </row>
    <row r="438" spans="3:15" s="7" customFormat="1" ht="31.5" customHeight="1">
      <c r="C438" s="30" t="s">
        <v>56</v>
      </c>
      <c r="D438" s="30"/>
      <c r="E438" s="30"/>
      <c r="F438" s="24" t="s">
        <v>109</v>
      </c>
      <c r="G438" s="30" t="s">
        <v>110</v>
      </c>
      <c r="H438" s="30"/>
      <c r="I438" s="30"/>
      <c r="J438" s="30"/>
      <c r="K438" s="30"/>
      <c r="L438" s="30"/>
      <c r="M438" s="27">
        <v>5000</v>
      </c>
      <c r="N438" s="27"/>
      <c r="O438" s="26">
        <f t="shared" si="6"/>
        <v>468202846.2600002</v>
      </c>
    </row>
    <row r="439" spans="3:15" s="7" customFormat="1" ht="31.5" customHeight="1">
      <c r="C439" s="30" t="s">
        <v>56</v>
      </c>
      <c r="D439" s="30"/>
      <c r="E439" s="30"/>
      <c r="F439" s="24" t="s">
        <v>109</v>
      </c>
      <c r="G439" s="30" t="s">
        <v>110</v>
      </c>
      <c r="H439" s="30"/>
      <c r="I439" s="30"/>
      <c r="J439" s="30"/>
      <c r="K439" s="30"/>
      <c r="L439" s="30"/>
      <c r="M439" s="27">
        <v>4500</v>
      </c>
      <c r="N439" s="27"/>
      <c r="O439" s="26">
        <f t="shared" si="6"/>
        <v>468207346.2600002</v>
      </c>
    </row>
    <row r="440" spans="3:15" s="7" customFormat="1" ht="31.5" customHeight="1">
      <c r="C440" s="30" t="s">
        <v>56</v>
      </c>
      <c r="D440" s="30"/>
      <c r="E440" s="30"/>
      <c r="F440" s="24" t="s">
        <v>109</v>
      </c>
      <c r="G440" s="30" t="s">
        <v>110</v>
      </c>
      <c r="H440" s="30"/>
      <c r="I440" s="30"/>
      <c r="J440" s="30"/>
      <c r="K440" s="30"/>
      <c r="L440" s="30"/>
      <c r="M440" s="27">
        <v>4435</v>
      </c>
      <c r="N440" s="27"/>
      <c r="O440" s="26">
        <f t="shared" si="6"/>
        <v>468211781.2600002</v>
      </c>
    </row>
    <row r="441" spans="3:15" s="7" customFormat="1" ht="31.5" customHeight="1">
      <c r="C441" s="30" t="s">
        <v>56</v>
      </c>
      <c r="D441" s="30"/>
      <c r="E441" s="30"/>
      <c r="F441" s="24" t="s">
        <v>109</v>
      </c>
      <c r="G441" s="30" t="s">
        <v>110</v>
      </c>
      <c r="H441" s="30"/>
      <c r="I441" s="30"/>
      <c r="J441" s="30"/>
      <c r="K441" s="30"/>
      <c r="L441" s="30"/>
      <c r="M441" s="27">
        <v>5000</v>
      </c>
      <c r="N441" s="27"/>
      <c r="O441" s="26">
        <f t="shared" si="6"/>
        <v>468216781.2600002</v>
      </c>
    </row>
    <row r="442" spans="3:15" s="7" customFormat="1" ht="31.5" customHeight="1">
      <c r="C442" s="30" t="s">
        <v>56</v>
      </c>
      <c r="D442" s="30"/>
      <c r="E442" s="30"/>
      <c r="F442" s="24" t="s">
        <v>109</v>
      </c>
      <c r="G442" s="30" t="s">
        <v>110</v>
      </c>
      <c r="H442" s="30"/>
      <c r="I442" s="30"/>
      <c r="J442" s="30"/>
      <c r="K442" s="30"/>
      <c r="L442" s="30"/>
      <c r="M442" s="27">
        <v>1500</v>
      </c>
      <c r="N442" s="27"/>
      <c r="O442" s="26">
        <f t="shared" si="6"/>
        <v>468218281.2600002</v>
      </c>
    </row>
    <row r="443" spans="3:15" s="7" customFormat="1" ht="31.5" customHeight="1">
      <c r="C443" s="30" t="s">
        <v>56</v>
      </c>
      <c r="D443" s="30"/>
      <c r="E443" s="30"/>
      <c r="F443" s="24" t="s">
        <v>399</v>
      </c>
      <c r="G443" s="30" t="s">
        <v>400</v>
      </c>
      <c r="H443" s="30"/>
      <c r="I443" s="30"/>
      <c r="J443" s="30"/>
      <c r="K443" s="30"/>
      <c r="L443" s="30"/>
      <c r="M443" s="27">
        <v>0</v>
      </c>
      <c r="N443" s="25">
        <v>393327.26</v>
      </c>
      <c r="O443" s="26">
        <f t="shared" si="6"/>
        <v>467824954.00000024</v>
      </c>
    </row>
    <row r="444" spans="3:15" s="7" customFormat="1" ht="31.5" customHeight="1">
      <c r="C444" s="30" t="s">
        <v>56</v>
      </c>
      <c r="D444" s="30"/>
      <c r="E444" s="30"/>
      <c r="F444" s="24" t="s">
        <v>401</v>
      </c>
      <c r="G444" s="30" t="s">
        <v>402</v>
      </c>
      <c r="H444" s="30"/>
      <c r="I444" s="30"/>
      <c r="J444" s="30"/>
      <c r="K444" s="30"/>
      <c r="L444" s="30"/>
      <c r="M444" s="27">
        <v>3000</v>
      </c>
      <c r="N444" s="27"/>
      <c r="O444" s="26">
        <f t="shared" si="6"/>
        <v>467827954.00000024</v>
      </c>
    </row>
    <row r="445" spans="3:15" s="7" customFormat="1" ht="31.5" customHeight="1">
      <c r="C445" s="30" t="s">
        <v>56</v>
      </c>
      <c r="D445" s="30"/>
      <c r="E445" s="30"/>
      <c r="F445" s="24" t="s">
        <v>403</v>
      </c>
      <c r="G445" s="30" t="s">
        <v>404</v>
      </c>
      <c r="H445" s="30"/>
      <c r="I445" s="30"/>
      <c r="J445" s="30"/>
      <c r="K445" s="30"/>
      <c r="L445" s="30"/>
      <c r="M445" s="27">
        <v>3500</v>
      </c>
      <c r="N445" s="27"/>
      <c r="O445" s="26">
        <f t="shared" si="6"/>
        <v>467831454.00000024</v>
      </c>
    </row>
    <row r="446" spans="3:15" s="7" customFormat="1" ht="31.5" customHeight="1">
      <c r="C446" s="30" t="s">
        <v>56</v>
      </c>
      <c r="D446" s="30"/>
      <c r="E446" s="30"/>
      <c r="F446" s="24" t="s">
        <v>405</v>
      </c>
      <c r="G446" s="30" t="s">
        <v>406</v>
      </c>
      <c r="H446" s="30"/>
      <c r="I446" s="30"/>
      <c r="J446" s="30"/>
      <c r="K446" s="30"/>
      <c r="L446" s="30"/>
      <c r="M446" s="27">
        <v>1000</v>
      </c>
      <c r="N446" s="27"/>
      <c r="O446" s="26">
        <f t="shared" si="6"/>
        <v>467832454.00000024</v>
      </c>
    </row>
    <row r="447" spans="3:15" s="7" customFormat="1" ht="31.5" customHeight="1">
      <c r="C447" s="30" t="s">
        <v>59</v>
      </c>
      <c r="D447" s="30"/>
      <c r="E447" s="30"/>
      <c r="F447" s="24" t="s">
        <v>111</v>
      </c>
      <c r="G447" s="30" t="s">
        <v>112</v>
      </c>
      <c r="H447" s="30"/>
      <c r="I447" s="30"/>
      <c r="J447" s="30"/>
      <c r="K447" s="30"/>
      <c r="L447" s="30"/>
      <c r="M447" s="27">
        <v>319118.26</v>
      </c>
      <c r="N447" s="27"/>
      <c r="O447" s="26">
        <f t="shared" si="6"/>
        <v>468151572.2600002</v>
      </c>
    </row>
    <row r="448" spans="3:15" s="7" customFormat="1" ht="31.5" customHeight="1">
      <c r="C448" s="30" t="s">
        <v>59</v>
      </c>
      <c r="D448" s="30"/>
      <c r="E448" s="30"/>
      <c r="F448" s="24" t="s">
        <v>111</v>
      </c>
      <c r="G448" s="30" t="s">
        <v>112</v>
      </c>
      <c r="H448" s="30"/>
      <c r="I448" s="30"/>
      <c r="J448" s="30"/>
      <c r="K448" s="30"/>
      <c r="L448" s="30"/>
      <c r="M448" s="27">
        <v>5645</v>
      </c>
      <c r="N448" s="27"/>
      <c r="O448" s="26">
        <f t="shared" si="6"/>
        <v>468157217.2600002</v>
      </c>
    </row>
    <row r="449" spans="3:15" s="7" customFormat="1" ht="31.5" customHeight="1">
      <c r="C449" s="30" t="s">
        <v>59</v>
      </c>
      <c r="D449" s="30"/>
      <c r="E449" s="30"/>
      <c r="F449" s="24" t="s">
        <v>111</v>
      </c>
      <c r="G449" s="30" t="s">
        <v>112</v>
      </c>
      <c r="H449" s="30"/>
      <c r="I449" s="30"/>
      <c r="J449" s="30"/>
      <c r="K449" s="30"/>
      <c r="L449" s="30"/>
      <c r="M449" s="27">
        <v>1200</v>
      </c>
      <c r="N449" s="27"/>
      <c r="O449" s="26">
        <f t="shared" si="6"/>
        <v>468158417.2600002</v>
      </c>
    </row>
    <row r="450" spans="3:15" s="7" customFormat="1" ht="31.5" customHeight="1">
      <c r="C450" s="30" t="s">
        <v>59</v>
      </c>
      <c r="D450" s="30"/>
      <c r="E450" s="30"/>
      <c r="F450" s="24" t="s">
        <v>111</v>
      </c>
      <c r="G450" s="30" t="s">
        <v>112</v>
      </c>
      <c r="H450" s="30"/>
      <c r="I450" s="30"/>
      <c r="J450" s="30"/>
      <c r="K450" s="30"/>
      <c r="L450" s="30"/>
      <c r="M450" s="27">
        <v>1708</v>
      </c>
      <c r="N450" s="27"/>
      <c r="O450" s="26">
        <f t="shared" si="6"/>
        <v>468160125.2600002</v>
      </c>
    </row>
    <row r="451" spans="3:15" s="7" customFormat="1" ht="31.5" customHeight="1">
      <c r="C451" s="30" t="s">
        <v>59</v>
      </c>
      <c r="D451" s="30"/>
      <c r="E451" s="30"/>
      <c r="F451" s="24" t="s">
        <v>111</v>
      </c>
      <c r="G451" s="30" t="s">
        <v>112</v>
      </c>
      <c r="H451" s="30"/>
      <c r="I451" s="30"/>
      <c r="J451" s="30"/>
      <c r="K451" s="30"/>
      <c r="L451" s="30"/>
      <c r="M451" s="27">
        <v>2000</v>
      </c>
      <c r="N451" s="27"/>
      <c r="O451" s="26">
        <f t="shared" si="6"/>
        <v>468162125.2600002</v>
      </c>
    </row>
    <row r="452" spans="3:15" s="7" customFormat="1" ht="31.5" customHeight="1">
      <c r="C452" s="30" t="s">
        <v>59</v>
      </c>
      <c r="D452" s="30"/>
      <c r="E452" s="30"/>
      <c r="F452" s="24" t="s">
        <v>111</v>
      </c>
      <c r="G452" s="30" t="s">
        <v>112</v>
      </c>
      <c r="H452" s="30"/>
      <c r="I452" s="30"/>
      <c r="J452" s="30"/>
      <c r="K452" s="30"/>
      <c r="L452" s="30"/>
      <c r="M452" s="27">
        <v>1500</v>
      </c>
      <c r="N452" s="27"/>
      <c r="O452" s="26">
        <f t="shared" si="6"/>
        <v>468163625.2600002</v>
      </c>
    </row>
    <row r="453" spans="3:15" s="7" customFormat="1" ht="31.5" customHeight="1">
      <c r="C453" s="30" t="s">
        <v>59</v>
      </c>
      <c r="D453" s="30"/>
      <c r="E453" s="30"/>
      <c r="F453" s="24" t="s">
        <v>111</v>
      </c>
      <c r="G453" s="30" t="s">
        <v>112</v>
      </c>
      <c r="H453" s="30"/>
      <c r="I453" s="30"/>
      <c r="J453" s="30"/>
      <c r="K453" s="30"/>
      <c r="L453" s="30"/>
      <c r="M453" s="27">
        <v>7000</v>
      </c>
      <c r="N453" s="27"/>
      <c r="O453" s="26">
        <f t="shared" si="6"/>
        <v>468170625.2600002</v>
      </c>
    </row>
    <row r="454" spans="3:15" s="7" customFormat="1" ht="31.5" customHeight="1">
      <c r="C454" s="30" t="s">
        <v>59</v>
      </c>
      <c r="D454" s="30"/>
      <c r="E454" s="30"/>
      <c r="F454" s="24" t="s">
        <v>111</v>
      </c>
      <c r="G454" s="30" t="s">
        <v>112</v>
      </c>
      <c r="H454" s="30"/>
      <c r="I454" s="30"/>
      <c r="J454" s="30"/>
      <c r="K454" s="30"/>
      <c r="L454" s="30"/>
      <c r="M454" s="27">
        <v>10000</v>
      </c>
      <c r="N454" s="27"/>
      <c r="O454" s="26">
        <f t="shared" si="6"/>
        <v>468180625.2600002</v>
      </c>
    </row>
    <row r="455" spans="3:15" s="7" customFormat="1" ht="31.5" customHeight="1">
      <c r="C455" s="30" t="s">
        <v>59</v>
      </c>
      <c r="D455" s="30"/>
      <c r="E455" s="30"/>
      <c r="F455" s="24" t="s">
        <v>111</v>
      </c>
      <c r="G455" s="30" t="s">
        <v>112</v>
      </c>
      <c r="H455" s="30"/>
      <c r="I455" s="30"/>
      <c r="J455" s="30"/>
      <c r="K455" s="30"/>
      <c r="L455" s="30"/>
      <c r="M455" s="27">
        <v>13660</v>
      </c>
      <c r="N455" s="27"/>
      <c r="O455" s="26">
        <f t="shared" si="6"/>
        <v>468194285.2600002</v>
      </c>
    </row>
    <row r="456" spans="3:15" s="7" customFormat="1" ht="31.5" customHeight="1">
      <c r="C456" s="30" t="s">
        <v>59</v>
      </c>
      <c r="D456" s="30"/>
      <c r="E456" s="30"/>
      <c r="F456" s="24" t="s">
        <v>111</v>
      </c>
      <c r="G456" s="30" t="s">
        <v>112</v>
      </c>
      <c r="H456" s="30"/>
      <c r="I456" s="30"/>
      <c r="J456" s="30"/>
      <c r="K456" s="30"/>
      <c r="L456" s="30"/>
      <c r="M456" s="27">
        <v>10000</v>
      </c>
      <c r="N456" s="27"/>
      <c r="O456" s="26">
        <f t="shared" si="6"/>
        <v>468204285.2600002</v>
      </c>
    </row>
    <row r="457" spans="3:15" s="7" customFormat="1" ht="31.5" customHeight="1">
      <c r="C457" s="30" t="s">
        <v>59</v>
      </c>
      <c r="D457" s="30"/>
      <c r="E457" s="30"/>
      <c r="F457" s="24" t="s">
        <v>111</v>
      </c>
      <c r="G457" s="30" t="s">
        <v>112</v>
      </c>
      <c r="H457" s="30"/>
      <c r="I457" s="30"/>
      <c r="J457" s="30"/>
      <c r="K457" s="30"/>
      <c r="L457" s="30"/>
      <c r="M457" s="27">
        <v>2000</v>
      </c>
      <c r="N457" s="27"/>
      <c r="O457" s="26">
        <f t="shared" si="6"/>
        <v>468206285.2600002</v>
      </c>
    </row>
    <row r="458" spans="3:15" s="7" customFormat="1" ht="31.5" customHeight="1">
      <c r="C458" s="30" t="s">
        <v>59</v>
      </c>
      <c r="D458" s="30"/>
      <c r="E458" s="30"/>
      <c r="F458" s="24" t="s">
        <v>111</v>
      </c>
      <c r="G458" s="30" t="s">
        <v>112</v>
      </c>
      <c r="H458" s="30"/>
      <c r="I458" s="30"/>
      <c r="J458" s="30"/>
      <c r="K458" s="30"/>
      <c r="L458" s="30"/>
      <c r="M458" s="27">
        <v>2320</v>
      </c>
      <c r="N458" s="27"/>
      <c r="O458" s="26">
        <f t="shared" si="6"/>
        <v>468208605.2600002</v>
      </c>
    </row>
    <row r="459" spans="3:15" s="7" customFormat="1" ht="31.5" customHeight="1">
      <c r="C459" s="30" t="s">
        <v>59</v>
      </c>
      <c r="D459" s="30"/>
      <c r="E459" s="30"/>
      <c r="F459" s="24" t="s">
        <v>407</v>
      </c>
      <c r="G459" s="30" t="s">
        <v>408</v>
      </c>
      <c r="H459" s="30"/>
      <c r="I459" s="30"/>
      <c r="J459" s="30"/>
      <c r="K459" s="30"/>
      <c r="L459" s="30"/>
      <c r="M459" s="27">
        <v>1400</v>
      </c>
      <c r="N459" s="27"/>
      <c r="O459" s="26">
        <f t="shared" si="6"/>
        <v>468210005.2600002</v>
      </c>
    </row>
    <row r="460" spans="3:15" s="7" customFormat="1" ht="31.5" customHeight="1">
      <c r="C460" s="30" t="s">
        <v>59</v>
      </c>
      <c r="D460" s="30"/>
      <c r="E460" s="30"/>
      <c r="F460" s="24" t="s">
        <v>409</v>
      </c>
      <c r="G460" s="30" t="s">
        <v>410</v>
      </c>
      <c r="H460" s="30"/>
      <c r="I460" s="30"/>
      <c r="J460" s="30"/>
      <c r="K460" s="30"/>
      <c r="L460" s="30"/>
      <c r="M460" s="27">
        <v>1260</v>
      </c>
      <c r="N460" s="27"/>
      <c r="O460" s="26">
        <f t="shared" si="6"/>
        <v>468211265.2600002</v>
      </c>
    </row>
    <row r="461" spans="3:15" s="7" customFormat="1" ht="31.5" customHeight="1">
      <c r="C461" s="30" t="s">
        <v>59</v>
      </c>
      <c r="D461" s="30"/>
      <c r="E461" s="30"/>
      <c r="F461" s="24" t="s">
        <v>411</v>
      </c>
      <c r="G461" s="30" t="s">
        <v>412</v>
      </c>
      <c r="H461" s="30"/>
      <c r="I461" s="30"/>
      <c r="J461" s="30"/>
      <c r="K461" s="30"/>
      <c r="L461" s="30"/>
      <c r="M461" s="27">
        <v>6000</v>
      </c>
      <c r="N461" s="27"/>
      <c r="O461" s="26">
        <f aca="true" t="shared" si="7" ref="O461:O524">O460+M461-N461</f>
        <v>468217265.2600002</v>
      </c>
    </row>
    <row r="462" spans="3:15" s="7" customFormat="1" ht="31.5" customHeight="1">
      <c r="C462" s="30" t="s">
        <v>59</v>
      </c>
      <c r="D462" s="30"/>
      <c r="E462" s="30"/>
      <c r="F462" s="24" t="s">
        <v>413</v>
      </c>
      <c r="G462" s="30" t="s">
        <v>414</v>
      </c>
      <c r="H462" s="30"/>
      <c r="I462" s="30"/>
      <c r="J462" s="30"/>
      <c r="K462" s="30"/>
      <c r="L462" s="30"/>
      <c r="M462" s="27">
        <v>826</v>
      </c>
      <c r="N462" s="27"/>
      <c r="O462" s="26">
        <f t="shared" si="7"/>
        <v>468218091.2600002</v>
      </c>
    </row>
    <row r="463" spans="3:15" s="7" customFormat="1" ht="31.5" customHeight="1">
      <c r="C463" s="30" t="s">
        <v>59</v>
      </c>
      <c r="D463" s="30"/>
      <c r="E463" s="30"/>
      <c r="F463" s="24" t="s">
        <v>415</v>
      </c>
      <c r="G463" s="30" t="s">
        <v>416</v>
      </c>
      <c r="H463" s="30"/>
      <c r="I463" s="30"/>
      <c r="J463" s="30"/>
      <c r="K463" s="30"/>
      <c r="L463" s="30"/>
      <c r="M463" s="27">
        <v>5642</v>
      </c>
      <c r="N463" s="27"/>
      <c r="O463" s="26">
        <f t="shared" si="7"/>
        <v>468223733.2600002</v>
      </c>
    </row>
    <row r="464" spans="3:15" s="7" customFormat="1" ht="31.5" customHeight="1">
      <c r="C464" s="30" t="s">
        <v>59</v>
      </c>
      <c r="D464" s="30"/>
      <c r="E464" s="30"/>
      <c r="F464" s="24" t="s">
        <v>417</v>
      </c>
      <c r="G464" s="30" t="s">
        <v>418</v>
      </c>
      <c r="H464" s="30"/>
      <c r="I464" s="30"/>
      <c r="J464" s="30"/>
      <c r="K464" s="30"/>
      <c r="L464" s="30"/>
      <c r="M464" s="27">
        <v>0</v>
      </c>
      <c r="N464" s="25">
        <v>124773</v>
      </c>
      <c r="O464" s="26">
        <f t="shared" si="7"/>
        <v>468098960.2600002</v>
      </c>
    </row>
    <row r="465" spans="3:15" s="7" customFormat="1" ht="31.5" customHeight="1">
      <c r="C465" s="30" t="s">
        <v>62</v>
      </c>
      <c r="D465" s="30"/>
      <c r="E465" s="30"/>
      <c r="F465" s="24" t="s">
        <v>115</v>
      </c>
      <c r="G465" s="30" t="s">
        <v>116</v>
      </c>
      <c r="H465" s="30"/>
      <c r="I465" s="30"/>
      <c r="J465" s="30"/>
      <c r="K465" s="30"/>
      <c r="L465" s="30"/>
      <c r="M465" s="27">
        <v>8869</v>
      </c>
      <c r="N465" s="27"/>
      <c r="O465" s="26">
        <f t="shared" si="7"/>
        <v>468107829.2600002</v>
      </c>
    </row>
    <row r="466" spans="3:15" s="7" customFormat="1" ht="31.5" customHeight="1">
      <c r="C466" s="30" t="s">
        <v>62</v>
      </c>
      <c r="D466" s="30"/>
      <c r="E466" s="30"/>
      <c r="F466" s="24" t="s">
        <v>115</v>
      </c>
      <c r="G466" s="30" t="s">
        <v>116</v>
      </c>
      <c r="H466" s="30"/>
      <c r="I466" s="30"/>
      <c r="J466" s="30"/>
      <c r="K466" s="30"/>
      <c r="L466" s="30"/>
      <c r="M466" s="27">
        <v>2000</v>
      </c>
      <c r="N466" s="27"/>
      <c r="O466" s="26">
        <f t="shared" si="7"/>
        <v>468109829.2600002</v>
      </c>
    </row>
    <row r="467" spans="3:15" s="7" customFormat="1" ht="31.5" customHeight="1">
      <c r="C467" s="30" t="s">
        <v>62</v>
      </c>
      <c r="D467" s="30"/>
      <c r="E467" s="30"/>
      <c r="F467" s="24" t="s">
        <v>115</v>
      </c>
      <c r="G467" s="30" t="s">
        <v>116</v>
      </c>
      <c r="H467" s="30"/>
      <c r="I467" s="30"/>
      <c r="J467" s="30"/>
      <c r="K467" s="30"/>
      <c r="L467" s="30"/>
      <c r="M467" s="27">
        <v>27316</v>
      </c>
      <c r="N467" s="27"/>
      <c r="O467" s="26">
        <f t="shared" si="7"/>
        <v>468137145.2600002</v>
      </c>
    </row>
    <row r="468" spans="3:15" s="7" customFormat="1" ht="31.5" customHeight="1">
      <c r="C468" s="30" t="s">
        <v>62</v>
      </c>
      <c r="D468" s="30"/>
      <c r="E468" s="30"/>
      <c r="F468" s="24" t="s">
        <v>115</v>
      </c>
      <c r="G468" s="30" t="s">
        <v>116</v>
      </c>
      <c r="H468" s="30"/>
      <c r="I468" s="30"/>
      <c r="J468" s="30"/>
      <c r="K468" s="30"/>
      <c r="L468" s="30"/>
      <c r="M468" s="27">
        <v>5000</v>
      </c>
      <c r="N468" s="27"/>
      <c r="O468" s="26">
        <f t="shared" si="7"/>
        <v>468142145.2600002</v>
      </c>
    </row>
    <row r="469" spans="3:15" s="7" customFormat="1" ht="31.5" customHeight="1">
      <c r="C469" s="30" t="s">
        <v>62</v>
      </c>
      <c r="D469" s="30"/>
      <c r="E469" s="30"/>
      <c r="F469" s="24" t="s">
        <v>115</v>
      </c>
      <c r="G469" s="30" t="s">
        <v>116</v>
      </c>
      <c r="H469" s="30"/>
      <c r="I469" s="30"/>
      <c r="J469" s="30"/>
      <c r="K469" s="30"/>
      <c r="L469" s="30"/>
      <c r="M469" s="27">
        <v>3000</v>
      </c>
      <c r="N469" s="27"/>
      <c r="O469" s="26">
        <f t="shared" si="7"/>
        <v>468145145.2600002</v>
      </c>
    </row>
    <row r="470" spans="3:15" s="7" customFormat="1" ht="31.5" customHeight="1">
      <c r="C470" s="30" t="s">
        <v>62</v>
      </c>
      <c r="D470" s="30"/>
      <c r="E470" s="30"/>
      <c r="F470" s="24" t="s">
        <v>115</v>
      </c>
      <c r="G470" s="30" t="s">
        <v>116</v>
      </c>
      <c r="H470" s="30"/>
      <c r="I470" s="30"/>
      <c r="J470" s="30"/>
      <c r="K470" s="30"/>
      <c r="L470" s="30"/>
      <c r="M470" s="27">
        <v>1583</v>
      </c>
      <c r="N470" s="27"/>
      <c r="O470" s="26">
        <f t="shared" si="7"/>
        <v>468146728.2600002</v>
      </c>
    </row>
    <row r="471" spans="3:15" s="7" customFormat="1" ht="31.5" customHeight="1">
      <c r="C471" s="30" t="s">
        <v>62</v>
      </c>
      <c r="D471" s="30"/>
      <c r="E471" s="30"/>
      <c r="F471" s="24" t="s">
        <v>115</v>
      </c>
      <c r="G471" s="30" t="s">
        <v>116</v>
      </c>
      <c r="H471" s="30"/>
      <c r="I471" s="30"/>
      <c r="J471" s="30"/>
      <c r="K471" s="30"/>
      <c r="L471" s="30"/>
      <c r="M471" s="27">
        <v>5000</v>
      </c>
      <c r="N471" s="27"/>
      <c r="O471" s="26">
        <f t="shared" si="7"/>
        <v>468151728.2600002</v>
      </c>
    </row>
    <row r="472" spans="3:15" s="7" customFormat="1" ht="31.5" customHeight="1">
      <c r="C472" s="30" t="s">
        <v>62</v>
      </c>
      <c r="D472" s="30"/>
      <c r="E472" s="30"/>
      <c r="F472" s="24" t="s">
        <v>115</v>
      </c>
      <c r="G472" s="30" t="s">
        <v>116</v>
      </c>
      <c r="H472" s="30"/>
      <c r="I472" s="30"/>
      <c r="J472" s="30"/>
      <c r="K472" s="30"/>
      <c r="L472" s="30"/>
      <c r="M472" s="27">
        <v>15000</v>
      </c>
      <c r="N472" s="27"/>
      <c r="O472" s="26">
        <f t="shared" si="7"/>
        <v>468166728.2600002</v>
      </c>
    </row>
    <row r="473" spans="3:15" s="7" customFormat="1" ht="31.5" customHeight="1">
      <c r="C473" s="30" t="s">
        <v>62</v>
      </c>
      <c r="D473" s="30"/>
      <c r="E473" s="30"/>
      <c r="F473" s="24" t="s">
        <v>115</v>
      </c>
      <c r="G473" s="30" t="s">
        <v>116</v>
      </c>
      <c r="H473" s="30"/>
      <c r="I473" s="30"/>
      <c r="J473" s="30"/>
      <c r="K473" s="30"/>
      <c r="L473" s="30"/>
      <c r="M473" s="27">
        <v>9496</v>
      </c>
      <c r="N473" s="27"/>
      <c r="O473" s="26">
        <f t="shared" si="7"/>
        <v>468176224.2600002</v>
      </c>
    </row>
    <row r="474" spans="3:15" s="7" customFormat="1" ht="31.5" customHeight="1">
      <c r="C474" s="30" t="s">
        <v>62</v>
      </c>
      <c r="D474" s="30"/>
      <c r="E474" s="30"/>
      <c r="F474" s="24" t="s">
        <v>115</v>
      </c>
      <c r="G474" s="30" t="s">
        <v>116</v>
      </c>
      <c r="H474" s="30"/>
      <c r="I474" s="30"/>
      <c r="J474" s="30"/>
      <c r="K474" s="30"/>
      <c r="L474" s="30"/>
      <c r="M474" s="27">
        <v>6300</v>
      </c>
      <c r="N474" s="27"/>
      <c r="O474" s="26">
        <f t="shared" si="7"/>
        <v>468182524.2600002</v>
      </c>
    </row>
    <row r="475" spans="3:15" s="7" customFormat="1" ht="31.5" customHeight="1">
      <c r="C475" s="30" t="s">
        <v>62</v>
      </c>
      <c r="D475" s="30"/>
      <c r="E475" s="30"/>
      <c r="F475" s="24" t="s">
        <v>115</v>
      </c>
      <c r="G475" s="30" t="s">
        <v>116</v>
      </c>
      <c r="H475" s="30"/>
      <c r="I475" s="30"/>
      <c r="J475" s="30"/>
      <c r="K475" s="30"/>
      <c r="L475" s="30"/>
      <c r="M475" s="27">
        <v>12450</v>
      </c>
      <c r="N475" s="27"/>
      <c r="O475" s="26">
        <f t="shared" si="7"/>
        <v>468194974.2600002</v>
      </c>
    </row>
    <row r="476" spans="3:15" s="7" customFormat="1" ht="31.5" customHeight="1">
      <c r="C476" s="30" t="s">
        <v>62</v>
      </c>
      <c r="D476" s="30"/>
      <c r="E476" s="30"/>
      <c r="F476" s="24" t="s">
        <v>115</v>
      </c>
      <c r="G476" s="30" t="s">
        <v>116</v>
      </c>
      <c r="H476" s="30"/>
      <c r="I476" s="30"/>
      <c r="J476" s="30"/>
      <c r="K476" s="30"/>
      <c r="L476" s="30"/>
      <c r="M476" s="27">
        <v>1000</v>
      </c>
      <c r="N476" s="27"/>
      <c r="O476" s="26">
        <f t="shared" si="7"/>
        <v>468195974.2600002</v>
      </c>
    </row>
    <row r="477" spans="3:15" s="7" customFormat="1" ht="31.5" customHeight="1">
      <c r="C477" s="30" t="s">
        <v>62</v>
      </c>
      <c r="D477" s="30"/>
      <c r="E477" s="30"/>
      <c r="F477" s="24" t="s">
        <v>115</v>
      </c>
      <c r="G477" s="30" t="s">
        <v>116</v>
      </c>
      <c r="H477" s="30"/>
      <c r="I477" s="30"/>
      <c r="J477" s="30"/>
      <c r="K477" s="30"/>
      <c r="L477" s="30"/>
      <c r="M477" s="27">
        <v>25000</v>
      </c>
      <c r="N477" s="27"/>
      <c r="O477" s="26">
        <f t="shared" si="7"/>
        <v>468220974.2600002</v>
      </c>
    </row>
    <row r="478" spans="3:15" s="7" customFormat="1" ht="31.5" customHeight="1">
      <c r="C478" s="30" t="s">
        <v>62</v>
      </c>
      <c r="D478" s="30"/>
      <c r="E478" s="30"/>
      <c r="F478" s="24" t="s">
        <v>115</v>
      </c>
      <c r="G478" s="30" t="s">
        <v>116</v>
      </c>
      <c r="H478" s="30"/>
      <c r="I478" s="30"/>
      <c r="J478" s="30"/>
      <c r="K478" s="30"/>
      <c r="L478" s="30"/>
      <c r="M478" s="27">
        <v>1000</v>
      </c>
      <c r="N478" s="27"/>
      <c r="O478" s="26">
        <f t="shared" si="7"/>
        <v>468221974.2600002</v>
      </c>
    </row>
    <row r="479" spans="3:15" s="7" customFormat="1" ht="31.5" customHeight="1">
      <c r="C479" s="30" t="s">
        <v>62</v>
      </c>
      <c r="D479" s="30"/>
      <c r="E479" s="30"/>
      <c r="F479" s="24" t="s">
        <v>115</v>
      </c>
      <c r="G479" s="30" t="s">
        <v>116</v>
      </c>
      <c r="H479" s="30"/>
      <c r="I479" s="30"/>
      <c r="J479" s="30"/>
      <c r="K479" s="30"/>
      <c r="L479" s="30"/>
      <c r="M479" s="27">
        <v>1000</v>
      </c>
      <c r="N479" s="27"/>
      <c r="O479" s="26">
        <f t="shared" si="7"/>
        <v>468222974.2600002</v>
      </c>
    </row>
    <row r="480" spans="3:15" s="7" customFormat="1" ht="31.5" customHeight="1">
      <c r="C480" s="30" t="s">
        <v>62</v>
      </c>
      <c r="D480" s="30"/>
      <c r="E480" s="30"/>
      <c r="F480" s="24" t="s">
        <v>419</v>
      </c>
      <c r="G480" s="30" t="s">
        <v>420</v>
      </c>
      <c r="H480" s="30"/>
      <c r="I480" s="30"/>
      <c r="J480" s="30"/>
      <c r="K480" s="30"/>
      <c r="L480" s="30"/>
      <c r="M480" s="27">
        <v>2000</v>
      </c>
      <c r="N480" s="27"/>
      <c r="O480" s="26">
        <f t="shared" si="7"/>
        <v>468224974.2600002</v>
      </c>
    </row>
    <row r="481" spans="3:15" s="7" customFormat="1" ht="31.5" customHeight="1">
      <c r="C481" s="30" t="s">
        <v>62</v>
      </c>
      <c r="D481" s="30"/>
      <c r="E481" s="30"/>
      <c r="F481" s="24" t="s">
        <v>421</v>
      </c>
      <c r="G481" s="30" t="s">
        <v>422</v>
      </c>
      <c r="H481" s="30"/>
      <c r="I481" s="30"/>
      <c r="J481" s="30"/>
      <c r="K481" s="30"/>
      <c r="L481" s="30"/>
      <c r="M481" s="27">
        <v>6988.8</v>
      </c>
      <c r="N481" s="27"/>
      <c r="O481" s="26">
        <f t="shared" si="7"/>
        <v>468231963.06000024</v>
      </c>
    </row>
    <row r="482" spans="3:15" s="7" customFormat="1" ht="31.5" customHeight="1">
      <c r="C482" s="30" t="s">
        <v>62</v>
      </c>
      <c r="D482" s="30"/>
      <c r="E482" s="30"/>
      <c r="F482" s="24" t="s">
        <v>423</v>
      </c>
      <c r="G482" s="30" t="s">
        <v>424</v>
      </c>
      <c r="H482" s="30"/>
      <c r="I482" s="30"/>
      <c r="J482" s="30"/>
      <c r="K482" s="30"/>
      <c r="L482" s="30"/>
      <c r="M482" s="27">
        <v>6000</v>
      </c>
      <c r="N482" s="27"/>
      <c r="O482" s="26">
        <f t="shared" si="7"/>
        <v>468237963.06000024</v>
      </c>
    </row>
    <row r="483" spans="3:15" s="7" customFormat="1" ht="31.5" customHeight="1">
      <c r="C483" s="30" t="s">
        <v>62</v>
      </c>
      <c r="D483" s="30"/>
      <c r="E483" s="30"/>
      <c r="F483" s="24" t="s">
        <v>425</v>
      </c>
      <c r="G483" s="30" t="s">
        <v>426</v>
      </c>
      <c r="H483" s="30"/>
      <c r="I483" s="30"/>
      <c r="J483" s="30"/>
      <c r="K483" s="30"/>
      <c r="L483" s="30"/>
      <c r="M483" s="27">
        <v>1000</v>
      </c>
      <c r="N483" s="27"/>
      <c r="O483" s="26">
        <f t="shared" si="7"/>
        <v>468238963.06000024</v>
      </c>
    </row>
    <row r="484" spans="3:15" s="7" customFormat="1" ht="31.5" customHeight="1">
      <c r="C484" s="30" t="s">
        <v>62</v>
      </c>
      <c r="D484" s="30"/>
      <c r="E484" s="30"/>
      <c r="F484" s="24" t="s">
        <v>427</v>
      </c>
      <c r="G484" s="30" t="s">
        <v>428</v>
      </c>
      <c r="H484" s="30"/>
      <c r="I484" s="30"/>
      <c r="J484" s="30"/>
      <c r="K484" s="30"/>
      <c r="L484" s="30"/>
      <c r="M484" s="27">
        <v>6000</v>
      </c>
      <c r="N484" s="27"/>
      <c r="O484" s="26">
        <f t="shared" si="7"/>
        <v>468244963.06000024</v>
      </c>
    </row>
    <row r="485" spans="3:15" s="7" customFormat="1" ht="31.5" customHeight="1">
      <c r="C485" s="30" t="s">
        <v>62</v>
      </c>
      <c r="D485" s="30"/>
      <c r="E485" s="30"/>
      <c r="F485" s="24" t="s">
        <v>429</v>
      </c>
      <c r="G485" s="30" t="s">
        <v>430</v>
      </c>
      <c r="H485" s="30"/>
      <c r="I485" s="30"/>
      <c r="J485" s="30"/>
      <c r="K485" s="30"/>
      <c r="L485" s="30"/>
      <c r="M485" s="27">
        <v>3000</v>
      </c>
      <c r="N485" s="27"/>
      <c r="O485" s="26">
        <f t="shared" si="7"/>
        <v>468247963.06000024</v>
      </c>
    </row>
    <row r="486" spans="3:15" s="7" customFormat="1" ht="31.5" customHeight="1">
      <c r="C486" s="30" t="s">
        <v>62</v>
      </c>
      <c r="D486" s="30"/>
      <c r="E486" s="30"/>
      <c r="F486" s="24" t="s">
        <v>431</v>
      </c>
      <c r="G486" s="30" t="s">
        <v>1008</v>
      </c>
      <c r="H486" s="30"/>
      <c r="I486" s="30"/>
      <c r="J486" s="30"/>
      <c r="K486" s="30"/>
      <c r="L486" s="30"/>
      <c r="M486" s="27">
        <v>0</v>
      </c>
      <c r="N486" s="25">
        <v>72368.84</v>
      </c>
      <c r="O486" s="26">
        <f t="shared" si="7"/>
        <v>468175594.22000027</v>
      </c>
    </row>
    <row r="487" spans="3:15" s="7" customFormat="1" ht="31.5" customHeight="1">
      <c r="C487" s="30" t="s">
        <v>65</v>
      </c>
      <c r="D487" s="30"/>
      <c r="E487" s="30"/>
      <c r="F487" s="24" t="s">
        <v>432</v>
      </c>
      <c r="G487" s="30" t="s">
        <v>433</v>
      </c>
      <c r="H487" s="30"/>
      <c r="I487" s="30"/>
      <c r="J487" s="30"/>
      <c r="K487" s="30"/>
      <c r="L487" s="30"/>
      <c r="M487" s="27">
        <v>1100</v>
      </c>
      <c r="N487" s="27"/>
      <c r="O487" s="26">
        <f t="shared" si="7"/>
        <v>468176694.22000027</v>
      </c>
    </row>
    <row r="488" spans="3:15" s="7" customFormat="1" ht="31.5" customHeight="1">
      <c r="C488" s="30" t="s">
        <v>65</v>
      </c>
      <c r="D488" s="30"/>
      <c r="E488" s="30"/>
      <c r="F488" s="24" t="s">
        <v>432</v>
      </c>
      <c r="G488" s="30" t="s">
        <v>433</v>
      </c>
      <c r="H488" s="30"/>
      <c r="I488" s="30"/>
      <c r="J488" s="30"/>
      <c r="K488" s="30"/>
      <c r="L488" s="30"/>
      <c r="M488" s="27">
        <v>2700</v>
      </c>
      <c r="N488" s="27"/>
      <c r="O488" s="26">
        <f t="shared" si="7"/>
        <v>468179394.22000027</v>
      </c>
    </row>
    <row r="489" spans="3:15" s="7" customFormat="1" ht="31.5" customHeight="1">
      <c r="C489" s="30" t="s">
        <v>65</v>
      </c>
      <c r="D489" s="30"/>
      <c r="E489" s="30"/>
      <c r="F489" s="24" t="s">
        <v>432</v>
      </c>
      <c r="G489" s="30" t="s">
        <v>433</v>
      </c>
      <c r="H489" s="30"/>
      <c r="I489" s="30"/>
      <c r="J489" s="30"/>
      <c r="K489" s="30"/>
      <c r="L489" s="30"/>
      <c r="M489" s="27">
        <v>5000</v>
      </c>
      <c r="N489" s="27"/>
      <c r="O489" s="26">
        <f t="shared" si="7"/>
        <v>468184394.22000027</v>
      </c>
    </row>
    <row r="490" spans="3:15" s="7" customFormat="1" ht="31.5" customHeight="1">
      <c r="C490" s="30" t="s">
        <v>65</v>
      </c>
      <c r="D490" s="30"/>
      <c r="E490" s="30"/>
      <c r="F490" s="24" t="s">
        <v>432</v>
      </c>
      <c r="G490" s="30" t="s">
        <v>433</v>
      </c>
      <c r="H490" s="30"/>
      <c r="I490" s="30"/>
      <c r="J490" s="30"/>
      <c r="K490" s="30"/>
      <c r="L490" s="30"/>
      <c r="M490" s="27">
        <v>8870.14</v>
      </c>
      <c r="N490" s="27"/>
      <c r="O490" s="26">
        <f t="shared" si="7"/>
        <v>468193264.36000025</v>
      </c>
    </row>
    <row r="491" spans="3:15" s="7" customFormat="1" ht="31.5" customHeight="1">
      <c r="C491" s="30" t="s">
        <v>65</v>
      </c>
      <c r="D491" s="30"/>
      <c r="E491" s="30"/>
      <c r="F491" s="24" t="s">
        <v>432</v>
      </c>
      <c r="G491" s="30" t="s">
        <v>433</v>
      </c>
      <c r="H491" s="30"/>
      <c r="I491" s="30"/>
      <c r="J491" s="30"/>
      <c r="K491" s="30"/>
      <c r="L491" s="30"/>
      <c r="M491" s="27">
        <v>1728</v>
      </c>
      <c r="N491" s="27"/>
      <c r="O491" s="26">
        <f t="shared" si="7"/>
        <v>468194992.36000025</v>
      </c>
    </row>
    <row r="492" spans="3:15" s="7" customFormat="1" ht="31.5" customHeight="1">
      <c r="C492" s="30" t="s">
        <v>65</v>
      </c>
      <c r="D492" s="30"/>
      <c r="E492" s="30"/>
      <c r="F492" s="24" t="s">
        <v>432</v>
      </c>
      <c r="G492" s="30" t="s">
        <v>433</v>
      </c>
      <c r="H492" s="30"/>
      <c r="I492" s="30"/>
      <c r="J492" s="30"/>
      <c r="K492" s="30"/>
      <c r="L492" s="30"/>
      <c r="M492" s="27">
        <v>1562.9</v>
      </c>
      <c r="N492" s="27"/>
      <c r="O492" s="26">
        <f t="shared" si="7"/>
        <v>468196555.2600002</v>
      </c>
    </row>
    <row r="493" spans="3:15" s="7" customFormat="1" ht="31.5" customHeight="1">
      <c r="C493" s="30" t="s">
        <v>65</v>
      </c>
      <c r="D493" s="30"/>
      <c r="E493" s="30"/>
      <c r="F493" s="24" t="s">
        <v>432</v>
      </c>
      <c r="G493" s="30" t="s">
        <v>433</v>
      </c>
      <c r="H493" s="30"/>
      <c r="I493" s="30"/>
      <c r="J493" s="30"/>
      <c r="K493" s="30"/>
      <c r="L493" s="30"/>
      <c r="M493" s="27">
        <v>5745</v>
      </c>
      <c r="N493" s="27"/>
      <c r="O493" s="26">
        <f t="shared" si="7"/>
        <v>468202300.2600002</v>
      </c>
    </row>
    <row r="494" spans="3:15" s="7" customFormat="1" ht="31.5" customHeight="1">
      <c r="C494" s="30" t="s">
        <v>65</v>
      </c>
      <c r="D494" s="30"/>
      <c r="E494" s="30"/>
      <c r="F494" s="24" t="s">
        <v>432</v>
      </c>
      <c r="G494" s="30" t="s">
        <v>433</v>
      </c>
      <c r="H494" s="30"/>
      <c r="I494" s="30"/>
      <c r="J494" s="30"/>
      <c r="K494" s="30"/>
      <c r="L494" s="30"/>
      <c r="M494" s="27">
        <v>5200</v>
      </c>
      <c r="N494" s="27"/>
      <c r="O494" s="26">
        <f t="shared" si="7"/>
        <v>468207500.2600002</v>
      </c>
    </row>
    <row r="495" spans="3:15" s="7" customFormat="1" ht="31.5" customHeight="1">
      <c r="C495" s="30" t="s">
        <v>65</v>
      </c>
      <c r="D495" s="30"/>
      <c r="E495" s="30"/>
      <c r="F495" s="24" t="s">
        <v>432</v>
      </c>
      <c r="G495" s="30" t="s">
        <v>433</v>
      </c>
      <c r="H495" s="30"/>
      <c r="I495" s="30"/>
      <c r="J495" s="30"/>
      <c r="K495" s="30"/>
      <c r="L495" s="30"/>
      <c r="M495" s="27">
        <v>2774</v>
      </c>
      <c r="N495" s="27"/>
      <c r="O495" s="26">
        <f t="shared" si="7"/>
        <v>468210274.2600002</v>
      </c>
    </row>
    <row r="496" spans="3:15" s="7" customFormat="1" ht="47.25" customHeight="1">
      <c r="C496" s="30" t="s">
        <v>65</v>
      </c>
      <c r="D496" s="30"/>
      <c r="E496" s="30"/>
      <c r="F496" s="24" t="s">
        <v>434</v>
      </c>
      <c r="G496" s="30" t="s">
        <v>435</v>
      </c>
      <c r="H496" s="30"/>
      <c r="I496" s="30"/>
      <c r="J496" s="30"/>
      <c r="K496" s="30"/>
      <c r="L496" s="30"/>
      <c r="M496" s="27">
        <v>1000</v>
      </c>
      <c r="N496" s="27"/>
      <c r="O496" s="26">
        <f t="shared" si="7"/>
        <v>468211274.2600002</v>
      </c>
    </row>
    <row r="497" spans="3:15" s="7" customFormat="1" ht="47.25" customHeight="1">
      <c r="C497" s="30" t="s">
        <v>65</v>
      </c>
      <c r="D497" s="30"/>
      <c r="E497" s="30"/>
      <c r="F497" s="24" t="s">
        <v>436</v>
      </c>
      <c r="G497" s="30" t="s">
        <v>437</v>
      </c>
      <c r="H497" s="30"/>
      <c r="I497" s="30"/>
      <c r="J497" s="30"/>
      <c r="K497" s="30"/>
      <c r="L497" s="30"/>
      <c r="M497" s="27">
        <v>1000</v>
      </c>
      <c r="N497" s="27"/>
      <c r="O497" s="26">
        <f t="shared" si="7"/>
        <v>468212274.2600002</v>
      </c>
    </row>
    <row r="498" spans="3:15" s="7" customFormat="1" ht="47.25" customHeight="1">
      <c r="C498" s="30" t="s">
        <v>65</v>
      </c>
      <c r="D498" s="30"/>
      <c r="E498" s="30"/>
      <c r="F498" s="24" t="s">
        <v>438</v>
      </c>
      <c r="G498" s="30" t="s">
        <v>439</v>
      </c>
      <c r="H498" s="30"/>
      <c r="I498" s="30"/>
      <c r="J498" s="30"/>
      <c r="K498" s="30"/>
      <c r="L498" s="30"/>
      <c r="M498" s="27">
        <v>1000</v>
      </c>
      <c r="N498" s="27"/>
      <c r="O498" s="26">
        <f t="shared" si="7"/>
        <v>468213274.2600002</v>
      </c>
    </row>
    <row r="499" spans="3:15" s="7" customFormat="1" ht="47.25" customHeight="1">
      <c r="C499" s="30" t="s">
        <v>65</v>
      </c>
      <c r="D499" s="30"/>
      <c r="E499" s="30"/>
      <c r="F499" s="24" t="s">
        <v>440</v>
      </c>
      <c r="G499" s="30" t="s">
        <v>441</v>
      </c>
      <c r="H499" s="30"/>
      <c r="I499" s="30"/>
      <c r="J499" s="30"/>
      <c r="K499" s="30"/>
      <c r="L499" s="30"/>
      <c r="M499" s="27">
        <v>1000</v>
      </c>
      <c r="N499" s="27"/>
      <c r="O499" s="26">
        <f t="shared" si="7"/>
        <v>468214274.2600002</v>
      </c>
    </row>
    <row r="500" spans="3:15" s="7" customFormat="1" ht="47.25" customHeight="1">
      <c r="C500" s="30" t="s">
        <v>65</v>
      </c>
      <c r="D500" s="30"/>
      <c r="E500" s="30"/>
      <c r="F500" s="24" t="s">
        <v>442</v>
      </c>
      <c r="G500" s="30" t="s">
        <v>443</v>
      </c>
      <c r="H500" s="30"/>
      <c r="I500" s="30"/>
      <c r="J500" s="30"/>
      <c r="K500" s="30"/>
      <c r="L500" s="30"/>
      <c r="M500" s="27">
        <v>1000</v>
      </c>
      <c r="N500" s="27"/>
      <c r="O500" s="26">
        <f t="shared" si="7"/>
        <v>468215274.2600002</v>
      </c>
    </row>
    <row r="501" spans="3:15" s="7" customFormat="1" ht="47.25" customHeight="1">
      <c r="C501" s="30" t="s">
        <v>65</v>
      </c>
      <c r="D501" s="30"/>
      <c r="E501" s="30"/>
      <c r="F501" s="24" t="s">
        <v>444</v>
      </c>
      <c r="G501" s="30" t="s">
        <v>445</v>
      </c>
      <c r="H501" s="30"/>
      <c r="I501" s="30"/>
      <c r="J501" s="30"/>
      <c r="K501" s="30"/>
      <c r="L501" s="30"/>
      <c r="M501" s="27">
        <v>1708</v>
      </c>
      <c r="N501" s="27"/>
      <c r="O501" s="26">
        <f t="shared" si="7"/>
        <v>468216982.2600002</v>
      </c>
    </row>
    <row r="502" spans="3:15" s="7" customFormat="1" ht="47.25" customHeight="1">
      <c r="C502" s="30" t="s">
        <v>65</v>
      </c>
      <c r="D502" s="30"/>
      <c r="E502" s="30"/>
      <c r="F502" s="24" t="s">
        <v>446</v>
      </c>
      <c r="G502" s="30" t="s">
        <v>447</v>
      </c>
      <c r="H502" s="30"/>
      <c r="I502" s="30"/>
      <c r="J502" s="30"/>
      <c r="K502" s="30"/>
      <c r="L502" s="30"/>
      <c r="M502" s="27">
        <v>0</v>
      </c>
      <c r="N502" s="25">
        <v>117577.91</v>
      </c>
      <c r="O502" s="26">
        <f t="shared" si="7"/>
        <v>468099404.3500002</v>
      </c>
    </row>
    <row r="503" spans="3:15" s="7" customFormat="1" ht="20.25" customHeight="1">
      <c r="C503" s="30" t="s">
        <v>68</v>
      </c>
      <c r="D503" s="30"/>
      <c r="E503" s="30"/>
      <c r="F503" s="24" t="s">
        <v>119</v>
      </c>
      <c r="G503" s="30" t="s">
        <v>120</v>
      </c>
      <c r="H503" s="30"/>
      <c r="I503" s="30"/>
      <c r="J503" s="30"/>
      <c r="K503" s="30"/>
      <c r="L503" s="30"/>
      <c r="M503" s="27">
        <v>5744.91</v>
      </c>
      <c r="N503" s="27"/>
      <c r="O503" s="26">
        <f t="shared" si="7"/>
        <v>468105149.2600002</v>
      </c>
    </row>
    <row r="504" spans="3:15" s="7" customFormat="1" ht="20.25" customHeight="1">
      <c r="C504" s="30" t="s">
        <v>68</v>
      </c>
      <c r="D504" s="30"/>
      <c r="E504" s="30"/>
      <c r="F504" s="24" t="s">
        <v>119</v>
      </c>
      <c r="G504" s="30" t="s">
        <v>120</v>
      </c>
      <c r="H504" s="30"/>
      <c r="I504" s="30"/>
      <c r="J504" s="30"/>
      <c r="K504" s="30"/>
      <c r="L504" s="30"/>
      <c r="M504" s="27">
        <v>5000</v>
      </c>
      <c r="N504" s="27"/>
      <c r="O504" s="26">
        <f t="shared" si="7"/>
        <v>468110149.2600002</v>
      </c>
    </row>
    <row r="505" spans="3:15" s="7" customFormat="1" ht="20.25" customHeight="1">
      <c r="C505" s="30" t="s">
        <v>68</v>
      </c>
      <c r="D505" s="30"/>
      <c r="E505" s="30"/>
      <c r="F505" s="24" t="s">
        <v>119</v>
      </c>
      <c r="G505" s="30" t="s">
        <v>120</v>
      </c>
      <c r="H505" s="30"/>
      <c r="I505" s="30"/>
      <c r="J505" s="30"/>
      <c r="K505" s="30"/>
      <c r="L505" s="30"/>
      <c r="M505" s="27">
        <v>7260</v>
      </c>
      <c r="N505" s="27"/>
      <c r="O505" s="26">
        <f t="shared" si="7"/>
        <v>468117409.2600002</v>
      </c>
    </row>
    <row r="506" spans="3:15" s="7" customFormat="1" ht="20.25" customHeight="1">
      <c r="C506" s="30" t="s">
        <v>68</v>
      </c>
      <c r="D506" s="30"/>
      <c r="E506" s="30"/>
      <c r="F506" s="24" t="s">
        <v>119</v>
      </c>
      <c r="G506" s="30" t="s">
        <v>120</v>
      </c>
      <c r="H506" s="30"/>
      <c r="I506" s="30"/>
      <c r="J506" s="30"/>
      <c r="K506" s="30"/>
      <c r="L506" s="30"/>
      <c r="M506" s="27">
        <v>5500</v>
      </c>
      <c r="N506" s="27"/>
      <c r="O506" s="26">
        <f t="shared" si="7"/>
        <v>468122909.2600002</v>
      </c>
    </row>
    <row r="507" spans="3:15" s="7" customFormat="1" ht="20.25" customHeight="1">
      <c r="C507" s="30" t="s">
        <v>68</v>
      </c>
      <c r="D507" s="30"/>
      <c r="E507" s="30"/>
      <c r="F507" s="24" t="s">
        <v>119</v>
      </c>
      <c r="G507" s="30" t="s">
        <v>120</v>
      </c>
      <c r="H507" s="30"/>
      <c r="I507" s="30"/>
      <c r="J507" s="30"/>
      <c r="K507" s="30"/>
      <c r="L507" s="30"/>
      <c r="M507" s="27">
        <v>5500</v>
      </c>
      <c r="N507" s="27"/>
      <c r="O507" s="26">
        <f t="shared" si="7"/>
        <v>468128409.2600002</v>
      </c>
    </row>
    <row r="508" spans="3:15" s="7" customFormat="1" ht="20.25" customHeight="1">
      <c r="C508" s="30" t="s">
        <v>68</v>
      </c>
      <c r="D508" s="30"/>
      <c r="E508" s="30"/>
      <c r="F508" s="24" t="s">
        <v>119</v>
      </c>
      <c r="G508" s="30" t="s">
        <v>120</v>
      </c>
      <c r="H508" s="30"/>
      <c r="I508" s="30"/>
      <c r="J508" s="30"/>
      <c r="K508" s="30"/>
      <c r="L508" s="30"/>
      <c r="M508" s="27">
        <v>5500</v>
      </c>
      <c r="N508" s="27"/>
      <c r="O508" s="26">
        <f t="shared" si="7"/>
        <v>468133909.2600002</v>
      </c>
    </row>
    <row r="509" spans="3:15" s="7" customFormat="1" ht="20.25" customHeight="1">
      <c r="C509" s="30" t="s">
        <v>68</v>
      </c>
      <c r="D509" s="30"/>
      <c r="E509" s="30"/>
      <c r="F509" s="24" t="s">
        <v>119</v>
      </c>
      <c r="G509" s="30" t="s">
        <v>120</v>
      </c>
      <c r="H509" s="30"/>
      <c r="I509" s="30"/>
      <c r="J509" s="30"/>
      <c r="K509" s="30"/>
      <c r="L509" s="30"/>
      <c r="M509" s="27">
        <v>5500</v>
      </c>
      <c r="N509" s="27"/>
      <c r="O509" s="26">
        <f t="shared" si="7"/>
        <v>468139409.2600002</v>
      </c>
    </row>
    <row r="510" spans="3:15" s="7" customFormat="1" ht="20.25" customHeight="1">
      <c r="C510" s="30" t="s">
        <v>68</v>
      </c>
      <c r="D510" s="30"/>
      <c r="E510" s="30"/>
      <c r="F510" s="24" t="s">
        <v>119</v>
      </c>
      <c r="G510" s="30" t="s">
        <v>120</v>
      </c>
      <c r="H510" s="30"/>
      <c r="I510" s="30"/>
      <c r="J510" s="30"/>
      <c r="K510" s="30"/>
      <c r="L510" s="30"/>
      <c r="M510" s="27">
        <v>4442</v>
      </c>
      <c r="N510" s="27"/>
      <c r="O510" s="26">
        <f t="shared" si="7"/>
        <v>468143851.2600002</v>
      </c>
    </row>
    <row r="511" spans="3:15" s="7" customFormat="1" ht="20.25" customHeight="1">
      <c r="C511" s="30" t="s">
        <v>68</v>
      </c>
      <c r="D511" s="30"/>
      <c r="E511" s="30"/>
      <c r="F511" s="24" t="s">
        <v>119</v>
      </c>
      <c r="G511" s="30" t="s">
        <v>120</v>
      </c>
      <c r="H511" s="30"/>
      <c r="I511" s="30"/>
      <c r="J511" s="30"/>
      <c r="K511" s="30"/>
      <c r="L511" s="30"/>
      <c r="M511" s="27">
        <v>1725</v>
      </c>
      <c r="N511" s="27"/>
      <c r="O511" s="26">
        <f t="shared" si="7"/>
        <v>468145576.2600002</v>
      </c>
    </row>
    <row r="512" spans="3:15" s="7" customFormat="1" ht="20.25" customHeight="1">
      <c r="C512" s="30" t="s">
        <v>68</v>
      </c>
      <c r="D512" s="30"/>
      <c r="E512" s="30"/>
      <c r="F512" s="24" t="s">
        <v>119</v>
      </c>
      <c r="G512" s="30" t="s">
        <v>120</v>
      </c>
      <c r="H512" s="30"/>
      <c r="I512" s="30"/>
      <c r="J512" s="30"/>
      <c r="K512" s="30"/>
      <c r="L512" s="30"/>
      <c r="M512" s="27">
        <v>1710</v>
      </c>
      <c r="N512" s="27"/>
      <c r="O512" s="26">
        <f t="shared" si="7"/>
        <v>468147286.2600002</v>
      </c>
    </row>
    <row r="513" spans="3:15" s="7" customFormat="1" ht="20.25" customHeight="1">
      <c r="C513" s="30" t="s">
        <v>68</v>
      </c>
      <c r="D513" s="30"/>
      <c r="E513" s="30"/>
      <c r="F513" s="24" t="s">
        <v>119</v>
      </c>
      <c r="G513" s="30" t="s">
        <v>120</v>
      </c>
      <c r="H513" s="30"/>
      <c r="I513" s="30"/>
      <c r="J513" s="30"/>
      <c r="K513" s="30"/>
      <c r="L513" s="30"/>
      <c r="M513" s="27">
        <v>5000</v>
      </c>
      <c r="N513" s="27"/>
      <c r="O513" s="26">
        <f t="shared" si="7"/>
        <v>468152286.2600002</v>
      </c>
    </row>
    <row r="514" spans="3:15" s="7" customFormat="1" ht="20.25" customHeight="1">
      <c r="C514" s="30" t="s">
        <v>68</v>
      </c>
      <c r="D514" s="30"/>
      <c r="E514" s="30"/>
      <c r="F514" s="24" t="s">
        <v>119</v>
      </c>
      <c r="G514" s="30" t="s">
        <v>120</v>
      </c>
      <c r="H514" s="30"/>
      <c r="I514" s="30"/>
      <c r="J514" s="30"/>
      <c r="K514" s="30"/>
      <c r="L514" s="30"/>
      <c r="M514" s="27">
        <v>800</v>
      </c>
      <c r="N514" s="27"/>
      <c r="O514" s="26">
        <f t="shared" si="7"/>
        <v>468153086.2600002</v>
      </c>
    </row>
    <row r="515" spans="3:15" s="7" customFormat="1" ht="20.25" customHeight="1">
      <c r="C515" s="30" t="s">
        <v>68</v>
      </c>
      <c r="D515" s="30"/>
      <c r="E515" s="30"/>
      <c r="F515" s="24" t="s">
        <v>119</v>
      </c>
      <c r="G515" s="30" t="s">
        <v>120</v>
      </c>
      <c r="H515" s="30"/>
      <c r="I515" s="30"/>
      <c r="J515" s="30"/>
      <c r="K515" s="30"/>
      <c r="L515" s="30"/>
      <c r="M515" s="27">
        <v>5642</v>
      </c>
      <c r="N515" s="27"/>
      <c r="O515" s="26">
        <f t="shared" si="7"/>
        <v>468158728.2600002</v>
      </c>
    </row>
    <row r="516" spans="3:15" s="7" customFormat="1" ht="20.25" customHeight="1">
      <c r="C516" s="30" t="s">
        <v>68</v>
      </c>
      <c r="D516" s="30"/>
      <c r="E516" s="30"/>
      <c r="F516" s="24" t="s">
        <v>119</v>
      </c>
      <c r="G516" s="30" t="s">
        <v>120</v>
      </c>
      <c r="H516" s="30"/>
      <c r="I516" s="30"/>
      <c r="J516" s="30"/>
      <c r="K516" s="30"/>
      <c r="L516" s="30"/>
      <c r="M516" s="27">
        <v>13660</v>
      </c>
      <c r="N516" s="27"/>
      <c r="O516" s="26">
        <f t="shared" si="7"/>
        <v>468172388.2600002</v>
      </c>
    </row>
    <row r="517" spans="3:15" s="7" customFormat="1" ht="20.25" customHeight="1">
      <c r="C517" s="30" t="s">
        <v>68</v>
      </c>
      <c r="D517" s="30"/>
      <c r="E517" s="30"/>
      <c r="F517" s="24" t="s">
        <v>119</v>
      </c>
      <c r="G517" s="30" t="s">
        <v>120</v>
      </c>
      <c r="H517" s="30"/>
      <c r="I517" s="30"/>
      <c r="J517" s="30"/>
      <c r="K517" s="30"/>
      <c r="L517" s="30"/>
      <c r="M517" s="27">
        <v>27400</v>
      </c>
      <c r="N517" s="27"/>
      <c r="O517" s="26">
        <f t="shared" si="7"/>
        <v>468199788.2600002</v>
      </c>
    </row>
    <row r="518" spans="3:15" s="7" customFormat="1" ht="20.25" customHeight="1">
      <c r="C518" s="30" t="s">
        <v>68</v>
      </c>
      <c r="D518" s="30"/>
      <c r="E518" s="30"/>
      <c r="F518" s="24" t="s">
        <v>119</v>
      </c>
      <c r="G518" s="30" t="s">
        <v>120</v>
      </c>
      <c r="H518" s="30"/>
      <c r="I518" s="30"/>
      <c r="J518" s="30"/>
      <c r="K518" s="30"/>
      <c r="L518" s="30"/>
      <c r="M518" s="27">
        <v>9000</v>
      </c>
      <c r="N518" s="27"/>
      <c r="O518" s="26">
        <f t="shared" si="7"/>
        <v>468208788.2600002</v>
      </c>
    </row>
    <row r="519" spans="3:15" s="7" customFormat="1" ht="20.25" customHeight="1">
      <c r="C519" s="30" t="s">
        <v>68</v>
      </c>
      <c r="D519" s="30"/>
      <c r="E519" s="30"/>
      <c r="F519" s="24" t="s">
        <v>119</v>
      </c>
      <c r="G519" s="30" t="s">
        <v>120</v>
      </c>
      <c r="H519" s="30"/>
      <c r="I519" s="30"/>
      <c r="J519" s="30"/>
      <c r="K519" s="30"/>
      <c r="L519" s="30"/>
      <c r="M519" s="27">
        <v>2000</v>
      </c>
      <c r="N519" s="27"/>
      <c r="O519" s="26">
        <f t="shared" si="7"/>
        <v>468210788.2600002</v>
      </c>
    </row>
    <row r="520" spans="3:15" s="7" customFormat="1" ht="20.25" customHeight="1">
      <c r="C520" s="30" t="s">
        <v>68</v>
      </c>
      <c r="D520" s="30"/>
      <c r="E520" s="30"/>
      <c r="F520" s="24" t="s">
        <v>119</v>
      </c>
      <c r="G520" s="30" t="s">
        <v>120</v>
      </c>
      <c r="H520" s="30"/>
      <c r="I520" s="30"/>
      <c r="J520" s="30"/>
      <c r="K520" s="30"/>
      <c r="L520" s="30"/>
      <c r="M520" s="27">
        <v>3286</v>
      </c>
      <c r="N520" s="27"/>
      <c r="O520" s="26">
        <f t="shared" si="7"/>
        <v>468214074.2600002</v>
      </c>
    </row>
    <row r="521" spans="3:15" s="7" customFormat="1" ht="20.25" customHeight="1">
      <c r="C521" s="30" t="s">
        <v>68</v>
      </c>
      <c r="D521" s="30"/>
      <c r="E521" s="30"/>
      <c r="F521" s="24" t="s">
        <v>119</v>
      </c>
      <c r="G521" s="30" t="s">
        <v>120</v>
      </c>
      <c r="H521" s="30"/>
      <c r="I521" s="30"/>
      <c r="J521" s="30"/>
      <c r="K521" s="30"/>
      <c r="L521" s="30"/>
      <c r="M521" s="27">
        <v>1500</v>
      </c>
      <c r="N521" s="27"/>
      <c r="O521" s="26">
        <f t="shared" si="7"/>
        <v>468215574.2600002</v>
      </c>
    </row>
    <row r="522" spans="3:15" s="7" customFormat="1" ht="20.25" customHeight="1">
      <c r="C522" s="30" t="s">
        <v>68</v>
      </c>
      <c r="D522" s="30"/>
      <c r="E522" s="30"/>
      <c r="F522" s="24" t="s">
        <v>119</v>
      </c>
      <c r="G522" s="30" t="s">
        <v>120</v>
      </c>
      <c r="H522" s="30"/>
      <c r="I522" s="30"/>
      <c r="J522" s="30"/>
      <c r="K522" s="30"/>
      <c r="L522" s="30"/>
      <c r="M522" s="27">
        <v>1710</v>
      </c>
      <c r="N522" s="27"/>
      <c r="O522" s="26">
        <f t="shared" si="7"/>
        <v>468217284.2600002</v>
      </c>
    </row>
    <row r="523" spans="3:15" s="7" customFormat="1" ht="20.25" customHeight="1">
      <c r="C523" s="30" t="s">
        <v>68</v>
      </c>
      <c r="D523" s="30"/>
      <c r="E523" s="30"/>
      <c r="F523" s="24" t="s">
        <v>119</v>
      </c>
      <c r="G523" s="30" t="s">
        <v>120</v>
      </c>
      <c r="H523" s="30"/>
      <c r="I523" s="30"/>
      <c r="J523" s="30"/>
      <c r="K523" s="30"/>
      <c r="L523" s="30"/>
      <c r="M523" s="27">
        <v>1700</v>
      </c>
      <c r="N523" s="27"/>
      <c r="O523" s="26">
        <f t="shared" si="7"/>
        <v>468218984.2600002</v>
      </c>
    </row>
    <row r="524" spans="3:15" s="7" customFormat="1" ht="44.25" customHeight="1">
      <c r="C524" s="30" t="s">
        <v>68</v>
      </c>
      <c r="D524" s="30"/>
      <c r="E524" s="30"/>
      <c r="F524" s="24" t="s">
        <v>448</v>
      </c>
      <c r="G524" s="30" t="s">
        <v>449</v>
      </c>
      <c r="H524" s="30"/>
      <c r="I524" s="30"/>
      <c r="J524" s="30"/>
      <c r="K524" s="30"/>
      <c r="L524" s="30"/>
      <c r="M524" s="27">
        <v>0</v>
      </c>
      <c r="N524" s="25">
        <v>107170.82</v>
      </c>
      <c r="O524" s="26">
        <f t="shared" si="7"/>
        <v>468111813.44000024</v>
      </c>
    </row>
    <row r="525" spans="3:15" s="7" customFormat="1" ht="44.25" customHeight="1">
      <c r="C525" s="30" t="s">
        <v>68</v>
      </c>
      <c r="D525" s="30"/>
      <c r="E525" s="30"/>
      <c r="F525" s="24" t="s">
        <v>450</v>
      </c>
      <c r="G525" s="30" t="s">
        <v>451</v>
      </c>
      <c r="H525" s="30"/>
      <c r="I525" s="30"/>
      <c r="J525" s="30"/>
      <c r="K525" s="30"/>
      <c r="L525" s="30"/>
      <c r="M525" s="27">
        <v>1775.1</v>
      </c>
      <c r="N525" s="27"/>
      <c r="O525" s="26">
        <f aca="true" t="shared" si="8" ref="O525:O588">O524+M525-N525</f>
        <v>468113588.54000026</v>
      </c>
    </row>
    <row r="526" spans="3:15" s="7" customFormat="1" ht="44.25" customHeight="1">
      <c r="C526" s="30" t="s">
        <v>68</v>
      </c>
      <c r="D526" s="30"/>
      <c r="E526" s="30"/>
      <c r="F526" s="24" t="s">
        <v>452</v>
      </c>
      <c r="G526" s="30" t="s">
        <v>453</v>
      </c>
      <c r="H526" s="30"/>
      <c r="I526" s="30"/>
      <c r="J526" s="30"/>
      <c r="K526" s="30"/>
      <c r="L526" s="30"/>
      <c r="M526" s="27">
        <v>1500</v>
      </c>
      <c r="N526" s="27"/>
      <c r="O526" s="26">
        <f t="shared" si="8"/>
        <v>468115088.54000026</v>
      </c>
    </row>
    <row r="527" spans="3:15" s="7" customFormat="1" ht="44.25" customHeight="1">
      <c r="C527" s="30" t="s">
        <v>68</v>
      </c>
      <c r="D527" s="30"/>
      <c r="E527" s="30"/>
      <c r="F527" s="24" t="s">
        <v>454</v>
      </c>
      <c r="G527" s="30" t="s">
        <v>455</v>
      </c>
      <c r="H527" s="30"/>
      <c r="I527" s="30"/>
      <c r="J527" s="30"/>
      <c r="K527" s="30"/>
      <c r="L527" s="30"/>
      <c r="M527" s="27">
        <v>3000</v>
      </c>
      <c r="N527" s="27"/>
      <c r="O527" s="26">
        <f t="shared" si="8"/>
        <v>468118088.54000026</v>
      </c>
    </row>
    <row r="528" spans="3:15" s="7" customFormat="1" ht="44.25" customHeight="1">
      <c r="C528" s="30" t="s">
        <v>68</v>
      </c>
      <c r="D528" s="30"/>
      <c r="E528" s="30"/>
      <c r="F528" s="24" t="s">
        <v>456</v>
      </c>
      <c r="G528" s="30" t="s">
        <v>457</v>
      </c>
      <c r="H528" s="30"/>
      <c r="I528" s="30"/>
      <c r="J528" s="30"/>
      <c r="K528" s="30"/>
      <c r="L528" s="30"/>
      <c r="M528" s="27">
        <v>6000</v>
      </c>
      <c r="N528" s="27"/>
      <c r="O528" s="26">
        <f t="shared" si="8"/>
        <v>468124088.54000026</v>
      </c>
    </row>
    <row r="529" spans="3:15" s="7" customFormat="1" ht="44.25" customHeight="1">
      <c r="C529" s="30" t="s">
        <v>68</v>
      </c>
      <c r="D529" s="30"/>
      <c r="E529" s="30"/>
      <c r="F529" s="24" t="s">
        <v>458</v>
      </c>
      <c r="G529" s="30" t="s">
        <v>459</v>
      </c>
      <c r="H529" s="30"/>
      <c r="I529" s="30"/>
      <c r="J529" s="30"/>
      <c r="K529" s="30"/>
      <c r="L529" s="30"/>
      <c r="M529" s="27">
        <v>3500</v>
      </c>
      <c r="N529" s="27"/>
      <c r="O529" s="26">
        <f t="shared" si="8"/>
        <v>468127588.54000026</v>
      </c>
    </row>
    <row r="530" spans="3:15" s="7" customFormat="1" ht="44.25" customHeight="1">
      <c r="C530" s="30" t="s">
        <v>68</v>
      </c>
      <c r="D530" s="30"/>
      <c r="E530" s="30"/>
      <c r="F530" s="24" t="s">
        <v>460</v>
      </c>
      <c r="G530" s="30" t="s">
        <v>461</v>
      </c>
      <c r="H530" s="30"/>
      <c r="I530" s="30"/>
      <c r="J530" s="30"/>
      <c r="K530" s="30"/>
      <c r="L530" s="30"/>
      <c r="M530" s="27">
        <v>1000</v>
      </c>
      <c r="N530" s="27"/>
      <c r="O530" s="26">
        <f t="shared" si="8"/>
        <v>468128588.54000026</v>
      </c>
    </row>
    <row r="531" spans="3:15" s="7" customFormat="1" ht="44.25" customHeight="1">
      <c r="C531" s="30" t="s">
        <v>68</v>
      </c>
      <c r="D531" s="30"/>
      <c r="E531" s="30"/>
      <c r="F531" s="24" t="s">
        <v>462</v>
      </c>
      <c r="G531" s="30" t="s">
        <v>463</v>
      </c>
      <c r="H531" s="30"/>
      <c r="I531" s="30"/>
      <c r="J531" s="30"/>
      <c r="K531" s="30"/>
      <c r="L531" s="30"/>
      <c r="M531" s="27">
        <v>1210</v>
      </c>
      <c r="N531" s="27"/>
      <c r="O531" s="26">
        <f t="shared" si="8"/>
        <v>468129798.54000026</v>
      </c>
    </row>
    <row r="532" spans="3:15" s="7" customFormat="1" ht="44.25" customHeight="1">
      <c r="C532" s="30" t="s">
        <v>68</v>
      </c>
      <c r="D532" s="30"/>
      <c r="E532" s="30"/>
      <c r="F532" s="24" t="s">
        <v>464</v>
      </c>
      <c r="G532" s="30" t="s">
        <v>465</v>
      </c>
      <c r="H532" s="30"/>
      <c r="I532" s="30"/>
      <c r="J532" s="30"/>
      <c r="K532" s="30"/>
      <c r="L532" s="30"/>
      <c r="M532" s="27">
        <v>6700</v>
      </c>
      <c r="N532" s="27"/>
      <c r="O532" s="26">
        <f t="shared" si="8"/>
        <v>468136498.54000026</v>
      </c>
    </row>
    <row r="533" spans="3:15" s="7" customFormat="1" ht="27" customHeight="1">
      <c r="C533" s="30" t="s">
        <v>71</v>
      </c>
      <c r="D533" s="30"/>
      <c r="E533" s="30"/>
      <c r="F533" s="24" t="s">
        <v>125</v>
      </c>
      <c r="G533" s="30" t="s">
        <v>126</v>
      </c>
      <c r="H533" s="30"/>
      <c r="I533" s="30"/>
      <c r="J533" s="30"/>
      <c r="K533" s="30"/>
      <c r="L533" s="30"/>
      <c r="M533" s="27">
        <v>1425</v>
      </c>
      <c r="N533" s="27"/>
      <c r="O533" s="26">
        <f t="shared" si="8"/>
        <v>468137923.54000026</v>
      </c>
    </row>
    <row r="534" spans="3:15" s="7" customFormat="1" ht="27" customHeight="1">
      <c r="C534" s="30" t="s">
        <v>71</v>
      </c>
      <c r="D534" s="30"/>
      <c r="E534" s="30"/>
      <c r="F534" s="24" t="s">
        <v>125</v>
      </c>
      <c r="G534" s="30" t="s">
        <v>126</v>
      </c>
      <c r="H534" s="30"/>
      <c r="I534" s="30"/>
      <c r="J534" s="30"/>
      <c r="K534" s="30"/>
      <c r="L534" s="30"/>
      <c r="M534" s="27">
        <v>1543</v>
      </c>
      <c r="N534" s="27"/>
      <c r="O534" s="26">
        <f t="shared" si="8"/>
        <v>468139466.54000026</v>
      </c>
    </row>
    <row r="535" spans="3:15" s="7" customFormat="1" ht="27" customHeight="1">
      <c r="C535" s="30" t="s">
        <v>71</v>
      </c>
      <c r="D535" s="30"/>
      <c r="E535" s="30"/>
      <c r="F535" s="24" t="s">
        <v>125</v>
      </c>
      <c r="G535" s="30" t="s">
        <v>126</v>
      </c>
      <c r="H535" s="30"/>
      <c r="I535" s="30"/>
      <c r="J535" s="30"/>
      <c r="K535" s="30"/>
      <c r="L535" s="30"/>
      <c r="M535" s="27">
        <v>1600</v>
      </c>
      <c r="N535" s="27"/>
      <c r="O535" s="26">
        <f t="shared" si="8"/>
        <v>468141066.54000026</v>
      </c>
    </row>
    <row r="536" spans="3:15" s="7" customFormat="1" ht="27" customHeight="1">
      <c r="C536" s="30" t="s">
        <v>71</v>
      </c>
      <c r="D536" s="30"/>
      <c r="E536" s="30"/>
      <c r="F536" s="24" t="s">
        <v>125</v>
      </c>
      <c r="G536" s="30" t="s">
        <v>126</v>
      </c>
      <c r="H536" s="30"/>
      <c r="I536" s="30"/>
      <c r="J536" s="30"/>
      <c r="K536" s="30"/>
      <c r="L536" s="30"/>
      <c r="M536" s="27">
        <v>13658.22</v>
      </c>
      <c r="N536" s="27"/>
      <c r="O536" s="26">
        <f t="shared" si="8"/>
        <v>468154724.7600003</v>
      </c>
    </row>
    <row r="537" spans="3:15" s="7" customFormat="1" ht="27" customHeight="1">
      <c r="C537" s="30" t="s">
        <v>71</v>
      </c>
      <c r="D537" s="30"/>
      <c r="E537" s="30"/>
      <c r="F537" s="24" t="s">
        <v>125</v>
      </c>
      <c r="G537" s="30" t="s">
        <v>126</v>
      </c>
      <c r="H537" s="30"/>
      <c r="I537" s="30"/>
      <c r="J537" s="30"/>
      <c r="K537" s="30"/>
      <c r="L537" s="30"/>
      <c r="M537" s="27">
        <v>3000</v>
      </c>
      <c r="N537" s="27"/>
      <c r="O537" s="26">
        <f t="shared" si="8"/>
        <v>468157724.7600003</v>
      </c>
    </row>
    <row r="538" spans="3:15" s="7" customFormat="1" ht="27" customHeight="1">
      <c r="C538" s="30" t="s">
        <v>71</v>
      </c>
      <c r="D538" s="30"/>
      <c r="E538" s="30"/>
      <c r="F538" s="24" t="s">
        <v>125</v>
      </c>
      <c r="G538" s="30" t="s">
        <v>126</v>
      </c>
      <c r="H538" s="30"/>
      <c r="I538" s="30"/>
      <c r="J538" s="30"/>
      <c r="K538" s="30"/>
      <c r="L538" s="30"/>
      <c r="M538" s="27">
        <v>7260</v>
      </c>
      <c r="N538" s="27"/>
      <c r="O538" s="26">
        <f t="shared" si="8"/>
        <v>468164984.7600003</v>
      </c>
    </row>
    <row r="539" spans="3:15" s="7" customFormat="1" ht="27" customHeight="1">
      <c r="C539" s="30" t="s">
        <v>71</v>
      </c>
      <c r="D539" s="30"/>
      <c r="E539" s="30"/>
      <c r="F539" s="24" t="s">
        <v>125</v>
      </c>
      <c r="G539" s="30" t="s">
        <v>126</v>
      </c>
      <c r="H539" s="30"/>
      <c r="I539" s="30"/>
      <c r="J539" s="30"/>
      <c r="K539" s="30"/>
      <c r="L539" s="30"/>
      <c r="M539" s="27">
        <v>8210</v>
      </c>
      <c r="N539" s="27"/>
      <c r="O539" s="26">
        <f t="shared" si="8"/>
        <v>468173194.7600003</v>
      </c>
    </row>
    <row r="540" spans="3:15" s="7" customFormat="1" ht="27" customHeight="1">
      <c r="C540" s="30" t="s">
        <v>71</v>
      </c>
      <c r="D540" s="30"/>
      <c r="E540" s="30"/>
      <c r="F540" s="24" t="s">
        <v>125</v>
      </c>
      <c r="G540" s="30" t="s">
        <v>126</v>
      </c>
      <c r="H540" s="30"/>
      <c r="I540" s="30"/>
      <c r="J540" s="30"/>
      <c r="K540" s="30"/>
      <c r="L540" s="30"/>
      <c r="M540" s="27">
        <v>6225</v>
      </c>
      <c r="N540" s="27"/>
      <c r="O540" s="26">
        <f t="shared" si="8"/>
        <v>468179419.7600003</v>
      </c>
    </row>
    <row r="541" spans="3:15" s="7" customFormat="1" ht="27" customHeight="1">
      <c r="C541" s="30" t="s">
        <v>71</v>
      </c>
      <c r="D541" s="30"/>
      <c r="E541" s="30"/>
      <c r="F541" s="24" t="s">
        <v>125</v>
      </c>
      <c r="G541" s="30" t="s">
        <v>126</v>
      </c>
      <c r="H541" s="30"/>
      <c r="I541" s="30"/>
      <c r="J541" s="30"/>
      <c r="K541" s="30"/>
      <c r="L541" s="30"/>
      <c r="M541" s="27">
        <v>4500</v>
      </c>
      <c r="N541" s="27"/>
      <c r="O541" s="26">
        <f t="shared" si="8"/>
        <v>468183919.7600003</v>
      </c>
    </row>
    <row r="542" spans="3:15" s="7" customFormat="1" ht="27" customHeight="1">
      <c r="C542" s="30" t="s">
        <v>71</v>
      </c>
      <c r="D542" s="30"/>
      <c r="E542" s="30"/>
      <c r="F542" s="24" t="s">
        <v>125</v>
      </c>
      <c r="G542" s="30" t="s">
        <v>126</v>
      </c>
      <c r="H542" s="30"/>
      <c r="I542" s="30"/>
      <c r="J542" s="30"/>
      <c r="K542" s="30"/>
      <c r="L542" s="30"/>
      <c r="M542" s="27">
        <v>4000</v>
      </c>
      <c r="N542" s="27"/>
      <c r="O542" s="26">
        <f t="shared" si="8"/>
        <v>468187919.7600003</v>
      </c>
    </row>
    <row r="543" spans="3:15" s="7" customFormat="1" ht="27" customHeight="1">
      <c r="C543" s="30" t="s">
        <v>71</v>
      </c>
      <c r="D543" s="30"/>
      <c r="E543" s="30"/>
      <c r="F543" s="24" t="s">
        <v>125</v>
      </c>
      <c r="G543" s="30" t="s">
        <v>126</v>
      </c>
      <c r="H543" s="30"/>
      <c r="I543" s="30"/>
      <c r="J543" s="30"/>
      <c r="K543" s="30"/>
      <c r="L543" s="30"/>
      <c r="M543" s="27">
        <v>8000</v>
      </c>
      <c r="N543" s="27"/>
      <c r="O543" s="26">
        <f t="shared" si="8"/>
        <v>468195919.7600003</v>
      </c>
    </row>
    <row r="544" spans="3:15" s="7" customFormat="1" ht="27" customHeight="1">
      <c r="C544" s="30" t="s">
        <v>71</v>
      </c>
      <c r="D544" s="30"/>
      <c r="E544" s="30"/>
      <c r="F544" s="24" t="s">
        <v>125</v>
      </c>
      <c r="G544" s="30" t="s">
        <v>126</v>
      </c>
      <c r="H544" s="30"/>
      <c r="I544" s="30"/>
      <c r="J544" s="30"/>
      <c r="K544" s="30"/>
      <c r="L544" s="30"/>
      <c r="M544" s="27">
        <v>1000</v>
      </c>
      <c r="N544" s="27"/>
      <c r="O544" s="26">
        <f t="shared" si="8"/>
        <v>468196919.7600003</v>
      </c>
    </row>
    <row r="545" spans="3:15" s="7" customFormat="1" ht="27" customHeight="1">
      <c r="C545" s="30" t="s">
        <v>71</v>
      </c>
      <c r="D545" s="30"/>
      <c r="E545" s="30"/>
      <c r="F545" s="24" t="s">
        <v>125</v>
      </c>
      <c r="G545" s="30" t="s">
        <v>126</v>
      </c>
      <c r="H545" s="30"/>
      <c r="I545" s="30"/>
      <c r="J545" s="30"/>
      <c r="K545" s="30"/>
      <c r="L545" s="30"/>
      <c r="M545" s="27">
        <v>3000</v>
      </c>
      <c r="N545" s="27"/>
      <c r="O545" s="26">
        <f t="shared" si="8"/>
        <v>468199919.7600003</v>
      </c>
    </row>
    <row r="546" spans="3:15" s="7" customFormat="1" ht="27" customHeight="1">
      <c r="C546" s="30" t="s">
        <v>71</v>
      </c>
      <c r="D546" s="30"/>
      <c r="E546" s="30"/>
      <c r="F546" s="24" t="s">
        <v>125</v>
      </c>
      <c r="G546" s="30" t="s">
        <v>126</v>
      </c>
      <c r="H546" s="30"/>
      <c r="I546" s="30"/>
      <c r="J546" s="30"/>
      <c r="K546" s="30"/>
      <c r="L546" s="30"/>
      <c r="M546" s="27">
        <v>4854</v>
      </c>
      <c r="N546" s="27"/>
      <c r="O546" s="26">
        <f t="shared" si="8"/>
        <v>468204773.7600003</v>
      </c>
    </row>
    <row r="547" spans="3:15" s="7" customFormat="1" ht="27" customHeight="1">
      <c r="C547" s="30" t="s">
        <v>71</v>
      </c>
      <c r="D547" s="30"/>
      <c r="E547" s="30"/>
      <c r="F547" s="24" t="s">
        <v>125</v>
      </c>
      <c r="G547" s="30" t="s">
        <v>126</v>
      </c>
      <c r="H547" s="30"/>
      <c r="I547" s="30"/>
      <c r="J547" s="30"/>
      <c r="K547" s="30"/>
      <c r="L547" s="30"/>
      <c r="M547" s="27">
        <v>4000</v>
      </c>
      <c r="N547" s="27"/>
      <c r="O547" s="26">
        <f t="shared" si="8"/>
        <v>468208773.7600003</v>
      </c>
    </row>
    <row r="548" spans="3:15" s="7" customFormat="1" ht="27" customHeight="1">
      <c r="C548" s="30" t="s">
        <v>71</v>
      </c>
      <c r="D548" s="30"/>
      <c r="E548" s="30"/>
      <c r="F548" s="24" t="s">
        <v>125</v>
      </c>
      <c r="G548" s="30" t="s">
        <v>126</v>
      </c>
      <c r="H548" s="30"/>
      <c r="I548" s="30"/>
      <c r="J548" s="30"/>
      <c r="K548" s="30"/>
      <c r="L548" s="30"/>
      <c r="M548" s="27">
        <v>3500</v>
      </c>
      <c r="N548" s="27"/>
      <c r="O548" s="26">
        <f t="shared" si="8"/>
        <v>468212273.7600003</v>
      </c>
    </row>
    <row r="549" spans="3:15" s="7" customFormat="1" ht="27" customHeight="1">
      <c r="C549" s="30" t="s">
        <v>71</v>
      </c>
      <c r="D549" s="30"/>
      <c r="E549" s="30"/>
      <c r="F549" s="24" t="s">
        <v>125</v>
      </c>
      <c r="G549" s="30" t="s">
        <v>126</v>
      </c>
      <c r="H549" s="30"/>
      <c r="I549" s="30"/>
      <c r="J549" s="30"/>
      <c r="K549" s="30"/>
      <c r="L549" s="30"/>
      <c r="M549" s="27">
        <v>3500</v>
      </c>
      <c r="N549" s="27"/>
      <c r="O549" s="26">
        <f t="shared" si="8"/>
        <v>468215773.7600003</v>
      </c>
    </row>
    <row r="550" spans="3:15" s="7" customFormat="1" ht="27" customHeight="1">
      <c r="C550" s="30" t="s">
        <v>71</v>
      </c>
      <c r="D550" s="30"/>
      <c r="E550" s="30"/>
      <c r="F550" s="24" t="s">
        <v>125</v>
      </c>
      <c r="G550" s="30" t="s">
        <v>126</v>
      </c>
      <c r="H550" s="30"/>
      <c r="I550" s="30"/>
      <c r="J550" s="30"/>
      <c r="K550" s="30"/>
      <c r="L550" s="30"/>
      <c r="M550" s="27">
        <v>3120</v>
      </c>
      <c r="N550" s="27"/>
      <c r="O550" s="26">
        <f t="shared" si="8"/>
        <v>468218893.7600003</v>
      </c>
    </row>
    <row r="551" spans="3:15" s="7" customFormat="1" ht="27" customHeight="1">
      <c r="C551" s="30" t="s">
        <v>71</v>
      </c>
      <c r="D551" s="30"/>
      <c r="E551" s="30"/>
      <c r="F551" s="24" t="s">
        <v>125</v>
      </c>
      <c r="G551" s="30" t="s">
        <v>126</v>
      </c>
      <c r="H551" s="30"/>
      <c r="I551" s="30"/>
      <c r="J551" s="30"/>
      <c r="K551" s="30"/>
      <c r="L551" s="30"/>
      <c r="M551" s="27">
        <v>14000</v>
      </c>
      <c r="N551" s="27"/>
      <c r="O551" s="26">
        <f t="shared" si="8"/>
        <v>468232893.7600003</v>
      </c>
    </row>
    <row r="552" spans="3:15" s="7" customFormat="1" ht="27" customHeight="1">
      <c r="C552" s="30" t="s">
        <v>71</v>
      </c>
      <c r="D552" s="30"/>
      <c r="E552" s="30"/>
      <c r="F552" s="24" t="s">
        <v>125</v>
      </c>
      <c r="G552" s="30" t="s">
        <v>126</v>
      </c>
      <c r="H552" s="30"/>
      <c r="I552" s="30"/>
      <c r="J552" s="30"/>
      <c r="K552" s="30"/>
      <c r="L552" s="30"/>
      <c r="M552" s="27">
        <v>3415.5</v>
      </c>
      <c r="N552" s="27"/>
      <c r="O552" s="26">
        <f t="shared" si="8"/>
        <v>468236309.2600003</v>
      </c>
    </row>
    <row r="553" spans="3:15" s="7" customFormat="1" ht="27" customHeight="1">
      <c r="C553" s="30" t="s">
        <v>71</v>
      </c>
      <c r="D553" s="30"/>
      <c r="E553" s="30"/>
      <c r="F553" s="24" t="s">
        <v>125</v>
      </c>
      <c r="G553" s="30" t="s">
        <v>126</v>
      </c>
      <c r="H553" s="30"/>
      <c r="I553" s="30"/>
      <c r="J553" s="30"/>
      <c r="K553" s="30"/>
      <c r="L553" s="30"/>
      <c r="M553" s="27">
        <v>1000</v>
      </c>
      <c r="N553" s="27"/>
      <c r="O553" s="26">
        <f t="shared" si="8"/>
        <v>468237309.2600003</v>
      </c>
    </row>
    <row r="554" spans="3:15" s="7" customFormat="1" ht="45" customHeight="1">
      <c r="C554" s="30" t="s">
        <v>71</v>
      </c>
      <c r="D554" s="30"/>
      <c r="E554" s="30"/>
      <c r="F554" s="24" t="s">
        <v>466</v>
      </c>
      <c r="G554" s="30" t="s">
        <v>467</v>
      </c>
      <c r="H554" s="30"/>
      <c r="I554" s="30"/>
      <c r="J554" s="30"/>
      <c r="K554" s="30"/>
      <c r="L554" s="30"/>
      <c r="M554" s="27">
        <v>0</v>
      </c>
      <c r="N554" s="25">
        <v>142981.22</v>
      </c>
      <c r="O554" s="26">
        <f t="shared" si="8"/>
        <v>468094328.04000026</v>
      </c>
    </row>
    <row r="555" spans="3:15" s="7" customFormat="1" ht="45" customHeight="1">
      <c r="C555" s="30" t="s">
        <v>71</v>
      </c>
      <c r="D555" s="30"/>
      <c r="E555" s="30"/>
      <c r="F555" s="24" t="s">
        <v>468</v>
      </c>
      <c r="G555" s="30" t="s">
        <v>469</v>
      </c>
      <c r="H555" s="30"/>
      <c r="I555" s="30"/>
      <c r="J555" s="30"/>
      <c r="K555" s="30"/>
      <c r="L555" s="30"/>
      <c r="M555" s="27">
        <v>2000</v>
      </c>
      <c r="N555" s="27"/>
      <c r="O555" s="26">
        <f t="shared" si="8"/>
        <v>468096328.04000026</v>
      </c>
    </row>
    <row r="556" spans="3:15" s="7" customFormat="1" ht="45" customHeight="1">
      <c r="C556" s="30" t="s">
        <v>71</v>
      </c>
      <c r="D556" s="30"/>
      <c r="E556" s="30"/>
      <c r="F556" s="24" t="s">
        <v>470</v>
      </c>
      <c r="G556" s="30" t="s">
        <v>471</v>
      </c>
      <c r="H556" s="30"/>
      <c r="I556" s="30"/>
      <c r="J556" s="30"/>
      <c r="K556" s="30"/>
      <c r="L556" s="30"/>
      <c r="M556" s="27">
        <v>6000</v>
      </c>
      <c r="N556" s="27"/>
      <c r="O556" s="26">
        <f t="shared" si="8"/>
        <v>468102328.04000026</v>
      </c>
    </row>
    <row r="557" spans="3:15" s="7" customFormat="1" ht="45" customHeight="1">
      <c r="C557" s="30" t="s">
        <v>71</v>
      </c>
      <c r="D557" s="30"/>
      <c r="E557" s="30"/>
      <c r="F557" s="24" t="s">
        <v>472</v>
      </c>
      <c r="G557" s="30" t="s">
        <v>473</v>
      </c>
      <c r="H557" s="30"/>
      <c r="I557" s="30"/>
      <c r="J557" s="30"/>
      <c r="K557" s="30"/>
      <c r="L557" s="30"/>
      <c r="M557" s="27">
        <v>1710</v>
      </c>
      <c r="N557" s="27"/>
      <c r="O557" s="26">
        <f t="shared" si="8"/>
        <v>468104038.04000026</v>
      </c>
    </row>
    <row r="558" spans="3:15" s="7" customFormat="1" ht="45" customHeight="1">
      <c r="C558" s="30" t="s">
        <v>71</v>
      </c>
      <c r="D558" s="30"/>
      <c r="E558" s="30"/>
      <c r="F558" s="24" t="s">
        <v>474</v>
      </c>
      <c r="G558" s="30" t="s">
        <v>475</v>
      </c>
      <c r="H558" s="30"/>
      <c r="I558" s="30"/>
      <c r="J558" s="30"/>
      <c r="K558" s="30"/>
      <c r="L558" s="30"/>
      <c r="M558" s="27">
        <v>500</v>
      </c>
      <c r="N558" s="27"/>
      <c r="O558" s="26">
        <f t="shared" si="8"/>
        <v>468104538.04000026</v>
      </c>
    </row>
    <row r="559" spans="3:15" s="7" customFormat="1" ht="45" customHeight="1">
      <c r="C559" s="30" t="s">
        <v>71</v>
      </c>
      <c r="D559" s="30"/>
      <c r="E559" s="30"/>
      <c r="F559" s="24" t="s">
        <v>476</v>
      </c>
      <c r="G559" s="30" t="s">
        <v>477</v>
      </c>
      <c r="H559" s="30"/>
      <c r="I559" s="30"/>
      <c r="J559" s="30"/>
      <c r="K559" s="30"/>
      <c r="L559" s="30"/>
      <c r="M559" s="27">
        <v>3500</v>
      </c>
      <c r="N559" s="27"/>
      <c r="O559" s="26">
        <f t="shared" si="8"/>
        <v>468108038.04000026</v>
      </c>
    </row>
    <row r="560" spans="3:15" s="7" customFormat="1" ht="45" customHeight="1">
      <c r="C560" s="30" t="s">
        <v>71</v>
      </c>
      <c r="D560" s="30"/>
      <c r="E560" s="30"/>
      <c r="F560" s="24" t="s">
        <v>478</v>
      </c>
      <c r="G560" s="30" t="s">
        <v>479</v>
      </c>
      <c r="H560" s="30"/>
      <c r="I560" s="30"/>
      <c r="J560" s="30"/>
      <c r="K560" s="30"/>
      <c r="L560" s="30"/>
      <c r="M560" s="27">
        <v>6000</v>
      </c>
      <c r="N560" s="27"/>
      <c r="O560" s="26">
        <f t="shared" si="8"/>
        <v>468114038.04000026</v>
      </c>
    </row>
    <row r="561" spans="3:15" s="7" customFormat="1" ht="45" customHeight="1">
      <c r="C561" s="30" t="s">
        <v>71</v>
      </c>
      <c r="D561" s="30"/>
      <c r="E561" s="30"/>
      <c r="F561" s="24" t="s">
        <v>480</v>
      </c>
      <c r="G561" s="30" t="s">
        <v>481</v>
      </c>
      <c r="H561" s="30"/>
      <c r="I561" s="30"/>
      <c r="J561" s="30"/>
      <c r="K561" s="30"/>
      <c r="L561" s="30"/>
      <c r="M561" s="27">
        <v>1708</v>
      </c>
      <c r="N561" s="27"/>
      <c r="O561" s="26">
        <f t="shared" si="8"/>
        <v>468115746.04000026</v>
      </c>
    </row>
    <row r="562" spans="3:15" s="7" customFormat="1" ht="45" customHeight="1">
      <c r="C562" s="30" t="s">
        <v>71</v>
      </c>
      <c r="D562" s="30"/>
      <c r="E562" s="30"/>
      <c r="F562" s="24" t="s">
        <v>482</v>
      </c>
      <c r="G562" s="30" t="s">
        <v>483</v>
      </c>
      <c r="H562" s="30"/>
      <c r="I562" s="30"/>
      <c r="J562" s="30"/>
      <c r="K562" s="30"/>
      <c r="L562" s="30"/>
      <c r="M562" s="27">
        <v>6000</v>
      </c>
      <c r="N562" s="27"/>
      <c r="O562" s="26">
        <f t="shared" si="8"/>
        <v>468121746.04000026</v>
      </c>
    </row>
    <row r="563" spans="3:15" s="7" customFormat="1" ht="45" customHeight="1">
      <c r="C563" s="30" t="s">
        <v>71</v>
      </c>
      <c r="D563" s="30"/>
      <c r="E563" s="30"/>
      <c r="F563" s="24" t="s">
        <v>484</v>
      </c>
      <c r="G563" s="30" t="s">
        <v>485</v>
      </c>
      <c r="H563" s="30"/>
      <c r="I563" s="30"/>
      <c r="J563" s="30"/>
      <c r="K563" s="30"/>
      <c r="L563" s="30"/>
      <c r="M563" s="27">
        <v>6000</v>
      </c>
      <c r="N563" s="27"/>
      <c r="O563" s="26">
        <f t="shared" si="8"/>
        <v>468127746.04000026</v>
      </c>
    </row>
    <row r="564" spans="3:15" s="7" customFormat="1" ht="45" customHeight="1">
      <c r="C564" s="30" t="s">
        <v>71</v>
      </c>
      <c r="D564" s="30"/>
      <c r="E564" s="30"/>
      <c r="F564" s="24" t="s">
        <v>486</v>
      </c>
      <c r="G564" s="30" t="s">
        <v>487</v>
      </c>
      <c r="H564" s="30"/>
      <c r="I564" s="30"/>
      <c r="J564" s="30"/>
      <c r="K564" s="30"/>
      <c r="L564" s="30"/>
      <c r="M564" s="27">
        <v>450</v>
      </c>
      <c r="N564" s="27"/>
      <c r="O564" s="26">
        <f t="shared" si="8"/>
        <v>468128196.04000026</v>
      </c>
    </row>
    <row r="565" spans="3:15" s="7" customFormat="1" ht="45" customHeight="1">
      <c r="C565" s="30" t="s">
        <v>71</v>
      </c>
      <c r="D565" s="30"/>
      <c r="E565" s="30"/>
      <c r="F565" s="24" t="s">
        <v>488</v>
      </c>
      <c r="G565" s="30" t="s">
        <v>489</v>
      </c>
      <c r="H565" s="30"/>
      <c r="I565" s="30"/>
      <c r="J565" s="30"/>
      <c r="K565" s="30"/>
      <c r="L565" s="30"/>
      <c r="M565" s="27">
        <v>1530</v>
      </c>
      <c r="N565" s="27"/>
      <c r="O565" s="26">
        <f t="shared" si="8"/>
        <v>468129726.04000026</v>
      </c>
    </row>
    <row r="566" spans="3:15" s="7" customFormat="1" ht="45" customHeight="1">
      <c r="C566" s="30" t="s">
        <v>71</v>
      </c>
      <c r="D566" s="30"/>
      <c r="E566" s="30"/>
      <c r="F566" s="24" t="s">
        <v>490</v>
      </c>
      <c r="G566" s="30" t="s">
        <v>491</v>
      </c>
      <c r="H566" s="30"/>
      <c r="I566" s="30"/>
      <c r="J566" s="30"/>
      <c r="K566" s="30"/>
      <c r="L566" s="30"/>
      <c r="M566" s="27">
        <v>6000</v>
      </c>
      <c r="N566" s="27"/>
      <c r="O566" s="26">
        <f t="shared" si="8"/>
        <v>468135726.04000026</v>
      </c>
    </row>
    <row r="567" spans="3:15" s="7" customFormat="1" ht="45" customHeight="1">
      <c r="C567" s="30" t="s">
        <v>71</v>
      </c>
      <c r="D567" s="30"/>
      <c r="E567" s="30"/>
      <c r="F567" s="24" t="s">
        <v>492</v>
      </c>
      <c r="G567" s="30" t="s">
        <v>493</v>
      </c>
      <c r="H567" s="30"/>
      <c r="I567" s="30"/>
      <c r="J567" s="30"/>
      <c r="K567" s="30"/>
      <c r="L567" s="30"/>
      <c r="M567" s="27">
        <v>6000</v>
      </c>
      <c r="N567" s="27"/>
      <c r="O567" s="26">
        <f t="shared" si="8"/>
        <v>468141726.04000026</v>
      </c>
    </row>
    <row r="568" spans="3:15" s="7" customFormat="1" ht="45" customHeight="1">
      <c r="C568" s="30" t="s">
        <v>71</v>
      </c>
      <c r="D568" s="30"/>
      <c r="E568" s="30"/>
      <c r="F568" s="24" t="s">
        <v>494</v>
      </c>
      <c r="G568" s="30" t="s">
        <v>495</v>
      </c>
      <c r="H568" s="30"/>
      <c r="I568" s="30"/>
      <c r="J568" s="30"/>
      <c r="K568" s="30"/>
      <c r="L568" s="30"/>
      <c r="M568" s="27">
        <v>1000</v>
      </c>
      <c r="N568" s="27"/>
      <c r="O568" s="26">
        <f t="shared" si="8"/>
        <v>468142726.04000026</v>
      </c>
    </row>
    <row r="569" spans="3:15" s="7" customFormat="1" ht="45" customHeight="1">
      <c r="C569" s="30" t="s">
        <v>71</v>
      </c>
      <c r="D569" s="30"/>
      <c r="E569" s="30"/>
      <c r="F569" s="24" t="s">
        <v>496</v>
      </c>
      <c r="G569" s="30" t="s">
        <v>497</v>
      </c>
      <c r="H569" s="30"/>
      <c r="I569" s="30"/>
      <c r="J569" s="30"/>
      <c r="K569" s="30"/>
      <c r="L569" s="30"/>
      <c r="M569" s="27">
        <v>1000</v>
      </c>
      <c r="N569" s="27"/>
      <c r="O569" s="26">
        <f t="shared" si="8"/>
        <v>468143726.04000026</v>
      </c>
    </row>
    <row r="570" spans="3:15" s="7" customFormat="1" ht="30" customHeight="1">
      <c r="C570" s="30" t="s">
        <v>6</v>
      </c>
      <c r="D570" s="30"/>
      <c r="E570" s="30"/>
      <c r="F570" s="24" t="s">
        <v>498</v>
      </c>
      <c r="G570" s="30" t="s">
        <v>499</v>
      </c>
      <c r="H570" s="30"/>
      <c r="I570" s="30"/>
      <c r="J570" s="30"/>
      <c r="K570" s="30"/>
      <c r="L570" s="30"/>
      <c r="M570" s="27">
        <v>3420</v>
      </c>
      <c r="N570" s="27"/>
      <c r="O570" s="26">
        <f t="shared" si="8"/>
        <v>468147146.04000026</v>
      </c>
    </row>
    <row r="571" spans="3:15" s="7" customFormat="1" ht="30" customHeight="1">
      <c r="C571" s="30" t="s">
        <v>6</v>
      </c>
      <c r="D571" s="30"/>
      <c r="E571" s="30"/>
      <c r="F571" s="24" t="s">
        <v>498</v>
      </c>
      <c r="G571" s="30" t="s">
        <v>499</v>
      </c>
      <c r="H571" s="30"/>
      <c r="I571" s="30"/>
      <c r="J571" s="30"/>
      <c r="K571" s="30"/>
      <c r="L571" s="30"/>
      <c r="M571" s="27">
        <v>3500</v>
      </c>
      <c r="N571" s="27"/>
      <c r="O571" s="26">
        <f t="shared" si="8"/>
        <v>468150646.04000026</v>
      </c>
    </row>
    <row r="572" spans="3:15" s="7" customFormat="1" ht="30" customHeight="1">
      <c r="C572" s="30" t="s">
        <v>6</v>
      </c>
      <c r="D572" s="30"/>
      <c r="E572" s="30"/>
      <c r="F572" s="24" t="s">
        <v>498</v>
      </c>
      <c r="G572" s="30" t="s">
        <v>499</v>
      </c>
      <c r="H572" s="30"/>
      <c r="I572" s="30"/>
      <c r="J572" s="30"/>
      <c r="K572" s="30"/>
      <c r="L572" s="30"/>
      <c r="M572" s="27">
        <v>2000</v>
      </c>
      <c r="N572" s="27"/>
      <c r="O572" s="26">
        <f t="shared" si="8"/>
        <v>468152646.04000026</v>
      </c>
    </row>
    <row r="573" spans="3:15" s="7" customFormat="1" ht="30" customHeight="1">
      <c r="C573" s="30" t="s">
        <v>6</v>
      </c>
      <c r="D573" s="30"/>
      <c r="E573" s="30"/>
      <c r="F573" s="24" t="s">
        <v>498</v>
      </c>
      <c r="G573" s="30" t="s">
        <v>499</v>
      </c>
      <c r="H573" s="30"/>
      <c r="I573" s="30"/>
      <c r="J573" s="30"/>
      <c r="K573" s="30"/>
      <c r="L573" s="30"/>
      <c r="M573" s="27">
        <v>1100</v>
      </c>
      <c r="N573" s="27"/>
      <c r="O573" s="26">
        <f t="shared" si="8"/>
        <v>468153746.04000026</v>
      </c>
    </row>
    <row r="574" spans="3:15" s="7" customFormat="1" ht="30" customHeight="1">
      <c r="C574" s="30" t="s">
        <v>6</v>
      </c>
      <c r="D574" s="30"/>
      <c r="E574" s="30"/>
      <c r="F574" s="24" t="s">
        <v>498</v>
      </c>
      <c r="G574" s="30" t="s">
        <v>499</v>
      </c>
      <c r="H574" s="30"/>
      <c r="I574" s="30"/>
      <c r="J574" s="30"/>
      <c r="K574" s="30"/>
      <c r="L574" s="30"/>
      <c r="M574" s="27">
        <v>2500</v>
      </c>
      <c r="N574" s="27"/>
      <c r="O574" s="26">
        <f t="shared" si="8"/>
        <v>468156246.04000026</v>
      </c>
    </row>
    <row r="575" spans="3:15" s="7" customFormat="1" ht="30" customHeight="1">
      <c r="C575" s="30" t="s">
        <v>6</v>
      </c>
      <c r="D575" s="30"/>
      <c r="E575" s="30"/>
      <c r="F575" s="24" t="s">
        <v>498</v>
      </c>
      <c r="G575" s="30" t="s">
        <v>499</v>
      </c>
      <c r="H575" s="30"/>
      <c r="I575" s="30"/>
      <c r="J575" s="30"/>
      <c r="K575" s="30"/>
      <c r="L575" s="30"/>
      <c r="M575" s="27">
        <v>12000</v>
      </c>
      <c r="N575" s="27"/>
      <c r="O575" s="26">
        <f t="shared" si="8"/>
        <v>468168246.04000026</v>
      </c>
    </row>
    <row r="576" spans="3:15" s="7" customFormat="1" ht="30" customHeight="1">
      <c r="C576" s="30" t="s">
        <v>6</v>
      </c>
      <c r="D576" s="30"/>
      <c r="E576" s="30"/>
      <c r="F576" s="24" t="s">
        <v>498</v>
      </c>
      <c r="G576" s="30" t="s">
        <v>499</v>
      </c>
      <c r="H576" s="30"/>
      <c r="I576" s="30"/>
      <c r="J576" s="30"/>
      <c r="K576" s="30"/>
      <c r="L576" s="30"/>
      <c r="M576" s="27">
        <v>7000</v>
      </c>
      <c r="N576" s="27"/>
      <c r="O576" s="26">
        <f t="shared" si="8"/>
        <v>468175246.04000026</v>
      </c>
    </row>
    <row r="577" spans="3:15" s="7" customFormat="1" ht="30" customHeight="1">
      <c r="C577" s="30" t="s">
        <v>6</v>
      </c>
      <c r="D577" s="30"/>
      <c r="E577" s="30"/>
      <c r="F577" s="24" t="s">
        <v>498</v>
      </c>
      <c r="G577" s="30" t="s">
        <v>499</v>
      </c>
      <c r="H577" s="30"/>
      <c r="I577" s="30"/>
      <c r="J577" s="30"/>
      <c r="K577" s="30"/>
      <c r="L577" s="30"/>
      <c r="M577" s="27">
        <v>3000</v>
      </c>
      <c r="N577" s="27"/>
      <c r="O577" s="26">
        <f t="shared" si="8"/>
        <v>468178246.04000026</v>
      </c>
    </row>
    <row r="578" spans="3:15" s="7" customFormat="1" ht="30" customHeight="1">
      <c r="C578" s="30" t="s">
        <v>6</v>
      </c>
      <c r="D578" s="30"/>
      <c r="E578" s="30"/>
      <c r="F578" s="24" t="s">
        <v>498</v>
      </c>
      <c r="G578" s="30" t="s">
        <v>499</v>
      </c>
      <c r="H578" s="30"/>
      <c r="I578" s="30"/>
      <c r="J578" s="30"/>
      <c r="K578" s="30"/>
      <c r="L578" s="30"/>
      <c r="M578" s="27">
        <v>1100</v>
      </c>
      <c r="N578" s="27"/>
      <c r="O578" s="26">
        <f t="shared" si="8"/>
        <v>468179346.04000026</v>
      </c>
    </row>
    <row r="579" spans="3:15" s="7" customFormat="1" ht="30" customHeight="1">
      <c r="C579" s="30" t="s">
        <v>6</v>
      </c>
      <c r="D579" s="30"/>
      <c r="E579" s="30"/>
      <c r="F579" s="24" t="s">
        <v>498</v>
      </c>
      <c r="G579" s="30" t="s">
        <v>499</v>
      </c>
      <c r="H579" s="30"/>
      <c r="I579" s="30"/>
      <c r="J579" s="30"/>
      <c r="K579" s="30"/>
      <c r="L579" s="30"/>
      <c r="M579" s="27">
        <v>20000</v>
      </c>
      <c r="N579" s="27"/>
      <c r="O579" s="26">
        <f t="shared" si="8"/>
        <v>468199346.04000026</v>
      </c>
    </row>
    <row r="580" spans="3:15" s="7" customFormat="1" ht="30" customHeight="1">
      <c r="C580" s="30" t="s">
        <v>6</v>
      </c>
      <c r="D580" s="30"/>
      <c r="E580" s="30"/>
      <c r="F580" s="24" t="s">
        <v>498</v>
      </c>
      <c r="G580" s="30" t="s">
        <v>499</v>
      </c>
      <c r="H580" s="30"/>
      <c r="I580" s="30"/>
      <c r="J580" s="30"/>
      <c r="K580" s="30"/>
      <c r="L580" s="30"/>
      <c r="M580" s="27">
        <v>13358.22</v>
      </c>
      <c r="N580" s="27"/>
      <c r="O580" s="26">
        <f t="shared" si="8"/>
        <v>468212704.2600003</v>
      </c>
    </row>
    <row r="581" spans="3:15" s="7" customFormat="1" ht="30" customHeight="1">
      <c r="C581" s="30" t="s">
        <v>6</v>
      </c>
      <c r="D581" s="30"/>
      <c r="E581" s="30"/>
      <c r="F581" s="24" t="s">
        <v>498</v>
      </c>
      <c r="G581" s="30" t="s">
        <v>499</v>
      </c>
      <c r="H581" s="30"/>
      <c r="I581" s="30"/>
      <c r="J581" s="30"/>
      <c r="K581" s="30"/>
      <c r="L581" s="30"/>
      <c r="M581" s="27">
        <v>5000</v>
      </c>
      <c r="N581" s="27"/>
      <c r="O581" s="26">
        <f t="shared" si="8"/>
        <v>468217704.2600003</v>
      </c>
    </row>
    <row r="582" spans="3:15" s="7" customFormat="1" ht="30" customHeight="1">
      <c r="C582" s="30" t="s">
        <v>6</v>
      </c>
      <c r="D582" s="30"/>
      <c r="E582" s="30"/>
      <c r="F582" s="24" t="s">
        <v>498</v>
      </c>
      <c r="G582" s="30" t="s">
        <v>499</v>
      </c>
      <c r="H582" s="30"/>
      <c r="I582" s="30"/>
      <c r="J582" s="30"/>
      <c r="K582" s="30"/>
      <c r="L582" s="30"/>
      <c r="M582" s="27">
        <v>4500</v>
      </c>
      <c r="N582" s="27"/>
      <c r="O582" s="26">
        <f t="shared" si="8"/>
        <v>468222204.2600003</v>
      </c>
    </row>
    <row r="583" spans="3:15" s="7" customFormat="1" ht="30" customHeight="1">
      <c r="C583" s="30" t="s">
        <v>6</v>
      </c>
      <c r="D583" s="30"/>
      <c r="E583" s="30"/>
      <c r="F583" s="24" t="s">
        <v>498</v>
      </c>
      <c r="G583" s="30" t="s">
        <v>499</v>
      </c>
      <c r="H583" s="30"/>
      <c r="I583" s="30"/>
      <c r="J583" s="30"/>
      <c r="K583" s="30"/>
      <c r="L583" s="30"/>
      <c r="M583" s="27">
        <v>3800</v>
      </c>
      <c r="N583" s="27"/>
      <c r="O583" s="26">
        <f t="shared" si="8"/>
        <v>468226004.2600003</v>
      </c>
    </row>
    <row r="584" spans="3:15" s="7" customFormat="1" ht="30" customHeight="1">
      <c r="C584" s="30" t="s">
        <v>6</v>
      </c>
      <c r="D584" s="30"/>
      <c r="E584" s="30"/>
      <c r="F584" s="24" t="s">
        <v>498</v>
      </c>
      <c r="G584" s="30" t="s">
        <v>499</v>
      </c>
      <c r="H584" s="30"/>
      <c r="I584" s="30"/>
      <c r="J584" s="30"/>
      <c r="K584" s="30"/>
      <c r="L584" s="30"/>
      <c r="M584" s="27">
        <v>6000</v>
      </c>
      <c r="N584" s="27"/>
      <c r="O584" s="26">
        <f t="shared" si="8"/>
        <v>468232004.2600003</v>
      </c>
    </row>
    <row r="585" spans="3:15" s="7" customFormat="1" ht="30" customHeight="1">
      <c r="C585" s="30" t="s">
        <v>6</v>
      </c>
      <c r="D585" s="30"/>
      <c r="E585" s="30"/>
      <c r="F585" s="24" t="s">
        <v>498</v>
      </c>
      <c r="G585" s="30" t="s">
        <v>499</v>
      </c>
      <c r="H585" s="30"/>
      <c r="I585" s="30"/>
      <c r="J585" s="30"/>
      <c r="K585" s="30"/>
      <c r="L585" s="30"/>
      <c r="M585" s="27">
        <v>4300</v>
      </c>
      <c r="N585" s="27"/>
      <c r="O585" s="26">
        <f t="shared" si="8"/>
        <v>468236304.2600003</v>
      </c>
    </row>
    <row r="586" spans="3:15" s="7" customFormat="1" ht="30" customHeight="1">
      <c r="C586" s="30" t="s">
        <v>6</v>
      </c>
      <c r="D586" s="30"/>
      <c r="E586" s="30"/>
      <c r="F586" s="24" t="s">
        <v>498</v>
      </c>
      <c r="G586" s="30" t="s">
        <v>499</v>
      </c>
      <c r="H586" s="30"/>
      <c r="I586" s="30"/>
      <c r="J586" s="30"/>
      <c r="K586" s="30"/>
      <c r="L586" s="30"/>
      <c r="M586" s="27">
        <v>4105</v>
      </c>
      <c r="N586" s="27"/>
      <c r="O586" s="26">
        <f t="shared" si="8"/>
        <v>468240409.2600003</v>
      </c>
    </row>
    <row r="587" spans="3:15" s="7" customFormat="1" ht="43.5" customHeight="1">
      <c r="C587" s="30" t="s">
        <v>6</v>
      </c>
      <c r="D587" s="30"/>
      <c r="E587" s="30"/>
      <c r="F587" s="24" t="s">
        <v>500</v>
      </c>
      <c r="G587" s="30" t="s">
        <v>501</v>
      </c>
      <c r="H587" s="30"/>
      <c r="I587" s="30"/>
      <c r="J587" s="30"/>
      <c r="K587" s="30"/>
      <c r="L587" s="30"/>
      <c r="M587" s="27">
        <v>0</v>
      </c>
      <c r="N587" s="25">
        <v>161355.03</v>
      </c>
      <c r="O587" s="26">
        <f t="shared" si="8"/>
        <v>468079054.2300003</v>
      </c>
    </row>
    <row r="588" spans="3:15" s="7" customFormat="1" ht="43.5" customHeight="1">
      <c r="C588" s="30" t="s">
        <v>6</v>
      </c>
      <c r="D588" s="30"/>
      <c r="E588" s="30"/>
      <c r="F588" s="24" t="s">
        <v>502</v>
      </c>
      <c r="G588" s="30" t="s">
        <v>503</v>
      </c>
      <c r="H588" s="30"/>
      <c r="I588" s="30"/>
      <c r="J588" s="30"/>
      <c r="K588" s="30"/>
      <c r="L588" s="30"/>
      <c r="M588" s="27">
        <v>3415.5</v>
      </c>
      <c r="N588" s="27"/>
      <c r="O588" s="26">
        <f t="shared" si="8"/>
        <v>468082469.7300003</v>
      </c>
    </row>
    <row r="589" spans="3:15" s="7" customFormat="1" ht="43.5" customHeight="1">
      <c r="C589" s="30" t="s">
        <v>6</v>
      </c>
      <c r="D589" s="30"/>
      <c r="E589" s="30"/>
      <c r="F589" s="24" t="s">
        <v>504</v>
      </c>
      <c r="G589" s="30" t="s">
        <v>505</v>
      </c>
      <c r="H589" s="30"/>
      <c r="I589" s="30"/>
      <c r="J589" s="30"/>
      <c r="K589" s="30"/>
      <c r="L589" s="30"/>
      <c r="M589" s="27">
        <v>6000</v>
      </c>
      <c r="N589" s="27"/>
      <c r="O589" s="26">
        <f aca="true" t="shared" si="9" ref="O589:O652">O588+M589-N589</f>
        <v>468088469.7300003</v>
      </c>
    </row>
    <row r="590" spans="3:15" s="7" customFormat="1" ht="43.5" customHeight="1">
      <c r="C590" s="30" t="s">
        <v>6</v>
      </c>
      <c r="D590" s="30"/>
      <c r="E590" s="30"/>
      <c r="F590" s="24" t="s">
        <v>506</v>
      </c>
      <c r="G590" s="30" t="s">
        <v>507</v>
      </c>
      <c r="H590" s="30"/>
      <c r="I590" s="30"/>
      <c r="J590" s="30"/>
      <c r="K590" s="30"/>
      <c r="L590" s="30"/>
      <c r="M590" s="27">
        <v>1708</v>
      </c>
      <c r="N590" s="27"/>
      <c r="O590" s="26">
        <f t="shared" si="9"/>
        <v>468090177.7300003</v>
      </c>
    </row>
    <row r="591" spans="3:15" s="7" customFormat="1" ht="43.5" customHeight="1">
      <c r="C591" s="30" t="s">
        <v>6</v>
      </c>
      <c r="D591" s="30"/>
      <c r="E591" s="30"/>
      <c r="F591" s="24" t="s">
        <v>508</v>
      </c>
      <c r="G591" s="30" t="s">
        <v>509</v>
      </c>
      <c r="H591" s="30"/>
      <c r="I591" s="30"/>
      <c r="J591" s="30"/>
      <c r="K591" s="30"/>
      <c r="L591" s="30"/>
      <c r="M591" s="27">
        <v>550</v>
      </c>
      <c r="N591" s="27"/>
      <c r="O591" s="26">
        <f t="shared" si="9"/>
        <v>468090727.7300003</v>
      </c>
    </row>
    <row r="592" spans="3:15" s="7" customFormat="1" ht="43.5" customHeight="1">
      <c r="C592" s="30" t="s">
        <v>6</v>
      </c>
      <c r="D592" s="30"/>
      <c r="E592" s="30"/>
      <c r="F592" s="24" t="s">
        <v>510</v>
      </c>
      <c r="G592" s="30" t="s">
        <v>511</v>
      </c>
      <c r="H592" s="30"/>
      <c r="I592" s="30"/>
      <c r="J592" s="30"/>
      <c r="K592" s="30"/>
      <c r="L592" s="30"/>
      <c r="M592" s="27">
        <v>822</v>
      </c>
      <c r="N592" s="27"/>
      <c r="O592" s="26">
        <f t="shared" si="9"/>
        <v>468091549.7300003</v>
      </c>
    </row>
    <row r="593" spans="3:15" s="7" customFormat="1" ht="43.5" customHeight="1">
      <c r="C593" s="30" t="s">
        <v>6</v>
      </c>
      <c r="D593" s="30"/>
      <c r="E593" s="30"/>
      <c r="F593" s="24" t="s">
        <v>512</v>
      </c>
      <c r="G593" s="30" t="s">
        <v>513</v>
      </c>
      <c r="H593" s="30"/>
      <c r="I593" s="30"/>
      <c r="J593" s="30"/>
      <c r="K593" s="30"/>
      <c r="L593" s="30"/>
      <c r="M593" s="27">
        <v>3000</v>
      </c>
      <c r="N593" s="27"/>
      <c r="O593" s="26">
        <f t="shared" si="9"/>
        <v>468094549.7300003</v>
      </c>
    </row>
    <row r="594" spans="3:15" s="7" customFormat="1" ht="43.5" customHeight="1">
      <c r="C594" s="30" t="s">
        <v>6</v>
      </c>
      <c r="D594" s="30"/>
      <c r="E594" s="30"/>
      <c r="F594" s="24" t="s">
        <v>514</v>
      </c>
      <c r="G594" s="30" t="s">
        <v>515</v>
      </c>
      <c r="H594" s="30"/>
      <c r="I594" s="30"/>
      <c r="J594" s="30"/>
      <c r="K594" s="30"/>
      <c r="L594" s="30"/>
      <c r="M594" s="27">
        <v>5500</v>
      </c>
      <c r="N594" s="27"/>
      <c r="O594" s="26">
        <f t="shared" si="9"/>
        <v>468100049.7300003</v>
      </c>
    </row>
    <row r="595" spans="3:15" s="7" customFormat="1" ht="43.5" customHeight="1">
      <c r="C595" s="30" t="s">
        <v>6</v>
      </c>
      <c r="D595" s="30"/>
      <c r="E595" s="30"/>
      <c r="F595" s="24" t="s">
        <v>516</v>
      </c>
      <c r="G595" s="30" t="s">
        <v>517</v>
      </c>
      <c r="H595" s="30"/>
      <c r="I595" s="30"/>
      <c r="J595" s="30"/>
      <c r="K595" s="30"/>
      <c r="L595" s="30"/>
      <c r="M595" s="27">
        <v>6000</v>
      </c>
      <c r="N595" s="27"/>
      <c r="O595" s="26">
        <f t="shared" si="9"/>
        <v>468106049.7300003</v>
      </c>
    </row>
    <row r="596" spans="3:15" s="7" customFormat="1" ht="43.5" customHeight="1">
      <c r="C596" s="30" t="s">
        <v>6</v>
      </c>
      <c r="D596" s="30"/>
      <c r="E596" s="30"/>
      <c r="F596" s="24" t="s">
        <v>518</v>
      </c>
      <c r="G596" s="30" t="s">
        <v>519</v>
      </c>
      <c r="H596" s="30"/>
      <c r="I596" s="30"/>
      <c r="J596" s="30"/>
      <c r="K596" s="30"/>
      <c r="L596" s="30"/>
      <c r="M596" s="27">
        <v>6250</v>
      </c>
      <c r="N596" s="27"/>
      <c r="O596" s="26">
        <f t="shared" si="9"/>
        <v>468112299.7300003</v>
      </c>
    </row>
    <row r="597" spans="3:15" s="7" customFormat="1" ht="43.5" customHeight="1">
      <c r="C597" s="30" t="s">
        <v>6</v>
      </c>
      <c r="D597" s="30"/>
      <c r="E597" s="30"/>
      <c r="F597" s="24" t="s">
        <v>520</v>
      </c>
      <c r="G597" s="30" t="s">
        <v>521</v>
      </c>
      <c r="H597" s="30"/>
      <c r="I597" s="30"/>
      <c r="J597" s="30"/>
      <c r="K597" s="30"/>
      <c r="L597" s="30"/>
      <c r="M597" s="27">
        <v>500</v>
      </c>
      <c r="N597" s="27"/>
      <c r="O597" s="26">
        <f t="shared" si="9"/>
        <v>468112799.7300003</v>
      </c>
    </row>
    <row r="598" spans="3:15" s="7" customFormat="1" ht="43.5" customHeight="1">
      <c r="C598" s="30" t="s">
        <v>6</v>
      </c>
      <c r="D598" s="30"/>
      <c r="E598" s="30"/>
      <c r="F598" s="24" t="s">
        <v>522</v>
      </c>
      <c r="G598" s="30" t="s">
        <v>523</v>
      </c>
      <c r="H598" s="30"/>
      <c r="I598" s="30"/>
      <c r="J598" s="30"/>
      <c r="K598" s="30"/>
      <c r="L598" s="30"/>
      <c r="M598" s="27">
        <v>3420</v>
      </c>
      <c r="N598" s="27"/>
      <c r="O598" s="26">
        <f t="shared" si="9"/>
        <v>468116219.7300003</v>
      </c>
    </row>
    <row r="599" spans="3:15" s="7" customFormat="1" ht="43.5" customHeight="1">
      <c r="C599" s="30" t="s">
        <v>6</v>
      </c>
      <c r="D599" s="30"/>
      <c r="E599" s="30"/>
      <c r="F599" s="24" t="s">
        <v>524</v>
      </c>
      <c r="G599" s="30" t="s">
        <v>525</v>
      </c>
      <c r="H599" s="30"/>
      <c r="I599" s="30"/>
      <c r="J599" s="30"/>
      <c r="K599" s="30"/>
      <c r="L599" s="30"/>
      <c r="M599" s="27">
        <v>1000</v>
      </c>
      <c r="N599" s="27"/>
      <c r="O599" s="26">
        <f t="shared" si="9"/>
        <v>468117219.7300003</v>
      </c>
    </row>
    <row r="600" spans="3:15" s="7" customFormat="1" ht="43.5" customHeight="1">
      <c r="C600" s="30" t="s">
        <v>6</v>
      </c>
      <c r="D600" s="30"/>
      <c r="E600" s="30"/>
      <c r="F600" s="24" t="s">
        <v>526</v>
      </c>
      <c r="G600" s="30" t="s">
        <v>527</v>
      </c>
      <c r="H600" s="30"/>
      <c r="I600" s="30"/>
      <c r="J600" s="30"/>
      <c r="K600" s="30"/>
      <c r="L600" s="30"/>
      <c r="M600" s="27">
        <v>1605</v>
      </c>
      <c r="N600" s="27"/>
      <c r="O600" s="26">
        <f t="shared" si="9"/>
        <v>468118824.7300003</v>
      </c>
    </row>
    <row r="601" spans="3:15" s="7" customFormat="1" ht="43.5" customHeight="1">
      <c r="C601" s="30" t="s">
        <v>6</v>
      </c>
      <c r="D601" s="30"/>
      <c r="E601" s="30"/>
      <c r="F601" s="24" t="s">
        <v>528</v>
      </c>
      <c r="G601" s="30" t="s">
        <v>529</v>
      </c>
      <c r="H601" s="30"/>
      <c r="I601" s="30"/>
      <c r="J601" s="30"/>
      <c r="K601" s="30"/>
      <c r="L601" s="30"/>
      <c r="M601" s="27">
        <v>18600</v>
      </c>
      <c r="N601" s="27"/>
      <c r="O601" s="26">
        <f t="shared" si="9"/>
        <v>468137424.7300003</v>
      </c>
    </row>
    <row r="602" spans="3:15" s="7" customFormat="1" ht="43.5" customHeight="1">
      <c r="C602" s="30" t="s">
        <v>6</v>
      </c>
      <c r="D602" s="30"/>
      <c r="E602" s="30"/>
      <c r="F602" s="24" t="s">
        <v>530</v>
      </c>
      <c r="G602" s="30" t="s">
        <v>531</v>
      </c>
      <c r="H602" s="30"/>
      <c r="I602" s="30"/>
      <c r="J602" s="30"/>
      <c r="K602" s="30"/>
      <c r="L602" s="30"/>
      <c r="M602" s="27">
        <v>1700</v>
      </c>
      <c r="N602" s="27"/>
      <c r="O602" s="26">
        <f t="shared" si="9"/>
        <v>468139124.7300003</v>
      </c>
    </row>
    <row r="603" spans="3:15" s="7" customFormat="1" ht="43.5" customHeight="1">
      <c r="C603" s="30" t="s">
        <v>6</v>
      </c>
      <c r="D603" s="30"/>
      <c r="E603" s="30"/>
      <c r="F603" s="24" t="s">
        <v>532</v>
      </c>
      <c r="G603" s="30" t="s">
        <v>533</v>
      </c>
      <c r="H603" s="30"/>
      <c r="I603" s="30"/>
      <c r="J603" s="30"/>
      <c r="K603" s="30"/>
      <c r="L603" s="30"/>
      <c r="M603" s="27">
        <v>5745</v>
      </c>
      <c r="N603" s="27"/>
      <c r="O603" s="26">
        <f t="shared" si="9"/>
        <v>468144869.7300003</v>
      </c>
    </row>
    <row r="604" spans="3:15" s="7" customFormat="1" ht="43.5" customHeight="1">
      <c r="C604" s="30" t="s">
        <v>6</v>
      </c>
      <c r="D604" s="30"/>
      <c r="E604" s="30"/>
      <c r="F604" s="24" t="s">
        <v>534</v>
      </c>
      <c r="G604" s="30" t="s">
        <v>535</v>
      </c>
      <c r="H604" s="30"/>
      <c r="I604" s="30"/>
      <c r="J604" s="30"/>
      <c r="K604" s="30"/>
      <c r="L604" s="30"/>
      <c r="M604" s="27">
        <v>6000</v>
      </c>
      <c r="N604" s="27"/>
      <c r="O604" s="26">
        <f t="shared" si="9"/>
        <v>468150869.7300003</v>
      </c>
    </row>
    <row r="605" spans="3:15" s="7" customFormat="1" ht="43.5" customHeight="1">
      <c r="C605" s="30" t="s">
        <v>6</v>
      </c>
      <c r="D605" s="30"/>
      <c r="E605" s="30"/>
      <c r="F605" s="24" t="s">
        <v>536</v>
      </c>
      <c r="G605" s="30" t="s">
        <v>537</v>
      </c>
      <c r="H605" s="30"/>
      <c r="I605" s="30"/>
      <c r="J605" s="30"/>
      <c r="K605" s="30"/>
      <c r="L605" s="30"/>
      <c r="M605" s="27">
        <v>6000</v>
      </c>
      <c r="N605" s="27"/>
      <c r="O605" s="26">
        <f t="shared" si="9"/>
        <v>468156869.7300003</v>
      </c>
    </row>
    <row r="606" spans="3:15" s="7" customFormat="1" ht="43.5" customHeight="1">
      <c r="C606" s="30" t="s">
        <v>6</v>
      </c>
      <c r="D606" s="30"/>
      <c r="E606" s="30"/>
      <c r="F606" s="24" t="s">
        <v>538</v>
      </c>
      <c r="G606" s="30" t="s">
        <v>539</v>
      </c>
      <c r="H606" s="30"/>
      <c r="I606" s="30"/>
      <c r="J606" s="30"/>
      <c r="K606" s="30"/>
      <c r="L606" s="30"/>
      <c r="M606" s="27">
        <v>3400</v>
      </c>
      <c r="N606" s="27"/>
      <c r="O606" s="26">
        <f t="shared" si="9"/>
        <v>468160269.7300003</v>
      </c>
    </row>
    <row r="607" spans="3:15" s="7" customFormat="1" ht="43.5" customHeight="1">
      <c r="C607" s="30" t="s">
        <v>6</v>
      </c>
      <c r="D607" s="30"/>
      <c r="E607" s="30"/>
      <c r="F607" s="24" t="s">
        <v>540</v>
      </c>
      <c r="G607" s="30" t="s">
        <v>541</v>
      </c>
      <c r="H607" s="30"/>
      <c r="I607" s="30"/>
      <c r="J607" s="30"/>
      <c r="K607" s="30"/>
      <c r="L607" s="30"/>
      <c r="M607" s="27">
        <v>40000</v>
      </c>
      <c r="N607" s="27"/>
      <c r="O607" s="26">
        <f t="shared" si="9"/>
        <v>468200269.7300003</v>
      </c>
    </row>
    <row r="608" spans="3:15" s="7" customFormat="1" ht="43.5" customHeight="1">
      <c r="C608" s="30" t="s">
        <v>6</v>
      </c>
      <c r="D608" s="30"/>
      <c r="E608" s="30"/>
      <c r="F608" s="24" t="s">
        <v>542</v>
      </c>
      <c r="G608" s="30" t="s">
        <v>543</v>
      </c>
      <c r="H608" s="30"/>
      <c r="I608" s="30"/>
      <c r="J608" s="30"/>
      <c r="K608" s="30"/>
      <c r="L608" s="30"/>
      <c r="M608" s="27">
        <v>3000</v>
      </c>
      <c r="N608" s="27"/>
      <c r="O608" s="26">
        <f t="shared" si="9"/>
        <v>468203269.7300003</v>
      </c>
    </row>
    <row r="609" spans="3:15" s="7" customFormat="1" ht="43.5" customHeight="1">
      <c r="C609" s="30" t="s">
        <v>6</v>
      </c>
      <c r="D609" s="30"/>
      <c r="E609" s="30"/>
      <c r="F609" s="24" t="s">
        <v>544</v>
      </c>
      <c r="G609" s="30" t="s">
        <v>545</v>
      </c>
      <c r="H609" s="30"/>
      <c r="I609" s="30"/>
      <c r="J609" s="30"/>
      <c r="K609" s="30"/>
      <c r="L609" s="30"/>
      <c r="M609" s="27">
        <v>20000</v>
      </c>
      <c r="N609" s="27"/>
      <c r="O609" s="26">
        <f t="shared" si="9"/>
        <v>468223269.7300003</v>
      </c>
    </row>
    <row r="610" spans="3:15" s="7" customFormat="1" ht="43.5" customHeight="1">
      <c r="C610" s="30" t="s">
        <v>6</v>
      </c>
      <c r="D610" s="30"/>
      <c r="E610" s="30"/>
      <c r="F610" s="24" t="s">
        <v>546</v>
      </c>
      <c r="G610" s="30" t="s">
        <v>547</v>
      </c>
      <c r="H610" s="30"/>
      <c r="I610" s="30"/>
      <c r="J610" s="30"/>
      <c r="K610" s="30"/>
      <c r="L610" s="30"/>
      <c r="M610" s="27">
        <v>6000</v>
      </c>
      <c r="N610" s="27"/>
      <c r="O610" s="26">
        <f t="shared" si="9"/>
        <v>468229269.7300003</v>
      </c>
    </row>
    <row r="611" spans="3:15" s="7" customFormat="1" ht="43.5" customHeight="1">
      <c r="C611" s="30" t="s">
        <v>6</v>
      </c>
      <c r="D611" s="30"/>
      <c r="E611" s="30"/>
      <c r="F611" s="24" t="s">
        <v>548</v>
      </c>
      <c r="G611" s="30" t="s">
        <v>549</v>
      </c>
      <c r="H611" s="30"/>
      <c r="I611" s="30"/>
      <c r="J611" s="30"/>
      <c r="K611" s="30"/>
      <c r="L611" s="30"/>
      <c r="M611" s="27">
        <v>2000</v>
      </c>
      <c r="N611" s="27"/>
      <c r="O611" s="26">
        <f t="shared" si="9"/>
        <v>468231269.7300003</v>
      </c>
    </row>
    <row r="612" spans="3:15" s="7" customFormat="1" ht="43.5" customHeight="1">
      <c r="C612" s="30" t="s">
        <v>6</v>
      </c>
      <c r="D612" s="30"/>
      <c r="E612" s="30"/>
      <c r="F612" s="24" t="s">
        <v>550</v>
      </c>
      <c r="G612" s="30" t="s">
        <v>551</v>
      </c>
      <c r="H612" s="30"/>
      <c r="I612" s="30"/>
      <c r="J612" s="30"/>
      <c r="K612" s="30"/>
      <c r="L612" s="30"/>
      <c r="M612" s="27">
        <v>1601.28</v>
      </c>
      <c r="N612" s="27"/>
      <c r="O612" s="26">
        <f t="shared" si="9"/>
        <v>468232871.0100003</v>
      </c>
    </row>
    <row r="613" spans="3:15" s="7" customFormat="1" ht="43.5" customHeight="1">
      <c r="C613" s="30" t="s">
        <v>6</v>
      </c>
      <c r="D613" s="30"/>
      <c r="E613" s="30"/>
      <c r="F613" s="24" t="s">
        <v>552</v>
      </c>
      <c r="G613" s="30" t="s">
        <v>553</v>
      </c>
      <c r="H613" s="30"/>
      <c r="I613" s="30"/>
      <c r="J613" s="30"/>
      <c r="K613" s="30"/>
      <c r="L613" s="30"/>
      <c r="M613" s="27">
        <v>2415</v>
      </c>
      <c r="N613" s="27"/>
      <c r="O613" s="26">
        <f t="shared" si="9"/>
        <v>468235286.0100003</v>
      </c>
    </row>
    <row r="614" spans="3:15" s="7" customFormat="1" ht="43.5" customHeight="1">
      <c r="C614" s="30" t="s">
        <v>6</v>
      </c>
      <c r="D614" s="30"/>
      <c r="E614" s="30"/>
      <c r="F614" s="24" t="s">
        <v>554</v>
      </c>
      <c r="G614" s="30" t="s">
        <v>555</v>
      </c>
      <c r="H614" s="30"/>
      <c r="I614" s="30"/>
      <c r="J614" s="30"/>
      <c r="K614" s="30"/>
      <c r="L614" s="30"/>
      <c r="M614" s="27">
        <v>5123.25</v>
      </c>
      <c r="N614" s="27"/>
      <c r="O614" s="26">
        <f t="shared" si="9"/>
        <v>468240409.2600003</v>
      </c>
    </row>
    <row r="615" spans="3:15" s="7" customFormat="1" ht="81.75" customHeight="1">
      <c r="C615" s="30" t="s">
        <v>12</v>
      </c>
      <c r="D615" s="30"/>
      <c r="E615" s="30"/>
      <c r="F615" s="24" t="s">
        <v>556</v>
      </c>
      <c r="G615" s="30" t="s">
        <v>557</v>
      </c>
      <c r="H615" s="30"/>
      <c r="I615" s="30"/>
      <c r="J615" s="30"/>
      <c r="K615" s="30"/>
      <c r="L615" s="30"/>
      <c r="M615" s="27">
        <v>0</v>
      </c>
      <c r="N615" s="25">
        <v>105820.53</v>
      </c>
      <c r="O615" s="26">
        <f t="shared" si="9"/>
        <v>468134588.7300003</v>
      </c>
    </row>
    <row r="616" spans="3:15" s="7" customFormat="1" ht="81.75" customHeight="1">
      <c r="C616" s="30" t="s">
        <v>12</v>
      </c>
      <c r="D616" s="30"/>
      <c r="E616" s="30"/>
      <c r="F616" s="24" t="s">
        <v>556</v>
      </c>
      <c r="G616" s="30" t="s">
        <v>557</v>
      </c>
      <c r="H616" s="30"/>
      <c r="I616" s="30"/>
      <c r="J616" s="30"/>
      <c r="K616" s="30"/>
      <c r="L616" s="30"/>
      <c r="M616" s="27">
        <v>0</v>
      </c>
      <c r="N616" s="25">
        <v>43404.62</v>
      </c>
      <c r="O616" s="26">
        <f t="shared" si="9"/>
        <v>468091184.1100003</v>
      </c>
    </row>
    <row r="617" spans="3:15" s="7" customFormat="1" ht="81.75" customHeight="1">
      <c r="C617" s="30" t="s">
        <v>12</v>
      </c>
      <c r="D617" s="30"/>
      <c r="E617" s="30"/>
      <c r="F617" s="24" t="s">
        <v>556</v>
      </c>
      <c r="G617" s="30" t="s">
        <v>557</v>
      </c>
      <c r="H617" s="30"/>
      <c r="I617" s="30"/>
      <c r="J617" s="30"/>
      <c r="K617" s="30"/>
      <c r="L617" s="30"/>
      <c r="M617" s="27">
        <v>0</v>
      </c>
      <c r="N617" s="25">
        <v>80378.92</v>
      </c>
      <c r="O617" s="26">
        <f t="shared" si="9"/>
        <v>468010805.1900003</v>
      </c>
    </row>
    <row r="618" spans="3:15" s="7" customFormat="1" ht="81.75" customHeight="1">
      <c r="C618" s="30" t="s">
        <v>12</v>
      </c>
      <c r="D618" s="30"/>
      <c r="E618" s="30"/>
      <c r="F618" s="24" t="s">
        <v>556</v>
      </c>
      <c r="G618" s="30" t="s">
        <v>557</v>
      </c>
      <c r="H618" s="30"/>
      <c r="I618" s="30"/>
      <c r="J618" s="30"/>
      <c r="K618" s="30"/>
      <c r="L618" s="30"/>
      <c r="M618" s="27">
        <v>0</v>
      </c>
      <c r="N618" s="25">
        <v>9548659.73</v>
      </c>
      <c r="O618" s="26">
        <f t="shared" si="9"/>
        <v>458462145.4600003</v>
      </c>
    </row>
    <row r="619" spans="3:15" s="7" customFormat="1" ht="81.75" customHeight="1">
      <c r="C619" s="30" t="s">
        <v>12</v>
      </c>
      <c r="D619" s="30"/>
      <c r="E619" s="30"/>
      <c r="F619" s="24" t="s">
        <v>558</v>
      </c>
      <c r="G619" s="30" t="s">
        <v>559</v>
      </c>
      <c r="H619" s="30"/>
      <c r="I619" s="30"/>
      <c r="J619" s="30"/>
      <c r="K619" s="30"/>
      <c r="L619" s="30"/>
      <c r="M619" s="27">
        <v>0</v>
      </c>
      <c r="N619" s="25">
        <v>374546.22</v>
      </c>
      <c r="O619" s="26">
        <f t="shared" si="9"/>
        <v>458087599.24000025</v>
      </c>
    </row>
    <row r="620" spans="3:15" s="7" customFormat="1" ht="81.75" customHeight="1">
      <c r="C620" s="30" t="s">
        <v>12</v>
      </c>
      <c r="D620" s="30"/>
      <c r="E620" s="30"/>
      <c r="F620" s="24" t="s">
        <v>558</v>
      </c>
      <c r="G620" s="30" t="s">
        <v>559</v>
      </c>
      <c r="H620" s="30"/>
      <c r="I620" s="30"/>
      <c r="J620" s="30"/>
      <c r="K620" s="30"/>
      <c r="L620" s="30"/>
      <c r="M620" s="27">
        <v>0</v>
      </c>
      <c r="N620" s="25">
        <v>18796.93</v>
      </c>
      <c r="O620" s="26">
        <f t="shared" si="9"/>
        <v>458068802.31000024</v>
      </c>
    </row>
    <row r="621" spans="3:15" s="7" customFormat="1" ht="81.75" customHeight="1">
      <c r="C621" s="30" t="s">
        <v>12</v>
      </c>
      <c r="D621" s="30"/>
      <c r="E621" s="30"/>
      <c r="F621" s="24" t="s">
        <v>558</v>
      </c>
      <c r="G621" s="30" t="s">
        <v>559</v>
      </c>
      <c r="H621" s="30"/>
      <c r="I621" s="30"/>
      <c r="J621" s="30"/>
      <c r="K621" s="30"/>
      <c r="L621" s="30"/>
      <c r="M621" s="27">
        <v>0</v>
      </c>
      <c r="N621" s="25">
        <v>17404.56</v>
      </c>
      <c r="O621" s="26">
        <f t="shared" si="9"/>
        <v>458051397.75000024</v>
      </c>
    </row>
    <row r="622" spans="3:15" s="7" customFormat="1" ht="81.75" customHeight="1">
      <c r="C622" s="30" t="s">
        <v>12</v>
      </c>
      <c r="D622" s="30"/>
      <c r="E622" s="30"/>
      <c r="F622" s="24" t="s">
        <v>560</v>
      </c>
      <c r="G622" s="30" t="s">
        <v>561</v>
      </c>
      <c r="H622" s="30"/>
      <c r="I622" s="30"/>
      <c r="J622" s="30"/>
      <c r="K622" s="30"/>
      <c r="L622" s="30"/>
      <c r="M622" s="27">
        <v>0</v>
      </c>
      <c r="N622" s="25">
        <v>469930</v>
      </c>
      <c r="O622" s="26">
        <f t="shared" si="9"/>
        <v>457581467.75000024</v>
      </c>
    </row>
    <row r="623" spans="3:15" s="7" customFormat="1" ht="81.75" customHeight="1">
      <c r="C623" s="30" t="s">
        <v>12</v>
      </c>
      <c r="D623" s="30"/>
      <c r="E623" s="30"/>
      <c r="F623" s="24" t="s">
        <v>562</v>
      </c>
      <c r="G623" s="30" t="s">
        <v>563</v>
      </c>
      <c r="H623" s="30"/>
      <c r="I623" s="30"/>
      <c r="J623" s="30"/>
      <c r="K623" s="30"/>
      <c r="L623" s="30"/>
      <c r="M623" s="27">
        <v>0</v>
      </c>
      <c r="N623" s="25">
        <v>6422861.06</v>
      </c>
      <c r="O623" s="26">
        <f t="shared" si="9"/>
        <v>451158606.69000024</v>
      </c>
    </row>
    <row r="624" spans="3:15" s="7" customFormat="1" ht="81.75" customHeight="1">
      <c r="C624" s="30" t="s">
        <v>12</v>
      </c>
      <c r="D624" s="30"/>
      <c r="E624" s="30"/>
      <c r="F624" s="24" t="s">
        <v>562</v>
      </c>
      <c r="G624" s="30" t="s">
        <v>563</v>
      </c>
      <c r="H624" s="30"/>
      <c r="I624" s="30"/>
      <c r="J624" s="30"/>
      <c r="K624" s="30"/>
      <c r="L624" s="30"/>
      <c r="M624" s="27">
        <v>0</v>
      </c>
      <c r="N624" s="25">
        <v>72802212.99</v>
      </c>
      <c r="O624" s="26">
        <f t="shared" si="9"/>
        <v>378356393.7000002</v>
      </c>
    </row>
    <row r="625" spans="3:15" s="7" customFormat="1" ht="81.75" customHeight="1">
      <c r="C625" s="30" t="s">
        <v>12</v>
      </c>
      <c r="D625" s="30"/>
      <c r="E625" s="30"/>
      <c r="F625" s="24" t="s">
        <v>564</v>
      </c>
      <c r="G625" s="30" t="s">
        <v>565</v>
      </c>
      <c r="H625" s="30"/>
      <c r="I625" s="30"/>
      <c r="J625" s="30"/>
      <c r="K625" s="30"/>
      <c r="L625" s="30"/>
      <c r="M625" s="27">
        <v>0</v>
      </c>
      <c r="N625" s="25">
        <v>484780</v>
      </c>
      <c r="O625" s="26">
        <f t="shared" si="9"/>
        <v>377871613.7000002</v>
      </c>
    </row>
    <row r="626" spans="3:15" s="7" customFormat="1" ht="81.75" customHeight="1">
      <c r="C626" s="30" t="s">
        <v>12</v>
      </c>
      <c r="D626" s="30"/>
      <c r="E626" s="30"/>
      <c r="F626" s="24" t="s">
        <v>566</v>
      </c>
      <c r="G626" s="30" t="s">
        <v>567</v>
      </c>
      <c r="H626" s="30"/>
      <c r="I626" s="30"/>
      <c r="J626" s="30"/>
      <c r="K626" s="30"/>
      <c r="L626" s="30"/>
      <c r="M626" s="27">
        <v>0</v>
      </c>
      <c r="N626" s="25">
        <v>42139.85</v>
      </c>
      <c r="O626" s="26">
        <f t="shared" si="9"/>
        <v>377829473.8500002</v>
      </c>
    </row>
    <row r="627" spans="3:15" s="7" customFormat="1" ht="81.75" customHeight="1">
      <c r="C627" s="30" t="s">
        <v>12</v>
      </c>
      <c r="D627" s="30"/>
      <c r="E627" s="30"/>
      <c r="F627" s="24" t="s">
        <v>566</v>
      </c>
      <c r="G627" s="30" t="s">
        <v>567</v>
      </c>
      <c r="H627" s="30"/>
      <c r="I627" s="30"/>
      <c r="J627" s="30"/>
      <c r="K627" s="30"/>
      <c r="L627" s="30"/>
      <c r="M627" s="27">
        <v>0</v>
      </c>
      <c r="N627" s="25">
        <v>952360.63</v>
      </c>
      <c r="O627" s="26">
        <f t="shared" si="9"/>
        <v>376877113.2200002</v>
      </c>
    </row>
    <row r="628" spans="3:15" s="7" customFormat="1" ht="81.75" customHeight="1">
      <c r="C628" s="30" t="s">
        <v>12</v>
      </c>
      <c r="D628" s="30"/>
      <c r="E628" s="30"/>
      <c r="F628" s="24" t="s">
        <v>568</v>
      </c>
      <c r="G628" s="30" t="s">
        <v>569</v>
      </c>
      <c r="H628" s="30"/>
      <c r="I628" s="30"/>
      <c r="J628" s="30"/>
      <c r="K628" s="30"/>
      <c r="L628" s="30"/>
      <c r="M628" s="27">
        <v>0</v>
      </c>
      <c r="N628" s="25">
        <v>11340</v>
      </c>
      <c r="O628" s="26">
        <f t="shared" si="9"/>
        <v>376865773.2200002</v>
      </c>
    </row>
    <row r="629" spans="3:15" s="7" customFormat="1" ht="81.75" customHeight="1">
      <c r="C629" s="30" t="s">
        <v>12</v>
      </c>
      <c r="D629" s="30"/>
      <c r="E629" s="30"/>
      <c r="F629" s="24" t="s">
        <v>568</v>
      </c>
      <c r="G629" s="30" t="s">
        <v>569</v>
      </c>
      <c r="H629" s="30"/>
      <c r="I629" s="30"/>
      <c r="J629" s="30"/>
      <c r="K629" s="30"/>
      <c r="L629" s="30"/>
      <c r="M629" s="27">
        <v>0</v>
      </c>
      <c r="N629" s="25">
        <v>215460</v>
      </c>
      <c r="O629" s="26">
        <f t="shared" si="9"/>
        <v>376650313.2200002</v>
      </c>
    </row>
    <row r="630" spans="3:15" s="7" customFormat="1" ht="81.75" customHeight="1">
      <c r="C630" s="30" t="s">
        <v>12</v>
      </c>
      <c r="D630" s="30"/>
      <c r="E630" s="30"/>
      <c r="F630" s="24" t="s">
        <v>570</v>
      </c>
      <c r="G630" s="30" t="s">
        <v>571</v>
      </c>
      <c r="H630" s="30"/>
      <c r="I630" s="30"/>
      <c r="J630" s="30"/>
      <c r="K630" s="30"/>
      <c r="L630" s="30"/>
      <c r="M630" s="27">
        <v>0</v>
      </c>
      <c r="N630" s="25">
        <v>19616.1</v>
      </c>
      <c r="O630" s="26">
        <f t="shared" si="9"/>
        <v>376630697.1200002</v>
      </c>
    </row>
    <row r="631" spans="3:15" s="7" customFormat="1" ht="81.75" customHeight="1">
      <c r="C631" s="30" t="s">
        <v>12</v>
      </c>
      <c r="D631" s="30"/>
      <c r="E631" s="30"/>
      <c r="F631" s="24" t="s">
        <v>570</v>
      </c>
      <c r="G631" s="30" t="s">
        <v>571</v>
      </c>
      <c r="H631" s="30"/>
      <c r="I631" s="30"/>
      <c r="J631" s="30"/>
      <c r="K631" s="30"/>
      <c r="L631" s="30"/>
      <c r="M631" s="27">
        <v>0</v>
      </c>
      <c r="N631" s="25">
        <v>372705.9</v>
      </c>
      <c r="O631" s="26">
        <f t="shared" si="9"/>
        <v>376257991.2200002</v>
      </c>
    </row>
    <row r="632" spans="3:15" s="7" customFormat="1" ht="81.75" customHeight="1">
      <c r="C632" s="30" t="s">
        <v>12</v>
      </c>
      <c r="D632" s="30"/>
      <c r="E632" s="30"/>
      <c r="F632" s="24" t="s">
        <v>572</v>
      </c>
      <c r="G632" s="30" t="s">
        <v>573</v>
      </c>
      <c r="H632" s="30"/>
      <c r="I632" s="30"/>
      <c r="J632" s="30"/>
      <c r="K632" s="30"/>
      <c r="L632" s="30"/>
      <c r="M632" s="27">
        <v>0</v>
      </c>
      <c r="N632" s="25">
        <v>1320</v>
      </c>
      <c r="O632" s="26">
        <f t="shared" si="9"/>
        <v>376256671.2200002</v>
      </c>
    </row>
    <row r="633" spans="3:15" s="7" customFormat="1" ht="78.75" customHeight="1">
      <c r="C633" s="30" t="s">
        <v>12</v>
      </c>
      <c r="D633" s="30"/>
      <c r="E633" s="30"/>
      <c r="F633" s="24" t="s">
        <v>572</v>
      </c>
      <c r="G633" s="30" t="s">
        <v>573</v>
      </c>
      <c r="H633" s="30"/>
      <c r="I633" s="30"/>
      <c r="J633" s="30"/>
      <c r="K633" s="30"/>
      <c r="L633" s="30"/>
      <c r="M633" s="27">
        <v>0</v>
      </c>
      <c r="N633" s="25">
        <v>29832</v>
      </c>
      <c r="O633" s="26">
        <f t="shared" si="9"/>
        <v>376226839.2200002</v>
      </c>
    </row>
    <row r="634" spans="3:15" s="7" customFormat="1" ht="78.75" customHeight="1">
      <c r="C634" s="30" t="s">
        <v>12</v>
      </c>
      <c r="D634" s="30"/>
      <c r="E634" s="30"/>
      <c r="F634" s="24" t="s">
        <v>574</v>
      </c>
      <c r="G634" s="30" t="s">
        <v>575</v>
      </c>
      <c r="H634" s="30"/>
      <c r="I634" s="30"/>
      <c r="J634" s="30"/>
      <c r="K634" s="30"/>
      <c r="L634" s="30"/>
      <c r="M634" s="27">
        <v>0</v>
      </c>
      <c r="N634" s="25">
        <v>3969.76</v>
      </c>
      <c r="O634" s="26">
        <f t="shared" si="9"/>
        <v>376222869.4600002</v>
      </c>
    </row>
    <row r="635" spans="3:15" s="7" customFormat="1" ht="78.75" customHeight="1">
      <c r="C635" s="30" t="s">
        <v>12</v>
      </c>
      <c r="D635" s="30"/>
      <c r="E635" s="30"/>
      <c r="F635" s="24" t="s">
        <v>576</v>
      </c>
      <c r="G635" s="30" t="s">
        <v>577</v>
      </c>
      <c r="H635" s="30"/>
      <c r="I635" s="30"/>
      <c r="J635" s="30"/>
      <c r="K635" s="30"/>
      <c r="L635" s="30"/>
      <c r="M635" s="27">
        <v>0</v>
      </c>
      <c r="N635" s="25">
        <v>3116.87</v>
      </c>
      <c r="O635" s="26">
        <f t="shared" si="9"/>
        <v>376219752.5900002</v>
      </c>
    </row>
    <row r="636" spans="3:15" s="7" customFormat="1" ht="78.75" customHeight="1">
      <c r="C636" s="30" t="s">
        <v>12</v>
      </c>
      <c r="D636" s="30"/>
      <c r="E636" s="30"/>
      <c r="F636" s="24" t="s">
        <v>576</v>
      </c>
      <c r="G636" s="30" t="s">
        <v>577</v>
      </c>
      <c r="H636" s="30"/>
      <c r="I636" s="30"/>
      <c r="J636" s="30"/>
      <c r="K636" s="30"/>
      <c r="L636" s="30"/>
      <c r="M636" s="27">
        <v>0</v>
      </c>
      <c r="N636" s="25">
        <v>77776.33</v>
      </c>
      <c r="O636" s="26">
        <f t="shared" si="9"/>
        <v>376141976.2600002</v>
      </c>
    </row>
    <row r="637" spans="3:15" s="7" customFormat="1" ht="78.75" customHeight="1">
      <c r="C637" s="30" t="s">
        <v>12</v>
      </c>
      <c r="D637" s="30"/>
      <c r="E637" s="30"/>
      <c r="F637" s="24" t="s">
        <v>578</v>
      </c>
      <c r="G637" s="30" t="s">
        <v>579</v>
      </c>
      <c r="H637" s="30"/>
      <c r="I637" s="30"/>
      <c r="J637" s="30"/>
      <c r="K637" s="30"/>
      <c r="L637" s="30"/>
      <c r="M637" s="27">
        <v>0</v>
      </c>
      <c r="N637" s="25">
        <v>113361.97</v>
      </c>
      <c r="O637" s="26">
        <f t="shared" si="9"/>
        <v>376028614.2900002</v>
      </c>
    </row>
    <row r="638" spans="3:15" s="7" customFormat="1" ht="78.75" customHeight="1">
      <c r="C638" s="30" t="s">
        <v>12</v>
      </c>
      <c r="D638" s="30"/>
      <c r="E638" s="30"/>
      <c r="F638" s="24" t="s">
        <v>578</v>
      </c>
      <c r="G638" s="30" t="s">
        <v>579</v>
      </c>
      <c r="H638" s="30"/>
      <c r="I638" s="30"/>
      <c r="J638" s="30"/>
      <c r="K638" s="30"/>
      <c r="L638" s="30"/>
      <c r="M638" s="27">
        <v>0</v>
      </c>
      <c r="N638" s="25">
        <v>2026911.95</v>
      </c>
      <c r="O638" s="26">
        <f t="shared" si="9"/>
        <v>374001702.3400002</v>
      </c>
    </row>
    <row r="639" spans="3:15" s="7" customFormat="1" ht="78.75" customHeight="1">
      <c r="C639" s="30" t="s">
        <v>12</v>
      </c>
      <c r="D639" s="30"/>
      <c r="E639" s="30"/>
      <c r="F639" s="24" t="s">
        <v>580</v>
      </c>
      <c r="G639" s="30" t="s">
        <v>581</v>
      </c>
      <c r="H639" s="30"/>
      <c r="I639" s="30"/>
      <c r="J639" s="30"/>
      <c r="K639" s="30"/>
      <c r="L639" s="30"/>
      <c r="M639" s="27">
        <v>0</v>
      </c>
      <c r="N639" s="25">
        <v>8858561.52</v>
      </c>
      <c r="O639" s="26">
        <f t="shared" si="9"/>
        <v>365143140.82000023</v>
      </c>
    </row>
    <row r="640" spans="3:15" s="7" customFormat="1" ht="78.75" customHeight="1">
      <c r="C640" s="30" t="s">
        <v>12</v>
      </c>
      <c r="D640" s="30"/>
      <c r="E640" s="30"/>
      <c r="F640" s="24" t="s">
        <v>582</v>
      </c>
      <c r="G640" s="30" t="s">
        <v>583</v>
      </c>
      <c r="H640" s="30"/>
      <c r="I640" s="30"/>
      <c r="J640" s="30"/>
      <c r="K640" s="30"/>
      <c r="L640" s="30"/>
      <c r="M640" s="27">
        <v>0</v>
      </c>
      <c r="N640" s="25">
        <v>8010833.81</v>
      </c>
      <c r="O640" s="26">
        <f t="shared" si="9"/>
        <v>357132307.0100002</v>
      </c>
    </row>
    <row r="641" spans="3:15" s="7" customFormat="1" ht="78.75" customHeight="1">
      <c r="C641" s="30" t="s">
        <v>12</v>
      </c>
      <c r="D641" s="30"/>
      <c r="E641" s="30"/>
      <c r="F641" s="24" t="s">
        <v>584</v>
      </c>
      <c r="G641" s="30" t="s">
        <v>585</v>
      </c>
      <c r="H641" s="30"/>
      <c r="I641" s="30"/>
      <c r="J641" s="30"/>
      <c r="K641" s="30"/>
      <c r="L641" s="30"/>
      <c r="M641" s="27">
        <v>0</v>
      </c>
      <c r="N641" s="25">
        <v>9593281.8</v>
      </c>
      <c r="O641" s="26">
        <f t="shared" si="9"/>
        <v>347539025.2100002</v>
      </c>
    </row>
    <row r="642" spans="3:15" s="7" customFormat="1" ht="78.75" customHeight="1">
      <c r="C642" s="30" t="s">
        <v>12</v>
      </c>
      <c r="D642" s="30"/>
      <c r="E642" s="30"/>
      <c r="F642" s="24" t="s">
        <v>584</v>
      </c>
      <c r="G642" s="30" t="s">
        <v>585</v>
      </c>
      <c r="H642" s="30"/>
      <c r="I642" s="30"/>
      <c r="J642" s="30"/>
      <c r="K642" s="30"/>
      <c r="L642" s="30"/>
      <c r="M642" s="27">
        <v>0</v>
      </c>
      <c r="N642" s="25">
        <v>81809872.73</v>
      </c>
      <c r="O642" s="26">
        <f t="shared" si="9"/>
        <v>265729152.4800002</v>
      </c>
    </row>
    <row r="643" spans="3:15" s="7" customFormat="1" ht="78.75" customHeight="1">
      <c r="C643" s="30" t="s">
        <v>12</v>
      </c>
      <c r="D643" s="30"/>
      <c r="E643" s="30"/>
      <c r="F643" s="24" t="s">
        <v>586</v>
      </c>
      <c r="G643" s="30" t="s">
        <v>587</v>
      </c>
      <c r="H643" s="30"/>
      <c r="I643" s="30"/>
      <c r="J643" s="30"/>
      <c r="K643" s="30"/>
      <c r="L643" s="30"/>
      <c r="M643" s="27">
        <v>0</v>
      </c>
      <c r="N643" s="25">
        <v>32889.43</v>
      </c>
      <c r="O643" s="26">
        <f t="shared" si="9"/>
        <v>265696263.0500002</v>
      </c>
    </row>
    <row r="644" spans="3:15" s="7" customFormat="1" ht="78.75" customHeight="1">
      <c r="C644" s="30" t="s">
        <v>12</v>
      </c>
      <c r="D644" s="30"/>
      <c r="E644" s="30"/>
      <c r="F644" s="24" t="s">
        <v>586</v>
      </c>
      <c r="G644" s="30" t="s">
        <v>587</v>
      </c>
      <c r="H644" s="30"/>
      <c r="I644" s="30"/>
      <c r="J644" s="30"/>
      <c r="K644" s="30"/>
      <c r="L644" s="30"/>
      <c r="M644" s="27">
        <v>0</v>
      </c>
      <c r="N644" s="25">
        <v>743300.99</v>
      </c>
      <c r="O644" s="26">
        <f t="shared" si="9"/>
        <v>264952962.06000018</v>
      </c>
    </row>
    <row r="645" spans="3:15" s="7" customFormat="1" ht="78.75" customHeight="1">
      <c r="C645" s="30" t="s">
        <v>12</v>
      </c>
      <c r="D645" s="30"/>
      <c r="E645" s="30"/>
      <c r="F645" s="24" t="s">
        <v>588</v>
      </c>
      <c r="G645" s="30" t="s">
        <v>589</v>
      </c>
      <c r="H645" s="30"/>
      <c r="I645" s="30"/>
      <c r="J645" s="30"/>
      <c r="K645" s="30"/>
      <c r="L645" s="30"/>
      <c r="M645" s="27">
        <v>0</v>
      </c>
      <c r="N645" s="25">
        <v>15093.16</v>
      </c>
      <c r="O645" s="26">
        <f t="shared" si="9"/>
        <v>264937868.90000018</v>
      </c>
    </row>
    <row r="646" spans="3:15" s="7" customFormat="1" ht="78.75" customHeight="1">
      <c r="C646" s="30" t="s">
        <v>12</v>
      </c>
      <c r="D646" s="30"/>
      <c r="E646" s="30"/>
      <c r="F646" s="24" t="s">
        <v>588</v>
      </c>
      <c r="G646" s="30" t="s">
        <v>589</v>
      </c>
      <c r="H646" s="30"/>
      <c r="I646" s="30"/>
      <c r="J646" s="30"/>
      <c r="K646" s="30"/>
      <c r="L646" s="30"/>
      <c r="M646" s="27">
        <v>0</v>
      </c>
      <c r="N646" s="25">
        <v>8238.87</v>
      </c>
      <c r="O646" s="26">
        <f t="shared" si="9"/>
        <v>264929630.03000018</v>
      </c>
    </row>
    <row r="647" spans="3:15" s="7" customFormat="1" ht="78.75" customHeight="1">
      <c r="C647" s="30" t="s">
        <v>12</v>
      </c>
      <c r="D647" s="30"/>
      <c r="E647" s="30"/>
      <c r="F647" s="24" t="s">
        <v>588</v>
      </c>
      <c r="G647" s="30" t="s">
        <v>589</v>
      </c>
      <c r="H647" s="30"/>
      <c r="I647" s="30"/>
      <c r="J647" s="30"/>
      <c r="K647" s="30"/>
      <c r="L647" s="30"/>
      <c r="M647" s="27">
        <v>0</v>
      </c>
      <c r="N647" s="25">
        <v>1525.72</v>
      </c>
      <c r="O647" s="26">
        <f t="shared" si="9"/>
        <v>264928104.31000018</v>
      </c>
    </row>
    <row r="648" spans="3:15" s="7" customFormat="1" ht="78.75" customHeight="1">
      <c r="C648" s="30" t="s">
        <v>12</v>
      </c>
      <c r="D648" s="30"/>
      <c r="E648" s="30"/>
      <c r="F648" s="24" t="s">
        <v>588</v>
      </c>
      <c r="G648" s="30" t="s">
        <v>1032</v>
      </c>
      <c r="H648" s="30"/>
      <c r="I648" s="30"/>
      <c r="J648" s="30"/>
      <c r="K648" s="30"/>
      <c r="L648" s="30"/>
      <c r="M648" s="27">
        <v>0</v>
      </c>
      <c r="N648" s="25">
        <v>15257.17</v>
      </c>
      <c r="O648" s="26">
        <f t="shared" si="9"/>
        <v>264912847.1400002</v>
      </c>
    </row>
    <row r="649" spans="3:15" s="7" customFormat="1" ht="78.75" customHeight="1">
      <c r="C649" s="30" t="s">
        <v>12</v>
      </c>
      <c r="D649" s="30"/>
      <c r="E649" s="30"/>
      <c r="F649" s="24" t="s">
        <v>588</v>
      </c>
      <c r="G649" s="30" t="s">
        <v>589</v>
      </c>
      <c r="H649" s="30"/>
      <c r="I649" s="30"/>
      <c r="J649" s="30"/>
      <c r="K649" s="30"/>
      <c r="L649" s="30"/>
      <c r="M649" s="27">
        <v>0</v>
      </c>
      <c r="N649" s="25">
        <v>1316628.9</v>
      </c>
      <c r="O649" s="26">
        <f t="shared" si="9"/>
        <v>263596218.2400002</v>
      </c>
    </row>
    <row r="650" spans="3:15" s="7" customFormat="1" ht="78.75" customHeight="1">
      <c r="C650" s="30" t="s">
        <v>12</v>
      </c>
      <c r="D650" s="30"/>
      <c r="E650" s="30"/>
      <c r="F650" s="24" t="s">
        <v>590</v>
      </c>
      <c r="G650" s="30" t="s">
        <v>591</v>
      </c>
      <c r="H650" s="30"/>
      <c r="I650" s="30"/>
      <c r="J650" s="30"/>
      <c r="K650" s="30"/>
      <c r="L650" s="30"/>
      <c r="M650" s="27">
        <v>0</v>
      </c>
      <c r="N650" s="25">
        <v>57207.9</v>
      </c>
      <c r="O650" s="26">
        <f t="shared" si="9"/>
        <v>263539010.34000018</v>
      </c>
    </row>
    <row r="651" spans="3:15" s="7" customFormat="1" ht="78.75" customHeight="1">
      <c r="C651" s="30" t="s">
        <v>12</v>
      </c>
      <c r="D651" s="30"/>
      <c r="E651" s="30"/>
      <c r="F651" s="24" t="s">
        <v>590</v>
      </c>
      <c r="G651" s="30" t="s">
        <v>591</v>
      </c>
      <c r="H651" s="30"/>
      <c r="I651" s="30"/>
      <c r="J651" s="30"/>
      <c r="K651" s="30"/>
      <c r="L651" s="30"/>
      <c r="M651" s="27">
        <v>0</v>
      </c>
      <c r="N651" s="25">
        <v>1037076.88</v>
      </c>
      <c r="O651" s="26">
        <f t="shared" si="9"/>
        <v>262501933.4600002</v>
      </c>
    </row>
    <row r="652" spans="3:15" s="7" customFormat="1" ht="78.75" customHeight="1">
      <c r="C652" s="30" t="s">
        <v>12</v>
      </c>
      <c r="D652" s="30"/>
      <c r="E652" s="30"/>
      <c r="F652" s="24" t="s">
        <v>592</v>
      </c>
      <c r="G652" s="30" t="s">
        <v>593</v>
      </c>
      <c r="H652" s="30"/>
      <c r="I652" s="30"/>
      <c r="J652" s="30"/>
      <c r="K652" s="30"/>
      <c r="L652" s="30"/>
      <c r="M652" s="27">
        <v>0</v>
      </c>
      <c r="N652" s="25">
        <v>11340</v>
      </c>
      <c r="O652" s="26">
        <f t="shared" si="9"/>
        <v>262490593.4600002</v>
      </c>
    </row>
    <row r="653" spans="3:15" s="7" customFormat="1" ht="78.75" customHeight="1">
      <c r="C653" s="30" t="s">
        <v>12</v>
      </c>
      <c r="D653" s="30"/>
      <c r="E653" s="30"/>
      <c r="F653" s="24" t="s">
        <v>592</v>
      </c>
      <c r="G653" s="30" t="s">
        <v>593</v>
      </c>
      <c r="H653" s="30"/>
      <c r="I653" s="30"/>
      <c r="J653" s="30"/>
      <c r="K653" s="30"/>
      <c r="L653" s="30"/>
      <c r="M653" s="27">
        <v>0</v>
      </c>
      <c r="N653" s="25">
        <v>12247.2</v>
      </c>
      <c r="O653" s="26">
        <f aca="true" t="shared" si="10" ref="O653:O716">O652+M653-N653</f>
        <v>262478346.2600002</v>
      </c>
    </row>
    <row r="654" spans="3:15" s="7" customFormat="1" ht="78.75" customHeight="1">
      <c r="C654" s="30" t="s">
        <v>12</v>
      </c>
      <c r="D654" s="30"/>
      <c r="E654" s="30"/>
      <c r="F654" s="24" t="s">
        <v>592</v>
      </c>
      <c r="G654" s="30" t="s">
        <v>593</v>
      </c>
      <c r="H654" s="30"/>
      <c r="I654" s="30"/>
      <c r="J654" s="30"/>
      <c r="K654" s="30"/>
      <c r="L654" s="30"/>
      <c r="M654" s="27">
        <v>0</v>
      </c>
      <c r="N654" s="25">
        <v>244036.8</v>
      </c>
      <c r="O654" s="26">
        <f t="shared" si="10"/>
        <v>262234309.4600002</v>
      </c>
    </row>
    <row r="655" spans="3:15" s="7" customFormat="1" ht="78.75" customHeight="1">
      <c r="C655" s="30" t="s">
        <v>12</v>
      </c>
      <c r="D655" s="30"/>
      <c r="E655" s="30"/>
      <c r="F655" s="24" t="s">
        <v>594</v>
      </c>
      <c r="G655" s="30" t="s">
        <v>595</v>
      </c>
      <c r="H655" s="30"/>
      <c r="I655" s="30"/>
      <c r="J655" s="30"/>
      <c r="K655" s="30"/>
      <c r="L655" s="30"/>
      <c r="M655" s="27">
        <v>0</v>
      </c>
      <c r="N655" s="25">
        <v>1300</v>
      </c>
      <c r="O655" s="26">
        <f t="shared" si="10"/>
        <v>262233009.4600002</v>
      </c>
    </row>
    <row r="656" spans="3:15" s="7" customFormat="1" ht="78.75" customHeight="1">
      <c r="C656" s="30" t="s">
        <v>12</v>
      </c>
      <c r="D656" s="30"/>
      <c r="E656" s="30"/>
      <c r="F656" s="24" t="s">
        <v>594</v>
      </c>
      <c r="G656" s="30" t="s">
        <v>595</v>
      </c>
      <c r="H656" s="30"/>
      <c r="I656" s="30"/>
      <c r="J656" s="30"/>
      <c r="K656" s="30"/>
      <c r="L656" s="30"/>
      <c r="M656" s="27">
        <v>0</v>
      </c>
      <c r="N656" s="25">
        <v>29380</v>
      </c>
      <c r="O656" s="26">
        <f t="shared" si="10"/>
        <v>262203629.4600002</v>
      </c>
    </row>
    <row r="657" spans="3:15" s="7" customFormat="1" ht="78.75" customHeight="1">
      <c r="C657" s="30" t="s">
        <v>12</v>
      </c>
      <c r="D657" s="30"/>
      <c r="E657" s="30"/>
      <c r="F657" s="24" t="s">
        <v>596</v>
      </c>
      <c r="G657" s="30" t="s">
        <v>597</v>
      </c>
      <c r="H657" s="30"/>
      <c r="I657" s="30"/>
      <c r="J657" s="30"/>
      <c r="K657" s="30"/>
      <c r="L657" s="30"/>
      <c r="M657" s="27">
        <v>0</v>
      </c>
      <c r="N657" s="25">
        <v>21249.25</v>
      </c>
      <c r="O657" s="26">
        <f t="shared" si="10"/>
        <v>262182380.2100002</v>
      </c>
    </row>
    <row r="658" spans="3:15" s="7" customFormat="1" ht="78.75" customHeight="1">
      <c r="C658" s="30" t="s">
        <v>12</v>
      </c>
      <c r="D658" s="30"/>
      <c r="E658" s="30"/>
      <c r="F658" s="24" t="s">
        <v>596</v>
      </c>
      <c r="G658" s="30" t="s">
        <v>597</v>
      </c>
      <c r="H658" s="30"/>
      <c r="I658" s="30"/>
      <c r="J658" s="30"/>
      <c r="K658" s="30"/>
      <c r="L658" s="30"/>
      <c r="M658" s="27">
        <v>0</v>
      </c>
      <c r="N658" s="25">
        <v>480233.05</v>
      </c>
      <c r="O658" s="26">
        <f t="shared" si="10"/>
        <v>261702147.16000018</v>
      </c>
    </row>
    <row r="659" spans="3:15" s="7" customFormat="1" ht="78.75" customHeight="1">
      <c r="C659" s="30" t="s">
        <v>12</v>
      </c>
      <c r="D659" s="30"/>
      <c r="E659" s="30"/>
      <c r="F659" s="24" t="s">
        <v>598</v>
      </c>
      <c r="G659" s="30" t="s">
        <v>599</v>
      </c>
      <c r="H659" s="30"/>
      <c r="I659" s="30"/>
      <c r="J659" s="30"/>
      <c r="K659" s="30"/>
      <c r="L659" s="30"/>
      <c r="M659" s="27">
        <v>0</v>
      </c>
      <c r="N659" s="25">
        <v>560</v>
      </c>
      <c r="O659" s="26">
        <f t="shared" si="10"/>
        <v>261701587.16000018</v>
      </c>
    </row>
    <row r="660" spans="3:15" s="7" customFormat="1" ht="78.75" customHeight="1">
      <c r="C660" s="30" t="s">
        <v>12</v>
      </c>
      <c r="D660" s="30"/>
      <c r="E660" s="30"/>
      <c r="F660" s="24" t="s">
        <v>598</v>
      </c>
      <c r="G660" s="30" t="s">
        <v>599</v>
      </c>
      <c r="H660" s="30"/>
      <c r="I660" s="30"/>
      <c r="J660" s="30"/>
      <c r="K660" s="30"/>
      <c r="L660" s="30"/>
      <c r="M660" s="27">
        <v>0</v>
      </c>
      <c r="N660" s="25">
        <v>12656</v>
      </c>
      <c r="O660" s="26">
        <f t="shared" si="10"/>
        <v>261688931.16000018</v>
      </c>
    </row>
    <row r="661" spans="3:15" s="7" customFormat="1" ht="78.75" customHeight="1">
      <c r="C661" s="30" t="s">
        <v>12</v>
      </c>
      <c r="D661" s="30"/>
      <c r="E661" s="30"/>
      <c r="F661" s="24" t="s">
        <v>600</v>
      </c>
      <c r="G661" s="30" t="s">
        <v>601</v>
      </c>
      <c r="H661" s="30"/>
      <c r="I661" s="30"/>
      <c r="J661" s="30"/>
      <c r="K661" s="30"/>
      <c r="L661" s="30"/>
      <c r="M661" s="27">
        <v>0</v>
      </c>
      <c r="N661" s="25">
        <v>10397.91</v>
      </c>
      <c r="O661" s="26">
        <f t="shared" si="10"/>
        <v>261678533.25000018</v>
      </c>
    </row>
    <row r="662" spans="3:15" s="7" customFormat="1" ht="78.75" customHeight="1">
      <c r="C662" s="30" t="s">
        <v>12</v>
      </c>
      <c r="D662" s="30"/>
      <c r="E662" s="30"/>
      <c r="F662" s="24" t="s">
        <v>600</v>
      </c>
      <c r="G662" s="30" t="s">
        <v>601</v>
      </c>
      <c r="H662" s="30"/>
      <c r="I662" s="30"/>
      <c r="J662" s="30"/>
      <c r="K662" s="30"/>
      <c r="L662" s="30"/>
      <c r="M662" s="27">
        <v>0</v>
      </c>
      <c r="N662" s="25">
        <v>460.08</v>
      </c>
      <c r="O662" s="26">
        <f t="shared" si="10"/>
        <v>261678073.17000017</v>
      </c>
    </row>
    <row r="663" spans="3:15" s="7" customFormat="1" ht="78.75" customHeight="1">
      <c r="C663" s="30" t="s">
        <v>12</v>
      </c>
      <c r="D663" s="30"/>
      <c r="E663" s="30"/>
      <c r="F663" s="24" t="s">
        <v>602</v>
      </c>
      <c r="G663" s="30" t="s">
        <v>603</v>
      </c>
      <c r="H663" s="30"/>
      <c r="I663" s="30"/>
      <c r="J663" s="30"/>
      <c r="K663" s="30"/>
      <c r="L663" s="30"/>
      <c r="M663" s="27">
        <v>0</v>
      </c>
      <c r="N663" s="25">
        <v>3895</v>
      </c>
      <c r="O663" s="26">
        <f t="shared" si="10"/>
        <v>261674178.17000017</v>
      </c>
    </row>
    <row r="664" spans="3:15" s="7" customFormat="1" ht="78.75" customHeight="1">
      <c r="C664" s="30" t="s">
        <v>12</v>
      </c>
      <c r="D664" s="30"/>
      <c r="E664" s="30"/>
      <c r="F664" s="24" t="s">
        <v>602</v>
      </c>
      <c r="G664" s="30" t="s">
        <v>603</v>
      </c>
      <c r="H664" s="30"/>
      <c r="I664" s="30"/>
      <c r="J664" s="30"/>
      <c r="K664" s="30"/>
      <c r="L664" s="30"/>
      <c r="M664" s="27">
        <v>0</v>
      </c>
      <c r="N664" s="25">
        <v>88027</v>
      </c>
      <c r="O664" s="26">
        <f t="shared" si="10"/>
        <v>261586151.17000017</v>
      </c>
    </row>
    <row r="665" spans="3:15" s="7" customFormat="1" ht="78.75" customHeight="1">
      <c r="C665" s="30" t="s">
        <v>12</v>
      </c>
      <c r="D665" s="30"/>
      <c r="E665" s="30"/>
      <c r="F665" s="24" t="s">
        <v>604</v>
      </c>
      <c r="G665" s="30" t="s">
        <v>605</v>
      </c>
      <c r="H665" s="30"/>
      <c r="I665" s="30"/>
      <c r="J665" s="30"/>
      <c r="K665" s="30"/>
      <c r="L665" s="30"/>
      <c r="M665" s="27">
        <v>0</v>
      </c>
      <c r="N665" s="25">
        <v>87754.11</v>
      </c>
      <c r="O665" s="26">
        <f t="shared" si="10"/>
        <v>261498397.06000015</v>
      </c>
    </row>
    <row r="666" spans="3:15" s="7" customFormat="1" ht="78.75" customHeight="1">
      <c r="C666" s="30" t="s">
        <v>12</v>
      </c>
      <c r="D666" s="30"/>
      <c r="E666" s="30"/>
      <c r="F666" s="24" t="s">
        <v>604</v>
      </c>
      <c r="G666" s="30" t="s">
        <v>605</v>
      </c>
      <c r="H666" s="30"/>
      <c r="I666" s="30"/>
      <c r="J666" s="30"/>
      <c r="K666" s="30"/>
      <c r="L666" s="30"/>
      <c r="M666" s="27">
        <v>0</v>
      </c>
      <c r="N666" s="25">
        <v>48454.23</v>
      </c>
      <c r="O666" s="26">
        <f t="shared" si="10"/>
        <v>261449942.83000016</v>
      </c>
    </row>
    <row r="667" spans="3:15" s="7" customFormat="1" ht="78.75" customHeight="1">
      <c r="C667" s="30" t="s">
        <v>12</v>
      </c>
      <c r="D667" s="30"/>
      <c r="E667" s="30"/>
      <c r="F667" s="24" t="s">
        <v>604</v>
      </c>
      <c r="G667" s="30" t="s">
        <v>605</v>
      </c>
      <c r="H667" s="30"/>
      <c r="I667" s="30"/>
      <c r="J667" s="30"/>
      <c r="K667" s="30"/>
      <c r="L667" s="30"/>
      <c r="M667" s="27">
        <v>0</v>
      </c>
      <c r="N667" s="25">
        <v>89730.06</v>
      </c>
      <c r="O667" s="26">
        <f t="shared" si="10"/>
        <v>261360212.77000016</v>
      </c>
    </row>
    <row r="668" spans="3:15" s="7" customFormat="1" ht="78.75" customHeight="1">
      <c r="C668" s="30" t="s">
        <v>12</v>
      </c>
      <c r="D668" s="30"/>
      <c r="E668" s="30"/>
      <c r="F668" s="24" t="s">
        <v>604</v>
      </c>
      <c r="G668" s="30" t="s">
        <v>605</v>
      </c>
      <c r="H668" s="30"/>
      <c r="I668" s="30"/>
      <c r="J668" s="30"/>
      <c r="K668" s="30"/>
      <c r="L668" s="30"/>
      <c r="M668" s="27">
        <v>0</v>
      </c>
      <c r="N668" s="25">
        <v>8520.59</v>
      </c>
      <c r="O668" s="26">
        <f t="shared" si="10"/>
        <v>261351692.18000016</v>
      </c>
    </row>
    <row r="669" spans="3:15" s="7" customFormat="1" ht="78.75" customHeight="1">
      <c r="C669" s="30" t="s">
        <v>12</v>
      </c>
      <c r="D669" s="30"/>
      <c r="E669" s="30"/>
      <c r="F669" s="24" t="s">
        <v>604</v>
      </c>
      <c r="G669" s="30" t="s">
        <v>605</v>
      </c>
      <c r="H669" s="30"/>
      <c r="I669" s="30"/>
      <c r="J669" s="30"/>
      <c r="K669" s="30"/>
      <c r="L669" s="30"/>
      <c r="M669" s="27">
        <v>0</v>
      </c>
      <c r="N669" s="25">
        <v>8297394.72</v>
      </c>
      <c r="O669" s="26">
        <f t="shared" si="10"/>
        <v>253054297.46000016</v>
      </c>
    </row>
    <row r="670" spans="3:15" s="7" customFormat="1" ht="78.75" customHeight="1">
      <c r="C670" s="30" t="s">
        <v>12</v>
      </c>
      <c r="D670" s="30"/>
      <c r="E670" s="30"/>
      <c r="F670" s="24" t="s">
        <v>606</v>
      </c>
      <c r="G670" s="30" t="s">
        <v>607</v>
      </c>
      <c r="H670" s="30"/>
      <c r="I670" s="30"/>
      <c r="J670" s="30"/>
      <c r="K670" s="30"/>
      <c r="L670" s="30"/>
      <c r="M670" s="27">
        <v>0</v>
      </c>
      <c r="N670" s="25">
        <v>1519.8</v>
      </c>
      <c r="O670" s="26">
        <f t="shared" si="10"/>
        <v>253052777.66000015</v>
      </c>
    </row>
    <row r="671" spans="3:15" s="7" customFormat="1" ht="78.75" customHeight="1">
      <c r="C671" s="30" t="s">
        <v>12</v>
      </c>
      <c r="D671" s="30"/>
      <c r="E671" s="30"/>
      <c r="F671" s="24" t="s">
        <v>606</v>
      </c>
      <c r="G671" s="30" t="s">
        <v>607</v>
      </c>
      <c r="H671" s="30"/>
      <c r="I671" s="30"/>
      <c r="J671" s="30"/>
      <c r="K671" s="30"/>
      <c r="L671" s="30"/>
      <c r="M671" s="27">
        <v>0</v>
      </c>
      <c r="N671" s="25">
        <v>34347.48</v>
      </c>
      <c r="O671" s="26">
        <f t="shared" si="10"/>
        <v>253018430.18000016</v>
      </c>
    </row>
    <row r="672" spans="3:15" s="7" customFormat="1" ht="78.75" customHeight="1">
      <c r="C672" s="30" t="s">
        <v>12</v>
      </c>
      <c r="D672" s="30"/>
      <c r="E672" s="30"/>
      <c r="F672" s="24" t="s">
        <v>608</v>
      </c>
      <c r="G672" s="30" t="s">
        <v>609</v>
      </c>
      <c r="H672" s="30"/>
      <c r="I672" s="30"/>
      <c r="J672" s="30"/>
      <c r="K672" s="30"/>
      <c r="L672" s="30"/>
      <c r="M672" s="27">
        <v>0</v>
      </c>
      <c r="N672" s="25">
        <v>113333.31</v>
      </c>
      <c r="O672" s="26">
        <f t="shared" si="10"/>
        <v>252905096.87000015</v>
      </c>
    </row>
    <row r="673" spans="3:15" s="7" customFormat="1" ht="78.75" customHeight="1">
      <c r="C673" s="30" t="s">
        <v>12</v>
      </c>
      <c r="D673" s="30"/>
      <c r="E673" s="30"/>
      <c r="F673" s="24" t="s">
        <v>608</v>
      </c>
      <c r="G673" s="30" t="s">
        <v>609</v>
      </c>
      <c r="H673" s="30"/>
      <c r="I673" s="30"/>
      <c r="J673" s="30"/>
      <c r="K673" s="30"/>
      <c r="L673" s="30"/>
      <c r="M673" s="27">
        <v>0</v>
      </c>
      <c r="N673" s="25">
        <v>55107.88</v>
      </c>
      <c r="O673" s="26">
        <f t="shared" si="10"/>
        <v>252849988.99000016</v>
      </c>
    </row>
    <row r="674" spans="3:15" s="7" customFormat="1" ht="78.75" customHeight="1">
      <c r="C674" s="30" t="s">
        <v>12</v>
      </c>
      <c r="D674" s="30"/>
      <c r="E674" s="30"/>
      <c r="F674" s="24" t="s">
        <v>608</v>
      </c>
      <c r="G674" s="30" t="s">
        <v>609</v>
      </c>
      <c r="H674" s="30"/>
      <c r="I674" s="30"/>
      <c r="J674" s="30"/>
      <c r="K674" s="30"/>
      <c r="L674" s="30"/>
      <c r="M674" s="27">
        <v>0</v>
      </c>
      <c r="N674" s="25">
        <v>10205.16</v>
      </c>
      <c r="O674" s="26">
        <f t="shared" si="10"/>
        <v>252839783.83000016</v>
      </c>
    </row>
    <row r="675" spans="3:15" s="7" customFormat="1" ht="78.75" customHeight="1">
      <c r="C675" s="30" t="s">
        <v>12</v>
      </c>
      <c r="D675" s="30"/>
      <c r="E675" s="30"/>
      <c r="F675" s="24" t="s">
        <v>608</v>
      </c>
      <c r="G675" s="30" t="s">
        <v>609</v>
      </c>
      <c r="H675" s="30"/>
      <c r="I675" s="30"/>
      <c r="J675" s="30"/>
      <c r="K675" s="30"/>
      <c r="L675" s="30"/>
      <c r="M675" s="27">
        <v>0</v>
      </c>
      <c r="N675" s="25">
        <v>102051.61</v>
      </c>
      <c r="O675" s="26">
        <f t="shared" si="10"/>
        <v>252737732.22000015</v>
      </c>
    </row>
    <row r="676" spans="3:15" s="7" customFormat="1" ht="78.75" customHeight="1">
      <c r="C676" s="30" t="s">
        <v>12</v>
      </c>
      <c r="D676" s="30"/>
      <c r="E676" s="30"/>
      <c r="F676" s="24" t="s">
        <v>608</v>
      </c>
      <c r="G676" s="30" t="s">
        <v>609</v>
      </c>
      <c r="H676" s="30"/>
      <c r="I676" s="30"/>
      <c r="J676" s="30"/>
      <c r="K676" s="30"/>
      <c r="L676" s="30"/>
      <c r="M676" s="27">
        <v>0</v>
      </c>
      <c r="N676" s="25">
        <v>9725961.85</v>
      </c>
      <c r="O676" s="26">
        <f t="shared" si="10"/>
        <v>243011770.37000015</v>
      </c>
    </row>
    <row r="677" spans="3:15" s="7" customFormat="1" ht="78.75" customHeight="1">
      <c r="C677" s="30" t="s">
        <v>12</v>
      </c>
      <c r="D677" s="30"/>
      <c r="E677" s="30"/>
      <c r="F677" s="24" t="s">
        <v>610</v>
      </c>
      <c r="G677" s="30" t="s">
        <v>611</v>
      </c>
      <c r="H677" s="30"/>
      <c r="I677" s="30"/>
      <c r="J677" s="30"/>
      <c r="K677" s="30"/>
      <c r="L677" s="30"/>
      <c r="M677" s="27">
        <v>0</v>
      </c>
      <c r="N677" s="25">
        <v>455451.71</v>
      </c>
      <c r="O677" s="26">
        <f t="shared" si="10"/>
        <v>242556318.66000015</v>
      </c>
    </row>
    <row r="678" spans="3:15" s="7" customFormat="1" ht="78.75" customHeight="1">
      <c r="C678" s="30" t="s">
        <v>12</v>
      </c>
      <c r="D678" s="30"/>
      <c r="E678" s="30"/>
      <c r="F678" s="24" t="s">
        <v>610</v>
      </c>
      <c r="G678" s="30" t="s">
        <v>611</v>
      </c>
      <c r="H678" s="30"/>
      <c r="I678" s="30"/>
      <c r="J678" s="30"/>
      <c r="K678" s="30"/>
      <c r="L678" s="30"/>
      <c r="M678" s="27">
        <v>0</v>
      </c>
      <c r="N678" s="25">
        <v>246218.61</v>
      </c>
      <c r="O678" s="26">
        <f t="shared" si="10"/>
        <v>242310100.05000013</v>
      </c>
    </row>
    <row r="679" spans="3:15" s="7" customFormat="1" ht="78.75" customHeight="1">
      <c r="C679" s="30" t="s">
        <v>12</v>
      </c>
      <c r="D679" s="30"/>
      <c r="E679" s="30"/>
      <c r="F679" s="24" t="s">
        <v>610</v>
      </c>
      <c r="G679" s="30" t="s">
        <v>611</v>
      </c>
      <c r="H679" s="30"/>
      <c r="I679" s="30"/>
      <c r="J679" s="30"/>
      <c r="K679" s="30"/>
      <c r="L679" s="30"/>
      <c r="M679" s="27">
        <v>0</v>
      </c>
      <c r="N679" s="25">
        <v>455426.84</v>
      </c>
      <c r="O679" s="26">
        <f t="shared" si="10"/>
        <v>241854673.21000013</v>
      </c>
    </row>
    <row r="680" spans="3:15" s="7" customFormat="1" ht="78.75" customHeight="1">
      <c r="C680" s="30" t="s">
        <v>12</v>
      </c>
      <c r="D680" s="30"/>
      <c r="E680" s="30"/>
      <c r="F680" s="24" t="s">
        <v>610</v>
      </c>
      <c r="G680" s="30" t="s">
        <v>611</v>
      </c>
      <c r="H680" s="30"/>
      <c r="I680" s="30"/>
      <c r="J680" s="30"/>
      <c r="K680" s="30"/>
      <c r="L680" s="30"/>
      <c r="M680" s="27">
        <v>0</v>
      </c>
      <c r="N680" s="25">
        <v>38460588.74</v>
      </c>
      <c r="O680" s="26">
        <f t="shared" si="10"/>
        <v>203394084.47000012</v>
      </c>
    </row>
    <row r="681" spans="3:15" s="7" customFormat="1" ht="78.75" customHeight="1">
      <c r="C681" s="30" t="s">
        <v>12</v>
      </c>
      <c r="D681" s="30"/>
      <c r="E681" s="30"/>
      <c r="F681" s="24" t="s">
        <v>612</v>
      </c>
      <c r="G681" s="30" t="s">
        <v>613</v>
      </c>
      <c r="H681" s="30"/>
      <c r="I681" s="30"/>
      <c r="J681" s="30"/>
      <c r="K681" s="30"/>
      <c r="L681" s="30"/>
      <c r="M681" s="27">
        <v>0</v>
      </c>
      <c r="N681" s="25">
        <v>282175.69</v>
      </c>
      <c r="O681" s="26">
        <f t="shared" si="10"/>
        <v>203111908.78000012</v>
      </c>
    </row>
    <row r="682" spans="3:15" s="7" customFormat="1" ht="78.75" customHeight="1">
      <c r="C682" s="30" t="s">
        <v>12</v>
      </c>
      <c r="D682" s="30"/>
      <c r="E682" s="30"/>
      <c r="F682" s="24" t="s">
        <v>612</v>
      </c>
      <c r="G682" s="30" t="s">
        <v>613</v>
      </c>
      <c r="H682" s="30"/>
      <c r="I682" s="30"/>
      <c r="J682" s="30"/>
      <c r="K682" s="30"/>
      <c r="L682" s="30"/>
      <c r="M682" s="27">
        <v>0</v>
      </c>
      <c r="N682" s="25">
        <v>12485.65</v>
      </c>
      <c r="O682" s="26">
        <f t="shared" si="10"/>
        <v>203099423.1300001</v>
      </c>
    </row>
    <row r="683" spans="3:15" s="7" customFormat="1" ht="78.75" customHeight="1">
      <c r="C683" s="30" t="s">
        <v>12</v>
      </c>
      <c r="D683" s="30"/>
      <c r="E683" s="30"/>
      <c r="F683" s="24" t="s">
        <v>614</v>
      </c>
      <c r="G683" s="30" t="s">
        <v>615</v>
      </c>
      <c r="H683" s="30"/>
      <c r="I683" s="30"/>
      <c r="J683" s="30"/>
      <c r="K683" s="30"/>
      <c r="L683" s="30"/>
      <c r="M683" s="27">
        <v>0</v>
      </c>
      <c r="N683" s="25">
        <v>789.36</v>
      </c>
      <c r="O683" s="26">
        <f t="shared" si="10"/>
        <v>203098633.7700001</v>
      </c>
    </row>
    <row r="684" spans="3:15" s="7" customFormat="1" ht="78.75" customHeight="1">
      <c r="C684" s="30" t="s">
        <v>12</v>
      </c>
      <c r="D684" s="30"/>
      <c r="E684" s="30"/>
      <c r="F684" s="24" t="s">
        <v>614</v>
      </c>
      <c r="G684" s="30" t="s">
        <v>615</v>
      </c>
      <c r="H684" s="30"/>
      <c r="I684" s="30"/>
      <c r="J684" s="30"/>
      <c r="K684" s="30"/>
      <c r="L684" s="30"/>
      <c r="M684" s="27">
        <v>0</v>
      </c>
      <c r="N684" s="25">
        <v>176178.64</v>
      </c>
      <c r="O684" s="26">
        <f t="shared" si="10"/>
        <v>202922455.1300001</v>
      </c>
    </row>
    <row r="685" spans="3:15" s="7" customFormat="1" ht="78.75" customHeight="1">
      <c r="C685" s="30" t="s">
        <v>12</v>
      </c>
      <c r="D685" s="30"/>
      <c r="E685" s="30"/>
      <c r="F685" s="24" t="s">
        <v>616</v>
      </c>
      <c r="G685" s="30" t="s">
        <v>617</v>
      </c>
      <c r="H685" s="30"/>
      <c r="I685" s="30"/>
      <c r="J685" s="30"/>
      <c r="K685" s="30"/>
      <c r="L685" s="30"/>
      <c r="M685" s="27">
        <v>0</v>
      </c>
      <c r="N685" s="25">
        <v>1690512.52</v>
      </c>
      <c r="O685" s="26">
        <f t="shared" si="10"/>
        <v>201231942.6100001</v>
      </c>
    </row>
    <row r="686" spans="3:15" s="7" customFormat="1" ht="78.75" customHeight="1">
      <c r="C686" s="30" t="s">
        <v>12</v>
      </c>
      <c r="D686" s="30"/>
      <c r="E686" s="30"/>
      <c r="F686" s="24" t="s">
        <v>618</v>
      </c>
      <c r="G686" s="30" t="s">
        <v>619</v>
      </c>
      <c r="H686" s="30"/>
      <c r="I686" s="30"/>
      <c r="J686" s="30"/>
      <c r="K686" s="30"/>
      <c r="L686" s="30"/>
      <c r="M686" s="27">
        <v>0</v>
      </c>
      <c r="N686" s="25">
        <v>565549.44</v>
      </c>
      <c r="O686" s="26">
        <f t="shared" si="10"/>
        <v>200666393.1700001</v>
      </c>
    </row>
    <row r="687" spans="3:15" s="7" customFormat="1" ht="78.75" customHeight="1">
      <c r="C687" s="30" t="s">
        <v>12</v>
      </c>
      <c r="D687" s="30"/>
      <c r="E687" s="30"/>
      <c r="F687" s="24" t="s">
        <v>618</v>
      </c>
      <c r="G687" s="30" t="s">
        <v>619</v>
      </c>
      <c r="H687" s="30"/>
      <c r="I687" s="30"/>
      <c r="J687" s="30"/>
      <c r="K687" s="30"/>
      <c r="L687" s="30"/>
      <c r="M687" s="27">
        <v>0</v>
      </c>
      <c r="N687" s="25">
        <v>10338212.73</v>
      </c>
      <c r="O687" s="26">
        <f t="shared" si="10"/>
        <v>190328180.44000012</v>
      </c>
    </row>
    <row r="688" spans="3:15" s="7" customFormat="1" ht="78.75" customHeight="1">
      <c r="C688" s="30" t="s">
        <v>12</v>
      </c>
      <c r="D688" s="30"/>
      <c r="E688" s="30"/>
      <c r="F688" s="24" t="s">
        <v>620</v>
      </c>
      <c r="G688" s="30" t="s">
        <v>621</v>
      </c>
      <c r="H688" s="30"/>
      <c r="I688" s="30"/>
      <c r="J688" s="30"/>
      <c r="K688" s="30"/>
      <c r="L688" s="30"/>
      <c r="M688" s="27">
        <v>0</v>
      </c>
      <c r="N688" s="25">
        <v>24809.98</v>
      </c>
      <c r="O688" s="26">
        <f t="shared" si="10"/>
        <v>190303370.46000013</v>
      </c>
    </row>
    <row r="689" spans="3:15" s="7" customFormat="1" ht="78.75" customHeight="1">
      <c r="C689" s="30" t="s">
        <v>12</v>
      </c>
      <c r="D689" s="30"/>
      <c r="E689" s="30"/>
      <c r="F689" s="24" t="s">
        <v>620</v>
      </c>
      <c r="G689" s="30" t="s">
        <v>621</v>
      </c>
      <c r="H689" s="30"/>
      <c r="I689" s="30"/>
      <c r="J689" s="30"/>
      <c r="K689" s="30"/>
      <c r="L689" s="30"/>
      <c r="M689" s="27">
        <v>0</v>
      </c>
      <c r="N689" s="25">
        <v>26794.77</v>
      </c>
      <c r="O689" s="26">
        <f t="shared" si="10"/>
        <v>190276575.69000012</v>
      </c>
    </row>
    <row r="690" spans="3:15" s="7" customFormat="1" ht="78.75" customHeight="1">
      <c r="C690" s="30" t="s">
        <v>12</v>
      </c>
      <c r="D690" s="30"/>
      <c r="E690" s="30"/>
      <c r="F690" s="24" t="s">
        <v>620</v>
      </c>
      <c r="G690" s="30" t="s">
        <v>621</v>
      </c>
      <c r="H690" s="30"/>
      <c r="I690" s="30"/>
      <c r="J690" s="30"/>
      <c r="K690" s="30"/>
      <c r="L690" s="30"/>
      <c r="M690" s="27">
        <v>0</v>
      </c>
      <c r="N690" s="25">
        <v>533910.67</v>
      </c>
      <c r="O690" s="26">
        <f t="shared" si="10"/>
        <v>189742665.02000013</v>
      </c>
    </row>
    <row r="691" spans="3:15" s="7" customFormat="1" ht="54.75" customHeight="1">
      <c r="C691" s="30" t="s">
        <v>12</v>
      </c>
      <c r="D691" s="30"/>
      <c r="E691" s="30"/>
      <c r="F691" s="24" t="s">
        <v>622</v>
      </c>
      <c r="G691" s="30" t="s">
        <v>623</v>
      </c>
      <c r="H691" s="30"/>
      <c r="I691" s="30"/>
      <c r="J691" s="30"/>
      <c r="K691" s="30"/>
      <c r="L691" s="30"/>
      <c r="M691" s="27">
        <v>0</v>
      </c>
      <c r="N691" s="25">
        <v>136624.29</v>
      </c>
      <c r="O691" s="26">
        <f t="shared" si="10"/>
        <v>189606040.73000014</v>
      </c>
    </row>
    <row r="692" spans="3:15" s="7" customFormat="1" ht="54.75" customHeight="1">
      <c r="C692" s="30" t="s">
        <v>12</v>
      </c>
      <c r="D692" s="30"/>
      <c r="E692" s="30"/>
      <c r="F692" s="24" t="s">
        <v>622</v>
      </c>
      <c r="G692" s="30" t="s">
        <v>623</v>
      </c>
      <c r="H692" s="30"/>
      <c r="I692" s="30"/>
      <c r="J692" s="30"/>
      <c r="K692" s="30"/>
      <c r="L692" s="30"/>
      <c r="M692" s="27">
        <v>0</v>
      </c>
      <c r="N692" s="25">
        <v>30327.01</v>
      </c>
      <c r="O692" s="26">
        <f t="shared" si="10"/>
        <v>189575713.72000015</v>
      </c>
    </row>
    <row r="693" spans="3:15" s="7" customFormat="1" ht="54.75" customHeight="1">
      <c r="C693" s="30" t="s">
        <v>12</v>
      </c>
      <c r="D693" s="30"/>
      <c r="E693" s="30"/>
      <c r="F693" s="24" t="s">
        <v>622</v>
      </c>
      <c r="G693" s="30" t="s">
        <v>623</v>
      </c>
      <c r="H693" s="30"/>
      <c r="I693" s="30"/>
      <c r="J693" s="30"/>
      <c r="K693" s="30"/>
      <c r="L693" s="30"/>
      <c r="M693" s="27">
        <v>0</v>
      </c>
      <c r="N693" s="25">
        <v>25</v>
      </c>
      <c r="O693" s="26">
        <f t="shared" si="10"/>
        <v>189575688.72000015</v>
      </c>
    </row>
    <row r="694" spans="3:15" s="7" customFormat="1" ht="54.75" customHeight="1">
      <c r="C694" s="30" t="s">
        <v>12</v>
      </c>
      <c r="D694" s="30"/>
      <c r="E694" s="30"/>
      <c r="F694" s="24" t="s">
        <v>622</v>
      </c>
      <c r="G694" s="30" t="s">
        <v>623</v>
      </c>
      <c r="H694" s="30"/>
      <c r="I694" s="30"/>
      <c r="J694" s="30"/>
      <c r="K694" s="30"/>
      <c r="L694" s="30"/>
      <c r="M694" s="27">
        <v>0</v>
      </c>
      <c r="N694" s="25">
        <v>5079.9</v>
      </c>
      <c r="O694" s="26">
        <f t="shared" si="10"/>
        <v>189570608.82000014</v>
      </c>
    </row>
    <row r="695" spans="3:15" s="7" customFormat="1" ht="54.75" customHeight="1">
      <c r="C695" s="30" t="s">
        <v>12</v>
      </c>
      <c r="D695" s="30"/>
      <c r="E695" s="30"/>
      <c r="F695" s="24" t="s">
        <v>622</v>
      </c>
      <c r="G695" s="30" t="s">
        <v>623</v>
      </c>
      <c r="H695" s="30"/>
      <c r="I695" s="30"/>
      <c r="J695" s="30"/>
      <c r="K695" s="30"/>
      <c r="L695" s="30"/>
      <c r="M695" s="27">
        <v>0</v>
      </c>
      <c r="N695" s="25">
        <v>4943.8</v>
      </c>
      <c r="O695" s="26">
        <f t="shared" si="10"/>
        <v>189565665.02000013</v>
      </c>
    </row>
    <row r="696" spans="3:15" s="7" customFormat="1" ht="54.75" customHeight="1">
      <c r="C696" s="30" t="s">
        <v>12</v>
      </c>
      <c r="D696" s="30"/>
      <c r="E696" s="30"/>
      <c r="F696" s="24" t="s">
        <v>622</v>
      </c>
      <c r="G696" s="30" t="s">
        <v>623</v>
      </c>
      <c r="H696" s="30"/>
      <c r="I696" s="30"/>
      <c r="J696" s="30"/>
      <c r="K696" s="30"/>
      <c r="L696" s="30"/>
      <c r="M696" s="27">
        <v>0</v>
      </c>
      <c r="N696" s="25">
        <v>24942.76</v>
      </c>
      <c r="O696" s="26">
        <f t="shared" si="10"/>
        <v>189540722.26000014</v>
      </c>
    </row>
    <row r="697" spans="3:15" s="7" customFormat="1" ht="54.75" customHeight="1">
      <c r="C697" s="30" t="s">
        <v>12</v>
      </c>
      <c r="D697" s="30"/>
      <c r="E697" s="30"/>
      <c r="F697" s="24" t="s">
        <v>624</v>
      </c>
      <c r="G697" s="30" t="s">
        <v>625</v>
      </c>
      <c r="H697" s="30"/>
      <c r="I697" s="30"/>
      <c r="J697" s="30"/>
      <c r="K697" s="30"/>
      <c r="L697" s="30"/>
      <c r="M697" s="27">
        <v>0</v>
      </c>
      <c r="N697" s="25">
        <v>136624.29</v>
      </c>
      <c r="O697" s="26">
        <f t="shared" si="10"/>
        <v>189404097.97000015</v>
      </c>
    </row>
    <row r="698" spans="3:15" s="7" customFormat="1" ht="54.75" customHeight="1">
      <c r="C698" s="30" t="s">
        <v>12</v>
      </c>
      <c r="D698" s="30"/>
      <c r="E698" s="30"/>
      <c r="F698" s="24" t="s">
        <v>624</v>
      </c>
      <c r="G698" s="30" t="s">
        <v>625</v>
      </c>
      <c r="H698" s="30"/>
      <c r="I698" s="30"/>
      <c r="J698" s="30"/>
      <c r="K698" s="30"/>
      <c r="L698" s="30"/>
      <c r="M698" s="27">
        <v>0</v>
      </c>
      <c r="N698" s="25">
        <v>30327.01</v>
      </c>
      <c r="O698" s="26">
        <f t="shared" si="10"/>
        <v>189373770.96000016</v>
      </c>
    </row>
    <row r="699" spans="3:15" s="7" customFormat="1" ht="54.75" customHeight="1">
      <c r="C699" s="30" t="s">
        <v>12</v>
      </c>
      <c r="D699" s="30"/>
      <c r="E699" s="30"/>
      <c r="F699" s="24" t="s">
        <v>624</v>
      </c>
      <c r="G699" s="30" t="s">
        <v>625</v>
      </c>
      <c r="H699" s="30"/>
      <c r="I699" s="30"/>
      <c r="J699" s="30"/>
      <c r="K699" s="30"/>
      <c r="L699" s="30"/>
      <c r="M699" s="27">
        <v>0</v>
      </c>
      <c r="N699" s="25">
        <v>25</v>
      </c>
      <c r="O699" s="26">
        <f t="shared" si="10"/>
        <v>189373745.96000016</v>
      </c>
    </row>
    <row r="700" spans="3:15" s="7" customFormat="1" ht="54.75" customHeight="1">
      <c r="C700" s="30" t="s">
        <v>12</v>
      </c>
      <c r="D700" s="30"/>
      <c r="E700" s="30"/>
      <c r="F700" s="24" t="s">
        <v>624</v>
      </c>
      <c r="G700" s="30" t="s">
        <v>625</v>
      </c>
      <c r="H700" s="30"/>
      <c r="I700" s="30"/>
      <c r="J700" s="30"/>
      <c r="K700" s="30"/>
      <c r="L700" s="30"/>
      <c r="M700" s="27">
        <v>0</v>
      </c>
      <c r="N700" s="25">
        <v>5079.9</v>
      </c>
      <c r="O700" s="26">
        <f t="shared" si="10"/>
        <v>189368666.06000015</v>
      </c>
    </row>
    <row r="701" spans="3:15" s="7" customFormat="1" ht="54.75" customHeight="1">
      <c r="C701" s="30" t="s">
        <v>12</v>
      </c>
      <c r="D701" s="30"/>
      <c r="E701" s="30"/>
      <c r="F701" s="24" t="s">
        <v>624</v>
      </c>
      <c r="G701" s="30" t="s">
        <v>625</v>
      </c>
      <c r="H701" s="30"/>
      <c r="I701" s="30"/>
      <c r="J701" s="30"/>
      <c r="K701" s="30"/>
      <c r="L701" s="30"/>
      <c r="M701" s="27">
        <v>0</v>
      </c>
      <c r="N701" s="25">
        <v>4943.8</v>
      </c>
      <c r="O701" s="26">
        <f t="shared" si="10"/>
        <v>189363722.26000014</v>
      </c>
    </row>
    <row r="702" spans="3:15" s="7" customFormat="1" ht="54.75" customHeight="1">
      <c r="C702" s="30" t="s">
        <v>12</v>
      </c>
      <c r="D702" s="30"/>
      <c r="E702" s="30"/>
      <c r="F702" s="24" t="s">
        <v>624</v>
      </c>
      <c r="G702" s="30" t="s">
        <v>625</v>
      </c>
      <c r="H702" s="30"/>
      <c r="I702" s="30"/>
      <c r="J702" s="30"/>
      <c r="K702" s="30"/>
      <c r="L702" s="30"/>
      <c r="M702" s="27">
        <v>0</v>
      </c>
      <c r="N702" s="25">
        <v>24942.76</v>
      </c>
      <c r="O702" s="26">
        <f t="shared" si="10"/>
        <v>189338779.50000015</v>
      </c>
    </row>
    <row r="703" spans="3:15" s="7" customFormat="1" ht="54.75" customHeight="1">
      <c r="C703" s="30" t="s">
        <v>12</v>
      </c>
      <c r="D703" s="30"/>
      <c r="E703" s="30"/>
      <c r="F703" s="24" t="s">
        <v>626</v>
      </c>
      <c r="G703" s="30" t="s">
        <v>627</v>
      </c>
      <c r="H703" s="30"/>
      <c r="I703" s="30"/>
      <c r="J703" s="30"/>
      <c r="K703" s="30"/>
      <c r="L703" s="30"/>
      <c r="M703" s="27">
        <v>0</v>
      </c>
      <c r="N703" s="25">
        <v>136624.29</v>
      </c>
      <c r="O703" s="26">
        <f t="shared" si="10"/>
        <v>189202155.21000016</v>
      </c>
    </row>
    <row r="704" spans="3:15" s="7" customFormat="1" ht="54.75" customHeight="1">
      <c r="C704" s="30" t="s">
        <v>12</v>
      </c>
      <c r="D704" s="30"/>
      <c r="E704" s="30"/>
      <c r="F704" s="24" t="s">
        <v>626</v>
      </c>
      <c r="G704" s="30" t="s">
        <v>627</v>
      </c>
      <c r="H704" s="30"/>
      <c r="I704" s="30"/>
      <c r="J704" s="30"/>
      <c r="K704" s="30"/>
      <c r="L704" s="30"/>
      <c r="M704" s="27">
        <v>0</v>
      </c>
      <c r="N704" s="25">
        <v>30327.01</v>
      </c>
      <c r="O704" s="26">
        <f t="shared" si="10"/>
        <v>189171828.20000017</v>
      </c>
    </row>
    <row r="705" spans="3:15" s="7" customFormat="1" ht="54.75" customHeight="1">
      <c r="C705" s="30" t="s">
        <v>12</v>
      </c>
      <c r="D705" s="30"/>
      <c r="E705" s="30"/>
      <c r="F705" s="24" t="s">
        <v>626</v>
      </c>
      <c r="G705" s="30" t="s">
        <v>627</v>
      </c>
      <c r="H705" s="30"/>
      <c r="I705" s="30"/>
      <c r="J705" s="30"/>
      <c r="K705" s="30"/>
      <c r="L705" s="30"/>
      <c r="M705" s="27">
        <v>0</v>
      </c>
      <c r="N705" s="25">
        <v>25</v>
      </c>
      <c r="O705" s="26">
        <f t="shared" si="10"/>
        <v>189171803.20000017</v>
      </c>
    </row>
    <row r="706" spans="3:15" s="7" customFormat="1" ht="54.75" customHeight="1">
      <c r="C706" s="30" t="s">
        <v>12</v>
      </c>
      <c r="D706" s="30"/>
      <c r="E706" s="30"/>
      <c r="F706" s="24" t="s">
        <v>626</v>
      </c>
      <c r="G706" s="30" t="s">
        <v>627</v>
      </c>
      <c r="H706" s="30"/>
      <c r="I706" s="30"/>
      <c r="J706" s="30"/>
      <c r="K706" s="30"/>
      <c r="L706" s="30"/>
      <c r="M706" s="27">
        <v>0</v>
      </c>
      <c r="N706" s="25">
        <v>5079.9</v>
      </c>
      <c r="O706" s="26">
        <f t="shared" si="10"/>
        <v>189166723.30000016</v>
      </c>
    </row>
    <row r="707" spans="3:15" s="7" customFormat="1" ht="54.75" customHeight="1">
      <c r="C707" s="30" t="s">
        <v>12</v>
      </c>
      <c r="D707" s="30"/>
      <c r="E707" s="30"/>
      <c r="F707" s="24" t="s">
        <v>626</v>
      </c>
      <c r="G707" s="30" t="s">
        <v>627</v>
      </c>
      <c r="H707" s="30"/>
      <c r="I707" s="30"/>
      <c r="J707" s="30"/>
      <c r="K707" s="30"/>
      <c r="L707" s="30"/>
      <c r="M707" s="27">
        <v>0</v>
      </c>
      <c r="N707" s="25">
        <v>4943.8</v>
      </c>
      <c r="O707" s="26">
        <f t="shared" si="10"/>
        <v>189161779.50000015</v>
      </c>
    </row>
    <row r="708" spans="3:15" s="7" customFormat="1" ht="54.75" customHeight="1">
      <c r="C708" s="30" t="s">
        <v>12</v>
      </c>
      <c r="D708" s="30"/>
      <c r="E708" s="30"/>
      <c r="F708" s="24" t="s">
        <v>626</v>
      </c>
      <c r="G708" s="30" t="s">
        <v>627</v>
      </c>
      <c r="H708" s="30"/>
      <c r="I708" s="30"/>
      <c r="J708" s="30"/>
      <c r="K708" s="30"/>
      <c r="L708" s="30"/>
      <c r="M708" s="27">
        <v>0</v>
      </c>
      <c r="N708" s="25">
        <v>24942.76</v>
      </c>
      <c r="O708" s="26">
        <f t="shared" si="10"/>
        <v>189136836.74000016</v>
      </c>
    </row>
    <row r="709" spans="3:15" s="7" customFormat="1" ht="54.75" customHeight="1">
      <c r="C709" s="30" t="s">
        <v>12</v>
      </c>
      <c r="D709" s="30"/>
      <c r="E709" s="30"/>
      <c r="F709" s="24" t="s">
        <v>628</v>
      </c>
      <c r="G709" s="30" t="s">
        <v>629</v>
      </c>
      <c r="H709" s="30"/>
      <c r="I709" s="30"/>
      <c r="J709" s="30"/>
      <c r="K709" s="30"/>
      <c r="L709" s="30"/>
      <c r="M709" s="27">
        <v>0</v>
      </c>
      <c r="N709" s="25">
        <v>23497.5</v>
      </c>
      <c r="O709" s="26">
        <f t="shared" si="10"/>
        <v>189113339.24000016</v>
      </c>
    </row>
    <row r="710" spans="3:15" s="7" customFormat="1" ht="54.75" customHeight="1">
      <c r="C710" s="30" t="s">
        <v>12</v>
      </c>
      <c r="D710" s="30"/>
      <c r="E710" s="30"/>
      <c r="F710" s="24" t="s">
        <v>628</v>
      </c>
      <c r="G710" s="30" t="s">
        <v>629</v>
      </c>
      <c r="H710" s="30"/>
      <c r="I710" s="30"/>
      <c r="J710" s="30"/>
      <c r="K710" s="30"/>
      <c r="L710" s="30"/>
      <c r="M710" s="27">
        <v>0</v>
      </c>
      <c r="N710" s="25">
        <v>25</v>
      </c>
      <c r="O710" s="26">
        <f t="shared" si="10"/>
        <v>189113314.24000016</v>
      </c>
    </row>
    <row r="711" spans="3:15" s="7" customFormat="1" ht="54.75" customHeight="1">
      <c r="C711" s="30" t="s">
        <v>12</v>
      </c>
      <c r="D711" s="30"/>
      <c r="E711" s="30"/>
      <c r="F711" s="24" t="s">
        <v>628</v>
      </c>
      <c r="G711" s="30" t="s">
        <v>629</v>
      </c>
      <c r="H711" s="30"/>
      <c r="I711" s="30"/>
      <c r="J711" s="30"/>
      <c r="K711" s="30"/>
      <c r="L711" s="30"/>
      <c r="M711" s="27">
        <v>0</v>
      </c>
      <c r="N711" s="25">
        <v>717.5</v>
      </c>
      <c r="O711" s="26">
        <f t="shared" si="10"/>
        <v>189112596.74000016</v>
      </c>
    </row>
    <row r="712" spans="3:15" s="7" customFormat="1" ht="54.75" customHeight="1">
      <c r="C712" s="30" t="s">
        <v>12</v>
      </c>
      <c r="D712" s="30"/>
      <c r="E712" s="30"/>
      <c r="F712" s="24" t="s">
        <v>628</v>
      </c>
      <c r="G712" s="30" t="s">
        <v>629</v>
      </c>
      <c r="H712" s="30"/>
      <c r="I712" s="30"/>
      <c r="J712" s="30"/>
      <c r="K712" s="30"/>
      <c r="L712" s="30"/>
      <c r="M712" s="27">
        <v>0</v>
      </c>
      <c r="N712" s="25">
        <v>760</v>
      </c>
      <c r="O712" s="26">
        <f t="shared" si="10"/>
        <v>189111836.74000016</v>
      </c>
    </row>
    <row r="713" spans="3:15" s="7" customFormat="1" ht="54.75" customHeight="1">
      <c r="C713" s="30" t="s">
        <v>12</v>
      </c>
      <c r="D713" s="30"/>
      <c r="E713" s="30"/>
      <c r="F713" s="24" t="s">
        <v>628</v>
      </c>
      <c r="G713" s="30" t="s">
        <v>629</v>
      </c>
      <c r="H713" s="30"/>
      <c r="I713" s="30"/>
      <c r="J713" s="30"/>
      <c r="K713" s="30"/>
      <c r="L713" s="30"/>
      <c r="M713" s="27">
        <v>0</v>
      </c>
      <c r="N713" s="25">
        <v>3872.5</v>
      </c>
      <c r="O713" s="26">
        <f t="shared" si="10"/>
        <v>189107964.24000016</v>
      </c>
    </row>
    <row r="714" spans="3:15" s="7" customFormat="1" ht="54.75" customHeight="1">
      <c r="C714" s="30" t="s">
        <v>12</v>
      </c>
      <c r="D714" s="30"/>
      <c r="E714" s="30"/>
      <c r="F714" s="24" t="s">
        <v>630</v>
      </c>
      <c r="G714" s="30" t="s">
        <v>631</v>
      </c>
      <c r="H714" s="30"/>
      <c r="I714" s="30"/>
      <c r="J714" s="30"/>
      <c r="K714" s="30"/>
      <c r="L714" s="30"/>
      <c r="M714" s="27">
        <v>0</v>
      </c>
      <c r="N714" s="25">
        <v>23497.5</v>
      </c>
      <c r="O714" s="26">
        <f t="shared" si="10"/>
        <v>189084466.74000016</v>
      </c>
    </row>
    <row r="715" spans="3:15" s="7" customFormat="1" ht="54.75" customHeight="1">
      <c r="C715" s="30" t="s">
        <v>12</v>
      </c>
      <c r="D715" s="30"/>
      <c r="E715" s="30"/>
      <c r="F715" s="24" t="s">
        <v>630</v>
      </c>
      <c r="G715" s="30" t="s">
        <v>631</v>
      </c>
      <c r="H715" s="30"/>
      <c r="I715" s="30"/>
      <c r="J715" s="30"/>
      <c r="K715" s="30"/>
      <c r="L715" s="30"/>
      <c r="M715" s="27">
        <v>0</v>
      </c>
      <c r="N715" s="25">
        <v>25</v>
      </c>
      <c r="O715" s="26">
        <f t="shared" si="10"/>
        <v>189084441.74000016</v>
      </c>
    </row>
    <row r="716" spans="3:15" s="7" customFormat="1" ht="54.75" customHeight="1">
      <c r="C716" s="30" t="s">
        <v>12</v>
      </c>
      <c r="D716" s="30"/>
      <c r="E716" s="30"/>
      <c r="F716" s="24" t="s">
        <v>630</v>
      </c>
      <c r="G716" s="30" t="s">
        <v>631</v>
      </c>
      <c r="H716" s="30"/>
      <c r="I716" s="30"/>
      <c r="J716" s="30"/>
      <c r="K716" s="30"/>
      <c r="L716" s="30"/>
      <c r="M716" s="27">
        <v>0</v>
      </c>
      <c r="N716" s="25">
        <v>717.5</v>
      </c>
      <c r="O716" s="26">
        <f t="shared" si="10"/>
        <v>189083724.24000016</v>
      </c>
    </row>
    <row r="717" spans="3:15" s="7" customFormat="1" ht="54.75" customHeight="1">
      <c r="C717" s="30" t="s">
        <v>12</v>
      </c>
      <c r="D717" s="30"/>
      <c r="E717" s="30"/>
      <c r="F717" s="24" t="s">
        <v>630</v>
      </c>
      <c r="G717" s="30" t="s">
        <v>631</v>
      </c>
      <c r="H717" s="30"/>
      <c r="I717" s="30"/>
      <c r="J717" s="30"/>
      <c r="K717" s="30"/>
      <c r="L717" s="30"/>
      <c r="M717" s="27">
        <v>0</v>
      </c>
      <c r="N717" s="25">
        <v>760</v>
      </c>
      <c r="O717" s="26">
        <f aca="true" t="shared" si="11" ref="O717:O780">O716+M717-N717</f>
        <v>189082964.24000016</v>
      </c>
    </row>
    <row r="718" spans="3:15" s="7" customFormat="1" ht="54.75" customHeight="1">
      <c r="C718" s="30" t="s">
        <v>12</v>
      </c>
      <c r="D718" s="30"/>
      <c r="E718" s="30"/>
      <c r="F718" s="24" t="s">
        <v>630</v>
      </c>
      <c r="G718" s="30" t="s">
        <v>631</v>
      </c>
      <c r="H718" s="30"/>
      <c r="I718" s="30"/>
      <c r="J718" s="30"/>
      <c r="K718" s="30"/>
      <c r="L718" s="30"/>
      <c r="M718" s="27">
        <v>0</v>
      </c>
      <c r="N718" s="25">
        <v>3872.5</v>
      </c>
      <c r="O718" s="26">
        <f t="shared" si="11"/>
        <v>189079091.74000016</v>
      </c>
    </row>
    <row r="719" spans="3:15" s="7" customFormat="1" ht="54.75" customHeight="1">
      <c r="C719" s="30" t="s">
        <v>12</v>
      </c>
      <c r="D719" s="30"/>
      <c r="E719" s="30"/>
      <c r="F719" s="24" t="s">
        <v>632</v>
      </c>
      <c r="G719" s="30" t="s">
        <v>633</v>
      </c>
      <c r="H719" s="30"/>
      <c r="I719" s="30"/>
      <c r="J719" s="30"/>
      <c r="K719" s="30"/>
      <c r="L719" s="30"/>
      <c r="M719" s="27">
        <v>0</v>
      </c>
      <c r="N719" s="25">
        <v>1392337</v>
      </c>
      <c r="O719" s="26">
        <f t="shared" si="11"/>
        <v>187686754.74000016</v>
      </c>
    </row>
    <row r="720" spans="3:15" s="7" customFormat="1" ht="54.75" customHeight="1">
      <c r="C720" s="30" t="s">
        <v>12</v>
      </c>
      <c r="D720" s="30"/>
      <c r="E720" s="30"/>
      <c r="F720" s="24" t="s">
        <v>632</v>
      </c>
      <c r="G720" s="30" t="s">
        <v>633</v>
      </c>
      <c r="H720" s="30"/>
      <c r="I720" s="30"/>
      <c r="J720" s="30"/>
      <c r="K720" s="30"/>
      <c r="L720" s="30"/>
      <c r="M720" s="27">
        <v>0</v>
      </c>
      <c r="N720" s="25">
        <v>19494.8</v>
      </c>
      <c r="O720" s="26">
        <f t="shared" si="11"/>
        <v>187667259.94000015</v>
      </c>
    </row>
    <row r="721" spans="3:15" s="7" customFormat="1" ht="54.75" customHeight="1">
      <c r="C721" s="30" t="s">
        <v>12</v>
      </c>
      <c r="D721" s="30"/>
      <c r="E721" s="30"/>
      <c r="F721" s="24" t="s">
        <v>632</v>
      </c>
      <c r="G721" s="30" t="s">
        <v>633</v>
      </c>
      <c r="H721" s="30"/>
      <c r="I721" s="30"/>
      <c r="J721" s="30"/>
      <c r="K721" s="30"/>
      <c r="L721" s="30"/>
      <c r="M721" s="27">
        <v>0</v>
      </c>
      <c r="N721" s="25">
        <v>1400</v>
      </c>
      <c r="O721" s="26">
        <f t="shared" si="11"/>
        <v>187665859.94000015</v>
      </c>
    </row>
    <row r="722" spans="3:15" s="7" customFormat="1" ht="54.75" customHeight="1">
      <c r="C722" s="30" t="s">
        <v>12</v>
      </c>
      <c r="D722" s="30"/>
      <c r="E722" s="30"/>
      <c r="F722" s="24" t="s">
        <v>632</v>
      </c>
      <c r="G722" s="30" t="s">
        <v>633</v>
      </c>
      <c r="H722" s="30"/>
      <c r="I722" s="30"/>
      <c r="J722" s="30"/>
      <c r="K722" s="30"/>
      <c r="L722" s="30"/>
      <c r="M722" s="27">
        <v>0</v>
      </c>
      <c r="N722" s="25">
        <v>43107.4</v>
      </c>
      <c r="O722" s="26">
        <f t="shared" si="11"/>
        <v>187622752.54000014</v>
      </c>
    </row>
    <row r="723" spans="3:15" s="7" customFormat="1" ht="54.75" customHeight="1">
      <c r="C723" s="30" t="s">
        <v>12</v>
      </c>
      <c r="D723" s="30"/>
      <c r="E723" s="30"/>
      <c r="F723" s="24" t="s">
        <v>632</v>
      </c>
      <c r="G723" s="30" t="s">
        <v>633</v>
      </c>
      <c r="H723" s="30"/>
      <c r="I723" s="30"/>
      <c r="J723" s="30"/>
      <c r="K723" s="30"/>
      <c r="L723" s="30"/>
      <c r="M723" s="27">
        <v>0</v>
      </c>
      <c r="N723" s="25">
        <v>45660.8</v>
      </c>
      <c r="O723" s="26">
        <f t="shared" si="11"/>
        <v>187577091.74000013</v>
      </c>
    </row>
    <row r="724" spans="3:15" s="7" customFormat="1" ht="54.75" customHeight="1">
      <c r="C724" s="30" t="s">
        <v>12</v>
      </c>
      <c r="D724" s="30"/>
      <c r="E724" s="30"/>
      <c r="F724" s="24" t="s">
        <v>632</v>
      </c>
      <c r="G724" s="30" t="s">
        <v>633</v>
      </c>
      <c r="H724" s="30"/>
      <c r="I724" s="30"/>
      <c r="J724" s="30"/>
      <c r="K724" s="30"/>
      <c r="L724" s="30"/>
      <c r="M724" s="27">
        <v>0</v>
      </c>
      <c r="N724" s="25">
        <v>232595.45</v>
      </c>
      <c r="O724" s="26">
        <f t="shared" si="11"/>
        <v>187344496.29000014</v>
      </c>
    </row>
    <row r="725" spans="3:15" s="7" customFormat="1" ht="54.75" customHeight="1">
      <c r="C725" s="30" t="s">
        <v>12</v>
      </c>
      <c r="D725" s="30"/>
      <c r="E725" s="30"/>
      <c r="F725" s="24" t="s">
        <v>634</v>
      </c>
      <c r="G725" s="30" t="s">
        <v>635</v>
      </c>
      <c r="H725" s="30"/>
      <c r="I725" s="30"/>
      <c r="J725" s="30"/>
      <c r="K725" s="30"/>
      <c r="L725" s="30"/>
      <c r="M725" s="27">
        <v>0</v>
      </c>
      <c r="N725" s="25">
        <v>1375450.8</v>
      </c>
      <c r="O725" s="26">
        <f t="shared" si="11"/>
        <v>185969045.49000013</v>
      </c>
    </row>
    <row r="726" spans="3:15" s="7" customFormat="1" ht="54.75" customHeight="1">
      <c r="C726" s="30" t="s">
        <v>12</v>
      </c>
      <c r="D726" s="30"/>
      <c r="E726" s="30"/>
      <c r="F726" s="24" t="s">
        <v>634</v>
      </c>
      <c r="G726" s="30" t="s">
        <v>635</v>
      </c>
      <c r="H726" s="30"/>
      <c r="I726" s="30"/>
      <c r="J726" s="30"/>
      <c r="K726" s="30"/>
      <c r="L726" s="30"/>
      <c r="M726" s="27">
        <v>0</v>
      </c>
      <c r="N726" s="25">
        <v>19494.8</v>
      </c>
      <c r="O726" s="26">
        <f t="shared" si="11"/>
        <v>185949550.69000012</v>
      </c>
    </row>
    <row r="727" spans="3:15" s="7" customFormat="1" ht="54.75" customHeight="1">
      <c r="C727" s="30" t="s">
        <v>12</v>
      </c>
      <c r="D727" s="30"/>
      <c r="E727" s="30"/>
      <c r="F727" s="24" t="s">
        <v>634</v>
      </c>
      <c r="G727" s="30" t="s">
        <v>635</v>
      </c>
      <c r="H727" s="30"/>
      <c r="I727" s="30"/>
      <c r="J727" s="30"/>
      <c r="K727" s="30"/>
      <c r="L727" s="30"/>
      <c r="M727" s="27">
        <v>0</v>
      </c>
      <c r="N727" s="25">
        <v>1350</v>
      </c>
      <c r="O727" s="26">
        <f t="shared" si="11"/>
        <v>185948200.69000012</v>
      </c>
    </row>
    <row r="728" spans="3:15" s="7" customFormat="1" ht="54.75" customHeight="1">
      <c r="C728" s="30" t="s">
        <v>12</v>
      </c>
      <c r="D728" s="30"/>
      <c r="E728" s="30"/>
      <c r="F728" s="24" t="s">
        <v>634</v>
      </c>
      <c r="G728" s="30" t="s">
        <v>635</v>
      </c>
      <c r="H728" s="30"/>
      <c r="I728" s="30"/>
      <c r="J728" s="30"/>
      <c r="K728" s="30"/>
      <c r="L728" s="30"/>
      <c r="M728" s="27">
        <v>0</v>
      </c>
      <c r="N728" s="25">
        <v>42590.8</v>
      </c>
      <c r="O728" s="26">
        <f t="shared" si="11"/>
        <v>185905609.8900001</v>
      </c>
    </row>
    <row r="729" spans="3:15" s="7" customFormat="1" ht="54.75" customHeight="1">
      <c r="C729" s="30" t="s">
        <v>12</v>
      </c>
      <c r="D729" s="30"/>
      <c r="E729" s="30"/>
      <c r="F729" s="24" t="s">
        <v>634</v>
      </c>
      <c r="G729" s="30" t="s">
        <v>635</v>
      </c>
      <c r="H729" s="30"/>
      <c r="I729" s="30"/>
      <c r="J729" s="30"/>
      <c r="K729" s="30"/>
      <c r="L729" s="30"/>
      <c r="M729" s="27">
        <v>0</v>
      </c>
      <c r="N729" s="25">
        <v>45113.6</v>
      </c>
      <c r="O729" s="26">
        <f t="shared" si="11"/>
        <v>185860496.2900001</v>
      </c>
    </row>
    <row r="730" spans="3:15" s="7" customFormat="1" ht="54.75" customHeight="1">
      <c r="C730" s="30" t="s">
        <v>12</v>
      </c>
      <c r="D730" s="30"/>
      <c r="E730" s="30"/>
      <c r="F730" s="24" t="s">
        <v>634</v>
      </c>
      <c r="G730" s="30" t="s">
        <v>635</v>
      </c>
      <c r="H730" s="30"/>
      <c r="I730" s="30"/>
      <c r="J730" s="30"/>
      <c r="K730" s="30"/>
      <c r="L730" s="30"/>
      <c r="M730" s="27">
        <v>0</v>
      </c>
      <c r="N730" s="25">
        <v>229807.25</v>
      </c>
      <c r="O730" s="26">
        <f t="shared" si="11"/>
        <v>185630689.0400001</v>
      </c>
    </row>
    <row r="731" spans="3:15" s="7" customFormat="1" ht="54.75" customHeight="1">
      <c r="C731" s="30" t="s">
        <v>12</v>
      </c>
      <c r="D731" s="30"/>
      <c r="E731" s="30"/>
      <c r="F731" s="24" t="s">
        <v>636</v>
      </c>
      <c r="G731" s="30" t="s">
        <v>637</v>
      </c>
      <c r="H731" s="30"/>
      <c r="I731" s="30"/>
      <c r="J731" s="30"/>
      <c r="K731" s="30"/>
      <c r="L731" s="30"/>
      <c r="M731" s="27">
        <v>0</v>
      </c>
      <c r="N731" s="25">
        <v>1282384.99</v>
      </c>
      <c r="O731" s="26">
        <f t="shared" si="11"/>
        <v>184348304.0500001</v>
      </c>
    </row>
    <row r="732" spans="3:15" s="7" customFormat="1" ht="54.75" customHeight="1">
      <c r="C732" s="30" t="s">
        <v>12</v>
      </c>
      <c r="D732" s="30"/>
      <c r="E732" s="30"/>
      <c r="F732" s="24" t="s">
        <v>636</v>
      </c>
      <c r="G732" s="30" t="s">
        <v>637</v>
      </c>
      <c r="H732" s="30"/>
      <c r="I732" s="30"/>
      <c r="J732" s="30"/>
      <c r="K732" s="30"/>
      <c r="L732" s="30"/>
      <c r="M732" s="27">
        <v>0</v>
      </c>
      <c r="N732" s="25">
        <v>103901.61</v>
      </c>
      <c r="O732" s="26">
        <f t="shared" si="11"/>
        <v>184244402.4400001</v>
      </c>
    </row>
    <row r="733" spans="3:15" s="7" customFormat="1" ht="54.75" customHeight="1">
      <c r="C733" s="30" t="s">
        <v>12</v>
      </c>
      <c r="D733" s="30"/>
      <c r="E733" s="30"/>
      <c r="F733" s="24" t="s">
        <v>636</v>
      </c>
      <c r="G733" s="30" t="s">
        <v>637</v>
      </c>
      <c r="H733" s="30"/>
      <c r="I733" s="30"/>
      <c r="J733" s="30"/>
      <c r="K733" s="30"/>
      <c r="L733" s="30"/>
      <c r="M733" s="27">
        <v>0</v>
      </c>
      <c r="N733" s="25">
        <v>600</v>
      </c>
      <c r="O733" s="26">
        <f t="shared" si="11"/>
        <v>184243802.4400001</v>
      </c>
    </row>
    <row r="734" spans="3:15" s="7" customFormat="1" ht="54.75" customHeight="1">
      <c r="C734" s="30" t="s">
        <v>12</v>
      </c>
      <c r="D734" s="30"/>
      <c r="E734" s="30"/>
      <c r="F734" s="24" t="s">
        <v>636</v>
      </c>
      <c r="G734" s="30" t="s">
        <v>637</v>
      </c>
      <c r="H734" s="30"/>
      <c r="I734" s="30"/>
      <c r="J734" s="30"/>
      <c r="K734" s="30"/>
      <c r="L734" s="30"/>
      <c r="M734" s="27">
        <v>0</v>
      </c>
      <c r="N734" s="25">
        <v>42303.8</v>
      </c>
      <c r="O734" s="26">
        <f t="shared" si="11"/>
        <v>184201498.64000008</v>
      </c>
    </row>
    <row r="735" spans="3:15" s="7" customFormat="1" ht="54.75" customHeight="1">
      <c r="C735" s="30" t="s">
        <v>12</v>
      </c>
      <c r="D735" s="30"/>
      <c r="E735" s="30"/>
      <c r="F735" s="24" t="s">
        <v>636</v>
      </c>
      <c r="G735" s="30" t="s">
        <v>637</v>
      </c>
      <c r="H735" s="30"/>
      <c r="I735" s="30"/>
      <c r="J735" s="30"/>
      <c r="K735" s="30"/>
      <c r="L735" s="30"/>
      <c r="M735" s="27">
        <v>0</v>
      </c>
      <c r="N735" s="25">
        <v>44809.6</v>
      </c>
      <c r="O735" s="26">
        <f t="shared" si="11"/>
        <v>184156689.04000008</v>
      </c>
    </row>
    <row r="736" spans="3:15" s="7" customFormat="1" ht="54.75" customHeight="1">
      <c r="C736" s="30" t="s">
        <v>12</v>
      </c>
      <c r="D736" s="30"/>
      <c r="E736" s="30"/>
      <c r="F736" s="24" t="s">
        <v>636</v>
      </c>
      <c r="G736" s="30" t="s">
        <v>637</v>
      </c>
      <c r="H736" s="30"/>
      <c r="I736" s="30"/>
      <c r="J736" s="30"/>
      <c r="K736" s="30"/>
      <c r="L736" s="30"/>
      <c r="M736" s="27">
        <v>0</v>
      </c>
      <c r="N736" s="28">
        <v>226159.4</v>
      </c>
      <c r="O736" s="26">
        <f t="shared" si="11"/>
        <v>183930529.64000008</v>
      </c>
    </row>
    <row r="737" spans="3:15" s="7" customFormat="1" ht="54.75" customHeight="1">
      <c r="C737" s="30" t="s">
        <v>12</v>
      </c>
      <c r="D737" s="30"/>
      <c r="E737" s="30"/>
      <c r="F737" s="24" t="s">
        <v>638</v>
      </c>
      <c r="G737" s="30" t="s">
        <v>639</v>
      </c>
      <c r="H737" s="30"/>
      <c r="I737" s="30"/>
      <c r="J737" s="30"/>
      <c r="K737" s="30"/>
      <c r="L737" s="30"/>
      <c r="M737" s="27">
        <v>0</v>
      </c>
      <c r="N737" s="25">
        <v>1942552.14</v>
      </c>
      <c r="O737" s="26">
        <f t="shared" si="11"/>
        <v>181987977.5000001</v>
      </c>
    </row>
    <row r="738" spans="3:15" s="7" customFormat="1" ht="54.75" customHeight="1">
      <c r="C738" s="30" t="s">
        <v>12</v>
      </c>
      <c r="D738" s="30"/>
      <c r="E738" s="30"/>
      <c r="F738" s="24" t="s">
        <v>638</v>
      </c>
      <c r="G738" s="30" t="s">
        <v>639</v>
      </c>
      <c r="H738" s="30"/>
      <c r="I738" s="30"/>
      <c r="J738" s="30"/>
      <c r="K738" s="30"/>
      <c r="L738" s="30"/>
      <c r="M738" s="27">
        <v>0</v>
      </c>
      <c r="N738" s="25">
        <v>153813.96</v>
      </c>
      <c r="O738" s="26">
        <f t="shared" si="11"/>
        <v>181834163.54000008</v>
      </c>
    </row>
    <row r="739" spans="3:15" s="7" customFormat="1" ht="54.75" customHeight="1">
      <c r="C739" s="30" t="s">
        <v>12</v>
      </c>
      <c r="D739" s="30"/>
      <c r="E739" s="30"/>
      <c r="F739" s="24" t="s">
        <v>638</v>
      </c>
      <c r="G739" s="30" t="s">
        <v>639</v>
      </c>
      <c r="H739" s="30"/>
      <c r="I739" s="30"/>
      <c r="J739" s="30"/>
      <c r="K739" s="30"/>
      <c r="L739" s="30"/>
      <c r="M739" s="27">
        <v>0</v>
      </c>
      <c r="N739" s="25">
        <v>900</v>
      </c>
      <c r="O739" s="26">
        <f t="shared" si="11"/>
        <v>181833263.54000008</v>
      </c>
    </row>
    <row r="740" spans="3:15" s="7" customFormat="1" ht="54.75" customHeight="1">
      <c r="C740" s="30" t="s">
        <v>12</v>
      </c>
      <c r="D740" s="30"/>
      <c r="E740" s="30"/>
      <c r="F740" s="24" t="s">
        <v>638</v>
      </c>
      <c r="G740" s="30" t="s">
        <v>639</v>
      </c>
      <c r="H740" s="30"/>
      <c r="I740" s="30"/>
      <c r="J740" s="30"/>
      <c r="K740" s="30"/>
      <c r="L740" s="30"/>
      <c r="M740" s="27">
        <v>0</v>
      </c>
      <c r="N740" s="25">
        <v>63972.3</v>
      </c>
      <c r="O740" s="26">
        <f t="shared" si="11"/>
        <v>181769291.24000007</v>
      </c>
    </row>
    <row r="741" spans="3:15" s="7" customFormat="1" ht="54.75" customHeight="1">
      <c r="C741" s="30" t="s">
        <v>12</v>
      </c>
      <c r="D741" s="30"/>
      <c r="E741" s="30"/>
      <c r="F741" s="24" t="s">
        <v>638</v>
      </c>
      <c r="G741" s="30" t="s">
        <v>639</v>
      </c>
      <c r="H741" s="30"/>
      <c r="I741" s="30"/>
      <c r="J741" s="30"/>
      <c r="K741" s="30"/>
      <c r="L741" s="30"/>
      <c r="M741" s="27">
        <v>0</v>
      </c>
      <c r="N741" s="25">
        <v>67761.6</v>
      </c>
      <c r="O741" s="26">
        <f t="shared" si="11"/>
        <v>181701529.64000008</v>
      </c>
    </row>
    <row r="742" spans="3:15" s="7" customFormat="1" ht="54.75" customHeight="1">
      <c r="C742" s="30" t="s">
        <v>12</v>
      </c>
      <c r="D742" s="30"/>
      <c r="E742" s="30"/>
      <c r="F742" s="24" t="s">
        <v>638</v>
      </c>
      <c r="G742" s="30" t="s">
        <v>639</v>
      </c>
      <c r="H742" s="30"/>
      <c r="I742" s="30"/>
      <c r="J742" s="30"/>
      <c r="K742" s="30"/>
      <c r="L742" s="30"/>
      <c r="M742" s="27">
        <v>0</v>
      </c>
      <c r="N742" s="25">
        <v>342773.5</v>
      </c>
      <c r="O742" s="26">
        <f t="shared" si="11"/>
        <v>181358756.14000008</v>
      </c>
    </row>
    <row r="743" spans="3:15" s="7" customFormat="1" ht="30.75" customHeight="1">
      <c r="C743" s="30" t="s">
        <v>12</v>
      </c>
      <c r="D743" s="30"/>
      <c r="E743" s="30"/>
      <c r="F743" s="24" t="s">
        <v>640</v>
      </c>
      <c r="G743" s="30" t="s">
        <v>641</v>
      </c>
      <c r="H743" s="30"/>
      <c r="I743" s="30"/>
      <c r="J743" s="30"/>
      <c r="K743" s="30"/>
      <c r="L743" s="30"/>
      <c r="M743" s="27">
        <v>0</v>
      </c>
      <c r="N743" s="25">
        <v>977491</v>
      </c>
      <c r="O743" s="26">
        <f t="shared" si="11"/>
        <v>180381265.14000008</v>
      </c>
    </row>
    <row r="744" spans="3:15" s="7" customFormat="1" ht="30.75" customHeight="1">
      <c r="C744" s="30" t="s">
        <v>12</v>
      </c>
      <c r="D744" s="30"/>
      <c r="E744" s="30"/>
      <c r="F744" s="24" t="s">
        <v>642</v>
      </c>
      <c r="G744" s="30" t="s">
        <v>643</v>
      </c>
      <c r="H744" s="30"/>
      <c r="I744" s="30"/>
      <c r="J744" s="30"/>
      <c r="K744" s="30"/>
      <c r="L744" s="30"/>
      <c r="M744" s="27">
        <v>0</v>
      </c>
      <c r="N744" s="25">
        <v>180290.45</v>
      </c>
      <c r="O744" s="26">
        <f t="shared" si="11"/>
        <v>180200974.6900001</v>
      </c>
    </row>
    <row r="745" spans="3:15" s="7" customFormat="1" ht="54.75" customHeight="1">
      <c r="C745" s="30" t="s">
        <v>17</v>
      </c>
      <c r="D745" s="30"/>
      <c r="E745" s="30"/>
      <c r="F745" s="24" t="s">
        <v>644</v>
      </c>
      <c r="G745" s="30" t="s">
        <v>645</v>
      </c>
      <c r="H745" s="30"/>
      <c r="I745" s="30"/>
      <c r="J745" s="30"/>
      <c r="K745" s="30"/>
      <c r="L745" s="30"/>
      <c r="M745" s="27">
        <v>0</v>
      </c>
      <c r="N745" s="25">
        <v>631075.47</v>
      </c>
      <c r="O745" s="26">
        <f t="shared" si="11"/>
        <v>179569899.2200001</v>
      </c>
    </row>
    <row r="746" spans="3:15" s="7" customFormat="1" ht="54.75" customHeight="1">
      <c r="C746" s="30" t="s">
        <v>17</v>
      </c>
      <c r="D746" s="30"/>
      <c r="E746" s="30"/>
      <c r="F746" s="24" t="s">
        <v>646</v>
      </c>
      <c r="G746" s="30" t="s">
        <v>647</v>
      </c>
      <c r="H746" s="30"/>
      <c r="I746" s="30"/>
      <c r="J746" s="30"/>
      <c r="K746" s="30"/>
      <c r="L746" s="30"/>
      <c r="M746" s="27">
        <v>0</v>
      </c>
      <c r="N746" s="25">
        <v>803789.26</v>
      </c>
      <c r="O746" s="26">
        <f t="shared" si="11"/>
        <v>178766109.9600001</v>
      </c>
    </row>
    <row r="747" spans="3:15" s="7" customFormat="1" ht="54.75" customHeight="1">
      <c r="C747" s="30" t="s">
        <v>17</v>
      </c>
      <c r="D747" s="30"/>
      <c r="E747" s="30"/>
      <c r="F747" s="24" t="s">
        <v>648</v>
      </c>
      <c r="G747" s="30" t="s">
        <v>649</v>
      </c>
      <c r="H747" s="30"/>
      <c r="I747" s="30"/>
      <c r="J747" s="30"/>
      <c r="K747" s="30"/>
      <c r="L747" s="30"/>
      <c r="M747" s="27">
        <v>1157781.45</v>
      </c>
      <c r="N747" s="27"/>
      <c r="O747" s="26">
        <f t="shared" si="11"/>
        <v>179923891.4100001</v>
      </c>
    </row>
    <row r="748" spans="3:15" s="7" customFormat="1" ht="93" customHeight="1">
      <c r="C748" s="30" t="s">
        <v>20</v>
      </c>
      <c r="D748" s="30"/>
      <c r="E748" s="30"/>
      <c r="F748" s="24" t="s">
        <v>650</v>
      </c>
      <c r="G748" s="30" t="s">
        <v>651</v>
      </c>
      <c r="H748" s="30"/>
      <c r="I748" s="30"/>
      <c r="J748" s="30"/>
      <c r="K748" s="30"/>
      <c r="L748" s="30"/>
      <c r="M748" s="27">
        <v>0</v>
      </c>
      <c r="N748" s="25">
        <v>9810.31</v>
      </c>
      <c r="O748" s="26">
        <f t="shared" si="11"/>
        <v>179914081.10000008</v>
      </c>
    </row>
    <row r="749" spans="3:15" s="7" customFormat="1" ht="93" customHeight="1">
      <c r="C749" s="30" t="s">
        <v>20</v>
      </c>
      <c r="D749" s="30"/>
      <c r="E749" s="30"/>
      <c r="F749" s="24" t="s">
        <v>650</v>
      </c>
      <c r="G749" s="30" t="s">
        <v>651</v>
      </c>
      <c r="H749" s="30"/>
      <c r="I749" s="30"/>
      <c r="J749" s="30"/>
      <c r="K749" s="30"/>
      <c r="L749" s="30"/>
      <c r="M749" s="27">
        <v>0</v>
      </c>
      <c r="N749" s="25">
        <v>172701.45</v>
      </c>
      <c r="O749" s="26">
        <f t="shared" si="11"/>
        <v>179741379.6500001</v>
      </c>
    </row>
    <row r="750" spans="3:15" s="7" customFormat="1" ht="93" customHeight="1">
      <c r="C750" s="30" t="s">
        <v>20</v>
      </c>
      <c r="D750" s="30"/>
      <c r="E750" s="30"/>
      <c r="F750" s="24" t="s">
        <v>652</v>
      </c>
      <c r="G750" s="30" t="s">
        <v>653</v>
      </c>
      <c r="H750" s="30"/>
      <c r="I750" s="30"/>
      <c r="J750" s="30"/>
      <c r="K750" s="30"/>
      <c r="L750" s="30"/>
      <c r="M750" s="27">
        <v>0</v>
      </c>
      <c r="N750" s="25">
        <v>3015540.74</v>
      </c>
      <c r="O750" s="26">
        <f t="shared" si="11"/>
        <v>176725838.9100001</v>
      </c>
    </row>
    <row r="751" spans="3:15" s="7" customFormat="1" ht="93" customHeight="1">
      <c r="C751" s="30" t="s">
        <v>20</v>
      </c>
      <c r="D751" s="30"/>
      <c r="E751" s="30"/>
      <c r="F751" s="24" t="s">
        <v>654</v>
      </c>
      <c r="G751" s="30" t="s">
        <v>655</v>
      </c>
      <c r="H751" s="30"/>
      <c r="I751" s="30"/>
      <c r="J751" s="30"/>
      <c r="K751" s="30"/>
      <c r="L751" s="30"/>
      <c r="M751" s="27">
        <v>0</v>
      </c>
      <c r="N751" s="25">
        <v>250000</v>
      </c>
      <c r="O751" s="26">
        <f t="shared" si="11"/>
        <v>176475838.9100001</v>
      </c>
    </row>
    <row r="752" spans="3:15" s="7" customFormat="1" ht="93" customHeight="1">
      <c r="C752" s="30" t="s">
        <v>20</v>
      </c>
      <c r="D752" s="30"/>
      <c r="E752" s="30"/>
      <c r="F752" s="24" t="s">
        <v>654</v>
      </c>
      <c r="G752" s="30" t="s">
        <v>655</v>
      </c>
      <c r="H752" s="30"/>
      <c r="I752" s="30"/>
      <c r="J752" s="30"/>
      <c r="K752" s="30"/>
      <c r="L752" s="30"/>
      <c r="M752" s="27">
        <v>0</v>
      </c>
      <c r="N752" s="25">
        <v>270000</v>
      </c>
      <c r="O752" s="26">
        <f t="shared" si="11"/>
        <v>176205838.9100001</v>
      </c>
    </row>
    <row r="753" spans="3:15" s="7" customFormat="1" ht="93" customHeight="1">
      <c r="C753" s="30" t="s">
        <v>20</v>
      </c>
      <c r="D753" s="30"/>
      <c r="E753" s="30"/>
      <c r="F753" s="24" t="s">
        <v>654</v>
      </c>
      <c r="G753" s="30" t="s">
        <v>655</v>
      </c>
      <c r="H753" s="30"/>
      <c r="I753" s="30"/>
      <c r="J753" s="30"/>
      <c r="K753" s="30"/>
      <c r="L753" s="30"/>
      <c r="M753" s="27">
        <v>0</v>
      </c>
      <c r="N753" s="25">
        <v>5380000</v>
      </c>
      <c r="O753" s="26">
        <f t="shared" si="11"/>
        <v>170825838.9100001</v>
      </c>
    </row>
    <row r="754" spans="3:15" s="7" customFormat="1" ht="93" customHeight="1">
      <c r="C754" s="30" t="s">
        <v>20</v>
      </c>
      <c r="D754" s="30"/>
      <c r="E754" s="30"/>
      <c r="F754" s="24" t="s">
        <v>656</v>
      </c>
      <c r="G754" s="30" t="s">
        <v>657</v>
      </c>
      <c r="H754" s="30"/>
      <c r="I754" s="30"/>
      <c r="J754" s="30"/>
      <c r="K754" s="30"/>
      <c r="L754" s="30"/>
      <c r="M754" s="27">
        <v>0</v>
      </c>
      <c r="N754" s="25">
        <v>196609810.09</v>
      </c>
      <c r="O754" s="26">
        <f t="shared" si="11"/>
        <v>-25783971.179999918</v>
      </c>
    </row>
    <row r="755" spans="3:15" s="7" customFormat="1" ht="93" customHeight="1">
      <c r="C755" s="30" t="s">
        <v>20</v>
      </c>
      <c r="D755" s="30"/>
      <c r="E755" s="30"/>
      <c r="F755" s="24" t="s">
        <v>658</v>
      </c>
      <c r="G755" s="30" t="s">
        <v>659</v>
      </c>
      <c r="H755" s="30"/>
      <c r="I755" s="30"/>
      <c r="J755" s="30"/>
      <c r="K755" s="30"/>
      <c r="L755" s="30"/>
      <c r="M755" s="27">
        <v>0</v>
      </c>
      <c r="N755" s="25">
        <v>161879.96</v>
      </c>
      <c r="O755" s="26">
        <f t="shared" si="11"/>
        <v>-25945851.13999992</v>
      </c>
    </row>
    <row r="756" spans="3:15" s="7" customFormat="1" ht="93" customHeight="1">
      <c r="C756" s="30" t="s">
        <v>20</v>
      </c>
      <c r="D756" s="30"/>
      <c r="E756" s="30"/>
      <c r="F756" s="24" t="s">
        <v>658</v>
      </c>
      <c r="G756" s="30" t="s">
        <v>659</v>
      </c>
      <c r="H756" s="30"/>
      <c r="I756" s="30"/>
      <c r="J756" s="30"/>
      <c r="K756" s="30"/>
      <c r="L756" s="30"/>
      <c r="M756" s="27">
        <v>0</v>
      </c>
      <c r="N756" s="25">
        <v>89040.16</v>
      </c>
      <c r="O756" s="26">
        <f t="shared" si="11"/>
        <v>-26034891.29999992</v>
      </c>
    </row>
    <row r="757" spans="3:15" s="7" customFormat="1" ht="93" customHeight="1">
      <c r="C757" s="30" t="s">
        <v>20</v>
      </c>
      <c r="D757" s="30"/>
      <c r="E757" s="30"/>
      <c r="F757" s="24" t="s">
        <v>658</v>
      </c>
      <c r="G757" s="30" t="s">
        <v>659</v>
      </c>
      <c r="H757" s="30"/>
      <c r="I757" s="30"/>
      <c r="J757" s="30"/>
      <c r="K757" s="30"/>
      <c r="L757" s="30"/>
      <c r="M757" s="27">
        <v>0</v>
      </c>
      <c r="N757" s="25">
        <v>16488.92</v>
      </c>
      <c r="O757" s="26">
        <f t="shared" si="11"/>
        <v>-26051380.21999992</v>
      </c>
    </row>
    <row r="758" spans="3:15" s="7" customFormat="1" ht="93" customHeight="1">
      <c r="C758" s="30" t="s">
        <v>20</v>
      </c>
      <c r="D758" s="30"/>
      <c r="E758" s="30"/>
      <c r="F758" s="24" t="s">
        <v>658</v>
      </c>
      <c r="G758" s="30" t="s">
        <v>659</v>
      </c>
      <c r="H758" s="30"/>
      <c r="I758" s="30"/>
      <c r="J758" s="30"/>
      <c r="K758" s="30"/>
      <c r="L758" s="30"/>
      <c r="M758" s="27">
        <v>0</v>
      </c>
      <c r="N758" s="25">
        <v>164889.19</v>
      </c>
      <c r="O758" s="26">
        <f t="shared" si="11"/>
        <v>-26216269.409999922</v>
      </c>
    </row>
    <row r="759" spans="3:15" s="7" customFormat="1" ht="93" customHeight="1">
      <c r="C759" s="30" t="s">
        <v>20</v>
      </c>
      <c r="D759" s="30"/>
      <c r="E759" s="30"/>
      <c r="F759" s="24" t="s">
        <v>658</v>
      </c>
      <c r="G759" s="30" t="s">
        <v>659</v>
      </c>
      <c r="H759" s="30"/>
      <c r="I759" s="30"/>
      <c r="J759" s="30"/>
      <c r="K759" s="30"/>
      <c r="L759" s="30"/>
      <c r="M759" s="27">
        <v>0</v>
      </c>
      <c r="N759" s="25">
        <v>13612138.65</v>
      </c>
      <c r="O759" s="26">
        <f t="shared" si="11"/>
        <v>-39828408.05999992</v>
      </c>
    </row>
    <row r="760" spans="3:15" s="7" customFormat="1" ht="93" customHeight="1">
      <c r="C760" s="30" t="s">
        <v>20</v>
      </c>
      <c r="D760" s="30"/>
      <c r="E760" s="30"/>
      <c r="F760" s="24" t="s">
        <v>660</v>
      </c>
      <c r="G760" s="30" t="s">
        <v>661</v>
      </c>
      <c r="H760" s="30"/>
      <c r="I760" s="30"/>
      <c r="J760" s="30"/>
      <c r="K760" s="30"/>
      <c r="L760" s="30"/>
      <c r="M760" s="27">
        <v>0</v>
      </c>
      <c r="N760" s="25">
        <v>136897331.9</v>
      </c>
      <c r="O760" s="26">
        <f t="shared" si="11"/>
        <v>-176725739.95999992</v>
      </c>
    </row>
    <row r="761" spans="3:15" s="7" customFormat="1" ht="93" customHeight="1">
      <c r="C761" s="30" t="s">
        <v>20</v>
      </c>
      <c r="D761" s="30"/>
      <c r="E761" s="30"/>
      <c r="F761" s="24" t="s">
        <v>662</v>
      </c>
      <c r="G761" s="30" t="s">
        <v>663</v>
      </c>
      <c r="H761" s="30"/>
      <c r="I761" s="30"/>
      <c r="J761" s="30"/>
      <c r="K761" s="30"/>
      <c r="L761" s="30"/>
      <c r="M761" s="27">
        <v>0</v>
      </c>
      <c r="N761" s="25">
        <v>25000</v>
      </c>
      <c r="O761" s="26">
        <f t="shared" si="11"/>
        <v>-176750739.95999992</v>
      </c>
    </row>
    <row r="762" spans="3:15" s="7" customFormat="1" ht="93" customHeight="1">
      <c r="C762" s="30" t="s">
        <v>20</v>
      </c>
      <c r="D762" s="30"/>
      <c r="E762" s="30"/>
      <c r="F762" s="24" t="s">
        <v>664</v>
      </c>
      <c r="G762" s="30" t="s">
        <v>665</v>
      </c>
      <c r="H762" s="30"/>
      <c r="I762" s="30"/>
      <c r="J762" s="30"/>
      <c r="K762" s="30"/>
      <c r="L762" s="30"/>
      <c r="M762" s="27">
        <v>0</v>
      </c>
      <c r="N762" s="25">
        <v>15000</v>
      </c>
      <c r="O762" s="26">
        <f t="shared" si="11"/>
        <v>-176765739.95999992</v>
      </c>
    </row>
    <row r="763" spans="3:15" s="7" customFormat="1" ht="93" customHeight="1">
      <c r="C763" s="30" t="s">
        <v>23</v>
      </c>
      <c r="D763" s="30"/>
      <c r="E763" s="30"/>
      <c r="F763" s="24" t="s">
        <v>666</v>
      </c>
      <c r="G763" s="30" t="s">
        <v>667</v>
      </c>
      <c r="H763" s="30"/>
      <c r="I763" s="30"/>
      <c r="J763" s="30"/>
      <c r="K763" s="30"/>
      <c r="L763" s="30"/>
      <c r="M763" s="27">
        <v>0</v>
      </c>
      <c r="N763" s="25">
        <v>11005766.44</v>
      </c>
      <c r="O763" s="26">
        <f t="shared" si="11"/>
        <v>-187771506.39999992</v>
      </c>
    </row>
    <row r="764" spans="3:15" s="7" customFormat="1" ht="93" customHeight="1">
      <c r="C764" s="30" t="s">
        <v>23</v>
      </c>
      <c r="D764" s="30"/>
      <c r="E764" s="30"/>
      <c r="F764" s="24" t="s">
        <v>668</v>
      </c>
      <c r="G764" s="30" t="s">
        <v>669</v>
      </c>
      <c r="H764" s="30"/>
      <c r="I764" s="30"/>
      <c r="J764" s="30"/>
      <c r="K764" s="30"/>
      <c r="L764" s="30"/>
      <c r="M764" s="27">
        <v>0</v>
      </c>
      <c r="N764" s="25">
        <v>841.5</v>
      </c>
      <c r="O764" s="26">
        <f t="shared" si="11"/>
        <v>-187772347.89999992</v>
      </c>
    </row>
    <row r="765" spans="3:15" s="7" customFormat="1" ht="93" customHeight="1">
      <c r="C765" s="30" t="s">
        <v>23</v>
      </c>
      <c r="D765" s="30"/>
      <c r="E765" s="30"/>
      <c r="F765" s="24" t="s">
        <v>668</v>
      </c>
      <c r="G765" s="30" t="s">
        <v>669</v>
      </c>
      <c r="H765" s="30"/>
      <c r="I765" s="30"/>
      <c r="J765" s="30"/>
      <c r="K765" s="30"/>
      <c r="L765" s="30"/>
      <c r="M765" s="27">
        <v>0</v>
      </c>
      <c r="N765" s="25">
        <v>19017.9</v>
      </c>
      <c r="O765" s="26">
        <f t="shared" si="11"/>
        <v>-187791365.79999992</v>
      </c>
    </row>
    <row r="766" spans="3:15" s="7" customFormat="1" ht="93" customHeight="1">
      <c r="C766" s="30" t="s">
        <v>23</v>
      </c>
      <c r="D766" s="30"/>
      <c r="E766" s="30"/>
      <c r="F766" s="24" t="s">
        <v>670</v>
      </c>
      <c r="G766" s="30" t="s">
        <v>671</v>
      </c>
      <c r="H766" s="30"/>
      <c r="I766" s="30"/>
      <c r="J766" s="30"/>
      <c r="K766" s="30"/>
      <c r="L766" s="30"/>
      <c r="M766" s="27">
        <v>0</v>
      </c>
      <c r="N766" s="25">
        <v>32314.86</v>
      </c>
      <c r="O766" s="26">
        <f t="shared" si="11"/>
        <v>-187823680.65999994</v>
      </c>
    </row>
    <row r="767" spans="3:15" s="7" customFormat="1" ht="93" customHeight="1">
      <c r="C767" s="30" t="s">
        <v>23</v>
      </c>
      <c r="D767" s="30"/>
      <c r="E767" s="30"/>
      <c r="F767" s="24" t="s">
        <v>670</v>
      </c>
      <c r="G767" s="30" t="s">
        <v>671</v>
      </c>
      <c r="H767" s="30"/>
      <c r="I767" s="30"/>
      <c r="J767" s="30"/>
      <c r="K767" s="30"/>
      <c r="L767" s="30"/>
      <c r="M767" s="27">
        <v>0</v>
      </c>
      <c r="N767" s="25">
        <v>17639.65</v>
      </c>
      <c r="O767" s="26">
        <f t="shared" si="11"/>
        <v>-187841320.30999994</v>
      </c>
    </row>
    <row r="768" spans="3:15" s="7" customFormat="1" ht="93" customHeight="1">
      <c r="C768" s="30" t="s">
        <v>23</v>
      </c>
      <c r="D768" s="30"/>
      <c r="E768" s="30"/>
      <c r="F768" s="24" t="s">
        <v>670</v>
      </c>
      <c r="G768" s="30" t="s">
        <v>671</v>
      </c>
      <c r="H768" s="30"/>
      <c r="I768" s="30"/>
      <c r="J768" s="30"/>
      <c r="K768" s="30"/>
      <c r="L768" s="30"/>
      <c r="M768" s="27">
        <v>0</v>
      </c>
      <c r="N768" s="25">
        <v>3266.6</v>
      </c>
      <c r="O768" s="26">
        <f t="shared" si="11"/>
        <v>-187844586.90999994</v>
      </c>
    </row>
    <row r="769" spans="3:15" s="7" customFormat="1" ht="93" customHeight="1">
      <c r="C769" s="30" t="s">
        <v>23</v>
      </c>
      <c r="D769" s="30"/>
      <c r="E769" s="30"/>
      <c r="F769" s="24" t="s">
        <v>670</v>
      </c>
      <c r="G769" s="30" t="s">
        <v>671</v>
      </c>
      <c r="H769" s="30"/>
      <c r="I769" s="30"/>
      <c r="J769" s="30"/>
      <c r="K769" s="30"/>
      <c r="L769" s="30"/>
      <c r="M769" s="27">
        <v>0</v>
      </c>
      <c r="N769" s="25">
        <v>32666.02</v>
      </c>
      <c r="O769" s="26">
        <f t="shared" si="11"/>
        <v>-187877252.92999995</v>
      </c>
    </row>
    <row r="770" spans="3:15" s="7" customFormat="1" ht="93" customHeight="1">
      <c r="C770" s="30" t="s">
        <v>23</v>
      </c>
      <c r="D770" s="30"/>
      <c r="E770" s="30"/>
      <c r="F770" s="24" t="s">
        <v>670</v>
      </c>
      <c r="G770" s="30" t="s">
        <v>671</v>
      </c>
      <c r="H770" s="30"/>
      <c r="I770" s="30"/>
      <c r="J770" s="30"/>
      <c r="K770" s="30"/>
      <c r="L770" s="30"/>
      <c r="M770" s="27">
        <v>0</v>
      </c>
      <c r="N770" s="25">
        <v>2818938.85</v>
      </c>
      <c r="O770" s="26">
        <f t="shared" si="11"/>
        <v>-190696191.77999994</v>
      </c>
    </row>
    <row r="771" spans="3:15" s="7" customFormat="1" ht="93" customHeight="1">
      <c r="C771" s="30" t="s">
        <v>23</v>
      </c>
      <c r="D771" s="30"/>
      <c r="E771" s="30"/>
      <c r="F771" s="24" t="s">
        <v>672</v>
      </c>
      <c r="G771" s="30" t="s">
        <v>673</v>
      </c>
      <c r="H771" s="30"/>
      <c r="I771" s="30"/>
      <c r="J771" s="30"/>
      <c r="K771" s="30"/>
      <c r="L771" s="30"/>
      <c r="M771" s="27">
        <v>0</v>
      </c>
      <c r="N771" s="25">
        <v>82314.83</v>
      </c>
      <c r="O771" s="26">
        <f t="shared" si="11"/>
        <v>-190778506.60999995</v>
      </c>
    </row>
    <row r="772" spans="3:15" s="7" customFormat="1" ht="93" customHeight="1">
      <c r="C772" s="30" t="s">
        <v>23</v>
      </c>
      <c r="D772" s="30"/>
      <c r="E772" s="30"/>
      <c r="F772" s="24" t="s">
        <v>672</v>
      </c>
      <c r="G772" s="30" t="s">
        <v>673</v>
      </c>
      <c r="H772" s="30"/>
      <c r="I772" s="30"/>
      <c r="J772" s="30"/>
      <c r="K772" s="30"/>
      <c r="L772" s="30"/>
      <c r="M772" s="27">
        <v>0</v>
      </c>
      <c r="N772" s="25">
        <v>44933.04</v>
      </c>
      <c r="O772" s="26">
        <f t="shared" si="11"/>
        <v>-190823439.64999995</v>
      </c>
    </row>
    <row r="773" spans="3:15" s="7" customFormat="1" ht="93" customHeight="1">
      <c r="C773" s="30" t="s">
        <v>23</v>
      </c>
      <c r="D773" s="30"/>
      <c r="E773" s="30"/>
      <c r="F773" s="24" t="s">
        <v>672</v>
      </c>
      <c r="G773" s="30" t="s">
        <v>673</v>
      </c>
      <c r="H773" s="30"/>
      <c r="I773" s="30"/>
      <c r="J773" s="30"/>
      <c r="K773" s="30"/>
      <c r="L773" s="30"/>
      <c r="M773" s="27">
        <v>0</v>
      </c>
      <c r="N773" s="25">
        <v>8320.93</v>
      </c>
      <c r="O773" s="26">
        <f t="shared" si="11"/>
        <v>-190831760.57999995</v>
      </c>
    </row>
    <row r="774" spans="3:15" s="7" customFormat="1" ht="93" customHeight="1">
      <c r="C774" s="30" t="s">
        <v>23</v>
      </c>
      <c r="D774" s="30"/>
      <c r="E774" s="30"/>
      <c r="F774" s="24" t="s">
        <v>672</v>
      </c>
      <c r="G774" s="30" t="s">
        <v>673</v>
      </c>
      <c r="H774" s="30"/>
      <c r="I774" s="30"/>
      <c r="J774" s="30"/>
      <c r="K774" s="30"/>
      <c r="L774" s="30"/>
      <c r="M774" s="27">
        <v>0</v>
      </c>
      <c r="N774" s="25">
        <v>83209.34</v>
      </c>
      <c r="O774" s="26">
        <f t="shared" si="11"/>
        <v>-190914969.91999996</v>
      </c>
    </row>
    <row r="775" spans="3:15" s="7" customFormat="1" ht="93" customHeight="1">
      <c r="C775" s="30" t="s">
        <v>23</v>
      </c>
      <c r="D775" s="30"/>
      <c r="E775" s="30"/>
      <c r="F775" s="24" t="s">
        <v>672</v>
      </c>
      <c r="G775" s="30" t="s">
        <v>673</v>
      </c>
      <c r="H775" s="30"/>
      <c r="I775" s="30"/>
      <c r="J775" s="30"/>
      <c r="K775" s="30"/>
      <c r="L775" s="30"/>
      <c r="M775" s="27">
        <v>0</v>
      </c>
      <c r="N775" s="25">
        <v>7180612</v>
      </c>
      <c r="O775" s="26">
        <f t="shared" si="11"/>
        <v>-198095581.91999996</v>
      </c>
    </row>
    <row r="776" spans="3:15" s="7" customFormat="1" ht="93" customHeight="1">
      <c r="C776" s="30" t="s">
        <v>23</v>
      </c>
      <c r="D776" s="30"/>
      <c r="E776" s="30"/>
      <c r="F776" s="24" t="s">
        <v>674</v>
      </c>
      <c r="G776" s="30" t="s">
        <v>675</v>
      </c>
      <c r="H776" s="30"/>
      <c r="I776" s="30"/>
      <c r="J776" s="30"/>
      <c r="K776" s="30"/>
      <c r="L776" s="30"/>
      <c r="M776" s="27">
        <v>0</v>
      </c>
      <c r="N776" s="25">
        <v>2861285.68</v>
      </c>
      <c r="O776" s="26">
        <f t="shared" si="11"/>
        <v>-200956867.59999996</v>
      </c>
    </row>
    <row r="777" spans="3:15" s="7" customFormat="1" ht="93" customHeight="1">
      <c r="C777" s="30" t="s">
        <v>23</v>
      </c>
      <c r="D777" s="30"/>
      <c r="E777" s="30"/>
      <c r="F777" s="24" t="s">
        <v>674</v>
      </c>
      <c r="G777" s="30" t="s">
        <v>675</v>
      </c>
      <c r="H777" s="30"/>
      <c r="I777" s="30"/>
      <c r="J777" s="30"/>
      <c r="K777" s="30"/>
      <c r="L777" s="30"/>
      <c r="M777" s="27">
        <v>0</v>
      </c>
      <c r="N777" s="25">
        <v>1573816.42</v>
      </c>
      <c r="O777" s="26">
        <f t="shared" si="11"/>
        <v>-202530684.01999995</v>
      </c>
    </row>
    <row r="778" spans="3:15" s="7" customFormat="1" ht="93" customHeight="1">
      <c r="C778" s="30" t="s">
        <v>23</v>
      </c>
      <c r="D778" s="30"/>
      <c r="E778" s="30"/>
      <c r="F778" s="24" t="s">
        <v>674</v>
      </c>
      <c r="G778" s="30" t="s">
        <v>675</v>
      </c>
      <c r="H778" s="30"/>
      <c r="I778" s="30"/>
      <c r="J778" s="30"/>
      <c r="K778" s="30"/>
      <c r="L778" s="30"/>
      <c r="M778" s="27">
        <v>0</v>
      </c>
      <c r="N778" s="25">
        <v>291447.48</v>
      </c>
      <c r="O778" s="26">
        <f t="shared" si="11"/>
        <v>-202822131.49999994</v>
      </c>
    </row>
    <row r="779" spans="3:15" s="7" customFormat="1" ht="93" customHeight="1">
      <c r="C779" s="30" t="s">
        <v>23</v>
      </c>
      <c r="D779" s="30"/>
      <c r="E779" s="30"/>
      <c r="F779" s="24" t="s">
        <v>674</v>
      </c>
      <c r="G779" s="30" t="s">
        <v>675</v>
      </c>
      <c r="H779" s="30"/>
      <c r="I779" s="30"/>
      <c r="J779" s="30"/>
      <c r="K779" s="30"/>
      <c r="L779" s="30"/>
      <c r="M779" s="27">
        <v>0</v>
      </c>
      <c r="N779" s="25">
        <v>2914474.85</v>
      </c>
      <c r="O779" s="26">
        <f t="shared" si="11"/>
        <v>-205736606.34999993</v>
      </c>
    </row>
    <row r="780" spans="3:15" s="7" customFormat="1" ht="93" customHeight="1">
      <c r="C780" s="30" t="s">
        <v>23</v>
      </c>
      <c r="D780" s="30"/>
      <c r="E780" s="30"/>
      <c r="F780" s="24" t="s">
        <v>674</v>
      </c>
      <c r="G780" s="30" t="s">
        <v>675</v>
      </c>
      <c r="H780" s="30"/>
      <c r="I780" s="30"/>
      <c r="J780" s="30"/>
      <c r="K780" s="30"/>
      <c r="L780" s="30"/>
      <c r="M780" s="27">
        <v>0</v>
      </c>
      <c r="N780" s="25">
        <v>240599370.67</v>
      </c>
      <c r="O780" s="26">
        <f t="shared" si="11"/>
        <v>-446335977.0199999</v>
      </c>
    </row>
    <row r="781" spans="3:15" s="7" customFormat="1" ht="93" customHeight="1">
      <c r="C781" s="30" t="s">
        <v>23</v>
      </c>
      <c r="D781" s="30"/>
      <c r="E781" s="30"/>
      <c r="F781" s="24" t="s">
        <v>676</v>
      </c>
      <c r="G781" s="30" t="s">
        <v>677</v>
      </c>
      <c r="H781" s="30"/>
      <c r="I781" s="30"/>
      <c r="J781" s="30"/>
      <c r="K781" s="30"/>
      <c r="L781" s="30"/>
      <c r="M781" s="27">
        <v>40000</v>
      </c>
      <c r="N781" s="27"/>
      <c r="O781" s="26">
        <f aca="true" t="shared" si="12" ref="O781:O844">O780+M781-N781</f>
        <v>-446295977.0199999</v>
      </c>
    </row>
    <row r="782" spans="3:15" s="7" customFormat="1" ht="93" customHeight="1">
      <c r="C782" s="30" t="s">
        <v>26</v>
      </c>
      <c r="D782" s="30"/>
      <c r="E782" s="30"/>
      <c r="F782" s="24" t="s">
        <v>678</v>
      </c>
      <c r="G782" s="30" t="s">
        <v>679</v>
      </c>
      <c r="H782" s="30"/>
      <c r="I782" s="30"/>
      <c r="J782" s="30"/>
      <c r="K782" s="30"/>
      <c r="L782" s="30"/>
      <c r="M782" s="27">
        <v>0</v>
      </c>
      <c r="N782" s="25">
        <v>53647.18</v>
      </c>
      <c r="O782" s="26">
        <f t="shared" si="12"/>
        <v>-446349624.1999999</v>
      </c>
    </row>
    <row r="783" spans="3:15" s="7" customFormat="1" ht="93" customHeight="1">
      <c r="C783" s="30" t="s">
        <v>26</v>
      </c>
      <c r="D783" s="30"/>
      <c r="E783" s="30"/>
      <c r="F783" s="24" t="s">
        <v>678</v>
      </c>
      <c r="G783" s="30" t="s">
        <v>679</v>
      </c>
      <c r="H783" s="30"/>
      <c r="I783" s="30"/>
      <c r="J783" s="30"/>
      <c r="K783" s="30"/>
      <c r="L783" s="30"/>
      <c r="M783" s="27">
        <v>0</v>
      </c>
      <c r="N783" s="25">
        <v>29284.28</v>
      </c>
      <c r="O783" s="26">
        <f t="shared" si="12"/>
        <v>-446378908.4799999</v>
      </c>
    </row>
    <row r="784" spans="3:15" s="7" customFormat="1" ht="93" customHeight="1">
      <c r="C784" s="30" t="s">
        <v>26</v>
      </c>
      <c r="D784" s="30"/>
      <c r="E784" s="30"/>
      <c r="F784" s="24" t="s">
        <v>678</v>
      </c>
      <c r="G784" s="30" t="s">
        <v>679</v>
      </c>
      <c r="H784" s="30"/>
      <c r="I784" s="30"/>
      <c r="J784" s="30"/>
      <c r="K784" s="30"/>
      <c r="L784" s="30"/>
      <c r="M784" s="27">
        <v>0</v>
      </c>
      <c r="N784" s="25">
        <v>5423.02</v>
      </c>
      <c r="O784" s="26">
        <f t="shared" si="12"/>
        <v>-446384331.4999999</v>
      </c>
    </row>
    <row r="785" spans="3:15" s="7" customFormat="1" ht="93" customHeight="1">
      <c r="C785" s="30" t="s">
        <v>26</v>
      </c>
      <c r="D785" s="30"/>
      <c r="E785" s="30"/>
      <c r="F785" s="24" t="s">
        <v>678</v>
      </c>
      <c r="G785" s="30" t="s">
        <v>679</v>
      </c>
      <c r="H785" s="30"/>
      <c r="I785" s="30"/>
      <c r="J785" s="30"/>
      <c r="K785" s="30"/>
      <c r="L785" s="30"/>
      <c r="M785" s="27">
        <v>0</v>
      </c>
      <c r="N785" s="25">
        <v>54230.16</v>
      </c>
      <c r="O785" s="26">
        <f t="shared" si="12"/>
        <v>-446438561.6599999</v>
      </c>
    </row>
    <row r="786" spans="3:15" s="7" customFormat="1" ht="93" customHeight="1">
      <c r="C786" s="30" t="s">
        <v>26</v>
      </c>
      <c r="D786" s="30"/>
      <c r="E786" s="30"/>
      <c r="F786" s="24" t="s">
        <v>678</v>
      </c>
      <c r="G786" s="30" t="s">
        <v>679</v>
      </c>
      <c r="H786" s="30"/>
      <c r="I786" s="30"/>
      <c r="J786" s="30"/>
      <c r="K786" s="30"/>
      <c r="L786" s="30"/>
      <c r="M786" s="27">
        <v>0</v>
      </c>
      <c r="N786" s="25">
        <v>4679831.95</v>
      </c>
      <c r="O786" s="26">
        <f t="shared" si="12"/>
        <v>-451118393.6099999</v>
      </c>
    </row>
    <row r="787" spans="3:15" s="7" customFormat="1" ht="93" customHeight="1">
      <c r="C787" s="30" t="s">
        <v>26</v>
      </c>
      <c r="D787" s="30"/>
      <c r="E787" s="30"/>
      <c r="F787" s="24" t="s">
        <v>680</v>
      </c>
      <c r="G787" s="30" t="s">
        <v>681</v>
      </c>
      <c r="H787" s="30"/>
      <c r="I787" s="30"/>
      <c r="J787" s="30"/>
      <c r="K787" s="30"/>
      <c r="L787" s="30"/>
      <c r="M787" s="27">
        <v>0</v>
      </c>
      <c r="N787" s="25">
        <v>61886.74</v>
      </c>
      <c r="O787" s="26">
        <f t="shared" si="12"/>
        <v>-451180280.3499999</v>
      </c>
    </row>
    <row r="788" spans="3:15" s="7" customFormat="1" ht="93" customHeight="1">
      <c r="C788" s="30" t="s">
        <v>26</v>
      </c>
      <c r="D788" s="30"/>
      <c r="E788" s="30"/>
      <c r="F788" s="24" t="s">
        <v>680</v>
      </c>
      <c r="G788" s="30" t="s">
        <v>681</v>
      </c>
      <c r="H788" s="30"/>
      <c r="I788" s="30"/>
      <c r="J788" s="30"/>
      <c r="K788" s="30"/>
      <c r="L788" s="30"/>
      <c r="M788" s="27">
        <v>0</v>
      </c>
      <c r="N788" s="25">
        <v>33782</v>
      </c>
      <c r="O788" s="26">
        <f t="shared" si="12"/>
        <v>-451214062.3499999</v>
      </c>
    </row>
    <row r="789" spans="3:15" s="7" customFormat="1" ht="93" customHeight="1">
      <c r="C789" s="30" t="s">
        <v>26</v>
      </c>
      <c r="D789" s="30"/>
      <c r="E789" s="30"/>
      <c r="F789" s="24" t="s">
        <v>680</v>
      </c>
      <c r="G789" s="30" t="s">
        <v>681</v>
      </c>
      <c r="H789" s="30"/>
      <c r="I789" s="30"/>
      <c r="J789" s="30"/>
      <c r="K789" s="30"/>
      <c r="L789" s="30"/>
      <c r="M789" s="27">
        <v>0</v>
      </c>
      <c r="N789" s="25">
        <v>6255.93</v>
      </c>
      <c r="O789" s="26">
        <f t="shared" si="12"/>
        <v>-451220318.2799999</v>
      </c>
    </row>
    <row r="790" spans="3:15" s="7" customFormat="1" ht="93" customHeight="1">
      <c r="C790" s="30" t="s">
        <v>26</v>
      </c>
      <c r="D790" s="30"/>
      <c r="E790" s="30"/>
      <c r="F790" s="24" t="s">
        <v>680</v>
      </c>
      <c r="G790" s="30" t="s">
        <v>681</v>
      </c>
      <c r="H790" s="30"/>
      <c r="I790" s="30"/>
      <c r="J790" s="30"/>
      <c r="K790" s="30"/>
      <c r="L790" s="30"/>
      <c r="M790" s="27">
        <v>0</v>
      </c>
      <c r="N790" s="25">
        <v>62559.25</v>
      </c>
      <c r="O790" s="26">
        <f t="shared" si="12"/>
        <v>-451282877.5299999</v>
      </c>
    </row>
    <row r="791" spans="3:15" s="7" customFormat="1" ht="93" customHeight="1">
      <c r="C791" s="30" t="s">
        <v>26</v>
      </c>
      <c r="D791" s="30"/>
      <c r="E791" s="30"/>
      <c r="F791" s="24" t="s">
        <v>680</v>
      </c>
      <c r="G791" s="30" t="s">
        <v>681</v>
      </c>
      <c r="H791" s="30"/>
      <c r="I791" s="30"/>
      <c r="J791" s="30"/>
      <c r="K791" s="30"/>
      <c r="L791" s="30"/>
      <c r="M791" s="27">
        <v>0</v>
      </c>
      <c r="N791" s="25">
        <v>5398597.53</v>
      </c>
      <c r="O791" s="26">
        <f t="shared" si="12"/>
        <v>-456681475.0599999</v>
      </c>
    </row>
    <row r="792" spans="3:15" s="7" customFormat="1" ht="93" customHeight="1">
      <c r="C792" s="30" t="s">
        <v>26</v>
      </c>
      <c r="D792" s="30"/>
      <c r="E792" s="30"/>
      <c r="F792" s="24" t="s">
        <v>682</v>
      </c>
      <c r="G792" s="30" t="s">
        <v>683</v>
      </c>
      <c r="H792" s="30"/>
      <c r="I792" s="30"/>
      <c r="J792" s="30"/>
      <c r="K792" s="30"/>
      <c r="L792" s="30"/>
      <c r="M792" s="27">
        <v>0</v>
      </c>
      <c r="N792" s="25">
        <v>16939.49</v>
      </c>
      <c r="O792" s="26">
        <f t="shared" si="12"/>
        <v>-456698414.5499999</v>
      </c>
    </row>
    <row r="793" spans="3:15" s="7" customFormat="1" ht="93" customHeight="1">
      <c r="C793" s="30" t="s">
        <v>26</v>
      </c>
      <c r="D793" s="30"/>
      <c r="E793" s="30"/>
      <c r="F793" s="24" t="s">
        <v>682</v>
      </c>
      <c r="G793" s="30" t="s">
        <v>683</v>
      </c>
      <c r="H793" s="30"/>
      <c r="I793" s="30"/>
      <c r="J793" s="30"/>
      <c r="K793" s="30"/>
      <c r="L793" s="30"/>
      <c r="M793" s="27">
        <v>0</v>
      </c>
      <c r="N793" s="25">
        <v>7300.05</v>
      </c>
      <c r="O793" s="26">
        <f t="shared" si="12"/>
        <v>-456705714.5999999</v>
      </c>
    </row>
    <row r="794" spans="3:15" s="7" customFormat="1" ht="93" customHeight="1">
      <c r="C794" s="30" t="s">
        <v>26</v>
      </c>
      <c r="D794" s="30"/>
      <c r="E794" s="30"/>
      <c r="F794" s="24" t="s">
        <v>682</v>
      </c>
      <c r="G794" s="30" t="s">
        <v>683</v>
      </c>
      <c r="H794" s="30"/>
      <c r="I794" s="30"/>
      <c r="J794" s="30"/>
      <c r="K794" s="30"/>
      <c r="L794" s="30"/>
      <c r="M794" s="27">
        <v>0</v>
      </c>
      <c r="N794" s="25">
        <v>1351.86</v>
      </c>
      <c r="O794" s="26">
        <f t="shared" si="12"/>
        <v>-456707066.4599999</v>
      </c>
    </row>
    <row r="795" spans="3:15" s="7" customFormat="1" ht="93" customHeight="1">
      <c r="C795" s="30" t="s">
        <v>26</v>
      </c>
      <c r="D795" s="30"/>
      <c r="E795" s="30"/>
      <c r="F795" s="24" t="s">
        <v>682</v>
      </c>
      <c r="G795" s="30" t="s">
        <v>683</v>
      </c>
      <c r="H795" s="30"/>
      <c r="I795" s="30"/>
      <c r="J795" s="30"/>
      <c r="K795" s="30"/>
      <c r="L795" s="30"/>
      <c r="M795" s="27">
        <v>0</v>
      </c>
      <c r="N795" s="25">
        <v>13518.6</v>
      </c>
      <c r="O795" s="26">
        <f t="shared" si="12"/>
        <v>-456720585.05999994</v>
      </c>
    </row>
    <row r="796" spans="3:15" s="7" customFormat="1" ht="93" customHeight="1">
      <c r="C796" s="30" t="s">
        <v>26</v>
      </c>
      <c r="D796" s="30"/>
      <c r="E796" s="30"/>
      <c r="F796" s="24" t="s">
        <v>682</v>
      </c>
      <c r="G796" s="30" t="s">
        <v>683</v>
      </c>
      <c r="H796" s="30"/>
      <c r="I796" s="30"/>
      <c r="J796" s="30"/>
      <c r="K796" s="30"/>
      <c r="L796" s="30"/>
      <c r="M796" s="27">
        <v>0</v>
      </c>
      <c r="N796" s="25">
        <v>1519652.56</v>
      </c>
      <c r="O796" s="26">
        <f t="shared" si="12"/>
        <v>-458240237.61999995</v>
      </c>
    </row>
    <row r="797" spans="3:15" s="7" customFormat="1" ht="93" customHeight="1">
      <c r="C797" s="30" t="s">
        <v>26</v>
      </c>
      <c r="D797" s="30"/>
      <c r="E797" s="30"/>
      <c r="F797" s="24" t="s">
        <v>684</v>
      </c>
      <c r="G797" s="30" t="s">
        <v>685</v>
      </c>
      <c r="H797" s="30"/>
      <c r="I797" s="30"/>
      <c r="J797" s="30"/>
      <c r="K797" s="30"/>
      <c r="L797" s="30"/>
      <c r="M797" s="27">
        <v>0</v>
      </c>
      <c r="N797" s="27"/>
      <c r="O797" s="26">
        <f t="shared" si="12"/>
        <v>-458240237.61999995</v>
      </c>
    </row>
    <row r="798" spans="3:15" s="7" customFormat="1" ht="61.5" customHeight="1">
      <c r="C798" s="30" t="s">
        <v>26</v>
      </c>
      <c r="D798" s="30"/>
      <c r="E798" s="30"/>
      <c r="F798" s="24" t="s">
        <v>686</v>
      </c>
      <c r="G798" s="30" t="s">
        <v>687</v>
      </c>
      <c r="H798" s="30"/>
      <c r="I798" s="30"/>
      <c r="J798" s="30"/>
      <c r="K798" s="30"/>
      <c r="L798" s="30"/>
      <c r="M798" s="27">
        <v>0</v>
      </c>
      <c r="N798" s="25">
        <v>5365163.86</v>
      </c>
      <c r="O798" s="26">
        <f t="shared" si="12"/>
        <v>-463605401.47999996</v>
      </c>
    </row>
    <row r="799" spans="3:15" s="7" customFormat="1" ht="91.5" customHeight="1">
      <c r="C799" s="30" t="s">
        <v>26</v>
      </c>
      <c r="D799" s="30"/>
      <c r="E799" s="30"/>
      <c r="F799" s="24" t="s">
        <v>688</v>
      </c>
      <c r="G799" s="30" t="s">
        <v>689</v>
      </c>
      <c r="H799" s="30"/>
      <c r="I799" s="30"/>
      <c r="J799" s="30"/>
      <c r="K799" s="30"/>
      <c r="L799" s="30"/>
      <c r="M799" s="27">
        <v>0</v>
      </c>
      <c r="N799" s="25">
        <v>3127299.52</v>
      </c>
      <c r="O799" s="26">
        <f t="shared" si="12"/>
        <v>-466732700.99999994</v>
      </c>
    </row>
    <row r="800" spans="3:15" s="7" customFormat="1" ht="91.5" customHeight="1">
      <c r="C800" s="30" t="s">
        <v>26</v>
      </c>
      <c r="D800" s="30"/>
      <c r="E800" s="30"/>
      <c r="F800" s="24" t="s">
        <v>690</v>
      </c>
      <c r="G800" s="30" t="s">
        <v>691</v>
      </c>
      <c r="H800" s="30"/>
      <c r="I800" s="30"/>
      <c r="J800" s="30"/>
      <c r="K800" s="30"/>
      <c r="L800" s="30"/>
      <c r="M800" s="27">
        <v>0</v>
      </c>
      <c r="N800" s="25">
        <v>91019.77</v>
      </c>
      <c r="O800" s="26">
        <f t="shared" si="12"/>
        <v>-466823720.7699999</v>
      </c>
    </row>
    <row r="801" spans="3:15" s="7" customFormat="1" ht="91.5" customHeight="1">
      <c r="C801" s="30" t="s">
        <v>26</v>
      </c>
      <c r="D801" s="30"/>
      <c r="E801" s="30"/>
      <c r="F801" s="24" t="s">
        <v>690</v>
      </c>
      <c r="G801" s="30" t="s">
        <v>691</v>
      </c>
      <c r="H801" s="30"/>
      <c r="I801" s="30"/>
      <c r="J801" s="30"/>
      <c r="K801" s="30"/>
      <c r="L801" s="30"/>
      <c r="M801" s="27">
        <v>0</v>
      </c>
      <c r="N801" s="25">
        <v>49684.79</v>
      </c>
      <c r="O801" s="26">
        <f t="shared" si="12"/>
        <v>-466873405.55999994</v>
      </c>
    </row>
    <row r="802" spans="3:15" s="7" customFormat="1" ht="91.5" customHeight="1">
      <c r="C802" s="30" t="s">
        <v>26</v>
      </c>
      <c r="D802" s="30"/>
      <c r="E802" s="30"/>
      <c r="F802" s="24" t="s">
        <v>690</v>
      </c>
      <c r="G802" s="30" t="s">
        <v>691</v>
      </c>
      <c r="H802" s="30"/>
      <c r="I802" s="30"/>
      <c r="J802" s="30"/>
      <c r="K802" s="30"/>
      <c r="L802" s="30"/>
      <c r="M802" s="27">
        <v>0</v>
      </c>
      <c r="N802" s="25">
        <v>9200.89</v>
      </c>
      <c r="O802" s="26">
        <f t="shared" si="12"/>
        <v>-466882606.4499999</v>
      </c>
    </row>
    <row r="803" spans="3:15" s="7" customFormat="1" ht="91.5" customHeight="1">
      <c r="C803" s="30" t="s">
        <v>26</v>
      </c>
      <c r="D803" s="30"/>
      <c r="E803" s="30"/>
      <c r="F803" s="24" t="s">
        <v>690</v>
      </c>
      <c r="G803" s="30" t="s">
        <v>691</v>
      </c>
      <c r="H803" s="30"/>
      <c r="I803" s="30"/>
      <c r="J803" s="30"/>
      <c r="K803" s="30"/>
      <c r="L803" s="30"/>
      <c r="M803" s="27">
        <v>0</v>
      </c>
      <c r="N803" s="25">
        <v>92008.86</v>
      </c>
      <c r="O803" s="26">
        <f t="shared" si="12"/>
        <v>-466974615.30999994</v>
      </c>
    </row>
    <row r="804" spans="3:15" s="7" customFormat="1" ht="91.5" customHeight="1">
      <c r="C804" s="30" t="s">
        <v>26</v>
      </c>
      <c r="D804" s="30"/>
      <c r="E804" s="30"/>
      <c r="F804" s="24" t="s">
        <v>690</v>
      </c>
      <c r="G804" s="30" t="s">
        <v>691</v>
      </c>
      <c r="H804" s="30"/>
      <c r="I804" s="30"/>
      <c r="J804" s="30"/>
      <c r="K804" s="30"/>
      <c r="L804" s="30"/>
      <c r="M804" s="27">
        <v>0</v>
      </c>
      <c r="N804" s="25">
        <v>7939973.72</v>
      </c>
      <c r="O804" s="26">
        <f t="shared" si="12"/>
        <v>-474914589.03</v>
      </c>
    </row>
    <row r="805" spans="3:15" s="7" customFormat="1" ht="91.5" customHeight="1">
      <c r="C805" s="30" t="s">
        <v>26</v>
      </c>
      <c r="D805" s="30"/>
      <c r="E805" s="30"/>
      <c r="F805" s="24" t="s">
        <v>692</v>
      </c>
      <c r="G805" s="30" t="s">
        <v>693</v>
      </c>
      <c r="H805" s="30"/>
      <c r="I805" s="30"/>
      <c r="J805" s="30"/>
      <c r="K805" s="30"/>
      <c r="L805" s="30"/>
      <c r="M805" s="27">
        <v>0</v>
      </c>
      <c r="N805" s="25">
        <v>5575.12</v>
      </c>
      <c r="O805" s="26">
        <f t="shared" si="12"/>
        <v>-474920164.15</v>
      </c>
    </row>
    <row r="806" spans="3:15" s="7" customFormat="1" ht="81" customHeight="1">
      <c r="C806" s="30" t="s">
        <v>26</v>
      </c>
      <c r="D806" s="30"/>
      <c r="E806" s="30"/>
      <c r="F806" s="24" t="s">
        <v>692</v>
      </c>
      <c r="G806" s="30" t="s">
        <v>693</v>
      </c>
      <c r="H806" s="30"/>
      <c r="I806" s="30"/>
      <c r="J806" s="30"/>
      <c r="K806" s="30"/>
      <c r="L806" s="30"/>
      <c r="M806" s="27">
        <v>0</v>
      </c>
      <c r="N806" s="25">
        <v>551936.87</v>
      </c>
      <c r="O806" s="26">
        <f t="shared" si="12"/>
        <v>-475472101.02</v>
      </c>
    </row>
    <row r="807" spans="3:15" s="7" customFormat="1" ht="81" customHeight="1">
      <c r="C807" s="30" t="s">
        <v>26</v>
      </c>
      <c r="D807" s="30"/>
      <c r="E807" s="30"/>
      <c r="F807" s="24" t="s">
        <v>694</v>
      </c>
      <c r="G807" s="30" t="s">
        <v>695</v>
      </c>
      <c r="H807" s="30"/>
      <c r="I807" s="30"/>
      <c r="J807" s="30"/>
      <c r="K807" s="30"/>
      <c r="L807" s="30"/>
      <c r="M807" s="27">
        <v>0</v>
      </c>
      <c r="N807" s="25">
        <v>52483.6</v>
      </c>
      <c r="O807" s="26">
        <f t="shared" si="12"/>
        <v>-475524584.62</v>
      </c>
    </row>
    <row r="808" spans="3:15" s="7" customFormat="1" ht="93" customHeight="1">
      <c r="C808" s="30" t="s">
        <v>26</v>
      </c>
      <c r="D808" s="30"/>
      <c r="E808" s="30"/>
      <c r="F808" s="24" t="s">
        <v>694</v>
      </c>
      <c r="G808" s="30" t="s">
        <v>695</v>
      </c>
      <c r="H808" s="30"/>
      <c r="I808" s="30"/>
      <c r="J808" s="30"/>
      <c r="K808" s="30"/>
      <c r="L808" s="30"/>
      <c r="M808" s="27">
        <v>0</v>
      </c>
      <c r="N808" s="25">
        <v>28649.12</v>
      </c>
      <c r="O808" s="26">
        <f t="shared" si="12"/>
        <v>-475553233.74</v>
      </c>
    </row>
    <row r="809" spans="3:15" s="7" customFormat="1" ht="93" customHeight="1">
      <c r="C809" s="30" t="s">
        <v>26</v>
      </c>
      <c r="D809" s="30"/>
      <c r="E809" s="30"/>
      <c r="F809" s="24" t="s">
        <v>694</v>
      </c>
      <c r="G809" s="30" t="s">
        <v>695</v>
      </c>
      <c r="H809" s="30"/>
      <c r="I809" s="30"/>
      <c r="J809" s="30"/>
      <c r="K809" s="30"/>
      <c r="L809" s="30"/>
      <c r="M809" s="27">
        <v>0</v>
      </c>
      <c r="N809" s="25">
        <v>5305.39</v>
      </c>
      <c r="O809" s="26">
        <f t="shared" si="12"/>
        <v>-475558539.13</v>
      </c>
    </row>
    <row r="810" spans="3:15" s="7" customFormat="1" ht="93" customHeight="1">
      <c r="C810" s="30" t="s">
        <v>26</v>
      </c>
      <c r="D810" s="30"/>
      <c r="E810" s="30"/>
      <c r="F810" s="24" t="s">
        <v>694</v>
      </c>
      <c r="G810" s="30" t="s">
        <v>695</v>
      </c>
      <c r="H810" s="30"/>
      <c r="I810" s="30"/>
      <c r="J810" s="30"/>
      <c r="K810" s="30"/>
      <c r="L810" s="30"/>
      <c r="M810" s="27">
        <v>0</v>
      </c>
      <c r="N810" s="25">
        <v>53053.93</v>
      </c>
      <c r="O810" s="26">
        <f t="shared" si="12"/>
        <v>-475611593.06</v>
      </c>
    </row>
    <row r="811" spans="3:15" s="7" customFormat="1" ht="93" customHeight="1">
      <c r="C811" s="30" t="s">
        <v>26</v>
      </c>
      <c r="D811" s="30"/>
      <c r="E811" s="30"/>
      <c r="F811" s="24" t="s">
        <v>694</v>
      </c>
      <c r="G811" s="30" t="s">
        <v>695</v>
      </c>
      <c r="H811" s="30"/>
      <c r="I811" s="30"/>
      <c r="J811" s="30"/>
      <c r="K811" s="30"/>
      <c r="L811" s="30"/>
      <c r="M811" s="27">
        <v>0</v>
      </c>
      <c r="N811" s="25">
        <v>4578328.69</v>
      </c>
      <c r="O811" s="26">
        <f t="shared" si="12"/>
        <v>-480189921.75</v>
      </c>
    </row>
    <row r="812" spans="3:15" s="7" customFormat="1" ht="93" customHeight="1">
      <c r="C812" s="30" t="s">
        <v>26</v>
      </c>
      <c r="D812" s="30"/>
      <c r="E812" s="30"/>
      <c r="F812" s="24" t="s">
        <v>696</v>
      </c>
      <c r="G812" s="30" t="s">
        <v>697</v>
      </c>
      <c r="H812" s="30"/>
      <c r="I812" s="30"/>
      <c r="J812" s="30"/>
      <c r="K812" s="30"/>
      <c r="L812" s="30"/>
      <c r="M812" s="27">
        <v>0</v>
      </c>
      <c r="N812" s="25">
        <v>9233.35</v>
      </c>
      <c r="O812" s="26">
        <f t="shared" si="12"/>
        <v>-480199155.1</v>
      </c>
    </row>
    <row r="813" spans="3:15" s="7" customFormat="1" ht="93" customHeight="1">
      <c r="C813" s="30" t="s">
        <v>26</v>
      </c>
      <c r="D813" s="30"/>
      <c r="E813" s="30"/>
      <c r="F813" s="24" t="s">
        <v>696</v>
      </c>
      <c r="G813" s="30" t="s">
        <v>697</v>
      </c>
      <c r="H813" s="30"/>
      <c r="I813" s="30"/>
      <c r="J813" s="30"/>
      <c r="K813" s="30"/>
      <c r="L813" s="30"/>
      <c r="M813" s="27">
        <v>0</v>
      </c>
      <c r="N813" s="25">
        <v>5280.39</v>
      </c>
      <c r="O813" s="26">
        <f t="shared" si="12"/>
        <v>-480204435.49</v>
      </c>
    </row>
    <row r="814" spans="3:15" s="7" customFormat="1" ht="93" customHeight="1">
      <c r="C814" s="30" t="s">
        <v>26</v>
      </c>
      <c r="D814" s="30"/>
      <c r="E814" s="30"/>
      <c r="F814" s="24" t="s">
        <v>696</v>
      </c>
      <c r="G814" s="30" t="s">
        <v>697</v>
      </c>
      <c r="H814" s="30"/>
      <c r="I814" s="30"/>
      <c r="J814" s="30"/>
      <c r="K814" s="30"/>
      <c r="L814" s="30"/>
      <c r="M814" s="27">
        <v>0</v>
      </c>
      <c r="N814" s="25">
        <v>977.85</v>
      </c>
      <c r="O814" s="26">
        <f t="shared" si="12"/>
        <v>-480205413.34000003</v>
      </c>
    </row>
    <row r="815" spans="3:15" s="7" customFormat="1" ht="93" customHeight="1">
      <c r="C815" s="30" t="s">
        <v>26</v>
      </c>
      <c r="D815" s="30"/>
      <c r="E815" s="30"/>
      <c r="F815" s="24" t="s">
        <v>696</v>
      </c>
      <c r="G815" s="30" t="s">
        <v>697</v>
      </c>
      <c r="H815" s="30"/>
      <c r="I815" s="30"/>
      <c r="J815" s="30"/>
      <c r="K815" s="30"/>
      <c r="L815" s="30"/>
      <c r="M815" s="27">
        <v>0</v>
      </c>
      <c r="N815" s="25">
        <v>9778.5</v>
      </c>
      <c r="O815" s="26">
        <f t="shared" si="12"/>
        <v>-480215191.84000003</v>
      </c>
    </row>
    <row r="816" spans="3:15" s="7" customFormat="1" ht="93" customHeight="1">
      <c r="C816" s="30" t="s">
        <v>26</v>
      </c>
      <c r="D816" s="30"/>
      <c r="E816" s="30"/>
      <c r="F816" s="24" t="s">
        <v>696</v>
      </c>
      <c r="G816" s="30" t="s">
        <v>697</v>
      </c>
      <c r="H816" s="30"/>
      <c r="I816" s="30"/>
      <c r="J816" s="30"/>
      <c r="K816" s="30"/>
      <c r="L816" s="30"/>
      <c r="M816" s="27">
        <v>0</v>
      </c>
      <c r="N816" s="25">
        <v>849172.53</v>
      </c>
      <c r="O816" s="26">
        <f t="shared" si="12"/>
        <v>-481064364.37</v>
      </c>
    </row>
    <row r="817" spans="3:15" s="7" customFormat="1" ht="93" customHeight="1">
      <c r="C817" s="30" t="s">
        <v>26</v>
      </c>
      <c r="D817" s="30"/>
      <c r="E817" s="30"/>
      <c r="F817" s="24" t="s">
        <v>698</v>
      </c>
      <c r="G817" s="30" t="s">
        <v>699</v>
      </c>
      <c r="H817" s="30"/>
      <c r="I817" s="30"/>
      <c r="J817" s="30"/>
      <c r="K817" s="30"/>
      <c r="L817" s="30"/>
      <c r="M817" s="27">
        <v>0</v>
      </c>
      <c r="N817" s="25">
        <v>73346.72</v>
      </c>
      <c r="O817" s="26">
        <f t="shared" si="12"/>
        <v>-481137711.09000003</v>
      </c>
    </row>
    <row r="818" spans="3:15" s="7" customFormat="1" ht="93" customHeight="1">
      <c r="C818" s="30" t="s">
        <v>26</v>
      </c>
      <c r="D818" s="30"/>
      <c r="E818" s="30"/>
      <c r="F818" s="24" t="s">
        <v>698</v>
      </c>
      <c r="G818" s="30" t="s">
        <v>699</v>
      </c>
      <c r="H818" s="30"/>
      <c r="I818" s="30"/>
      <c r="J818" s="30"/>
      <c r="K818" s="30"/>
      <c r="L818" s="30"/>
      <c r="M818" s="27">
        <v>0</v>
      </c>
      <c r="N818" s="25">
        <v>40037.63</v>
      </c>
      <c r="O818" s="26">
        <f t="shared" si="12"/>
        <v>-481177748.72</v>
      </c>
    </row>
    <row r="819" spans="3:15" s="7" customFormat="1" ht="93" customHeight="1">
      <c r="C819" s="30" t="s">
        <v>26</v>
      </c>
      <c r="D819" s="30"/>
      <c r="E819" s="30"/>
      <c r="F819" s="24" t="s">
        <v>698</v>
      </c>
      <c r="G819" s="30" t="s">
        <v>699</v>
      </c>
      <c r="H819" s="30"/>
      <c r="I819" s="30"/>
      <c r="J819" s="30"/>
      <c r="K819" s="30"/>
      <c r="L819" s="30"/>
      <c r="M819" s="27">
        <v>0</v>
      </c>
      <c r="N819" s="25">
        <v>7414.38</v>
      </c>
      <c r="O819" s="26">
        <f t="shared" si="12"/>
        <v>-481185163.1</v>
      </c>
    </row>
    <row r="820" spans="3:15" s="7" customFormat="1" ht="93" customHeight="1">
      <c r="C820" s="30" t="s">
        <v>26</v>
      </c>
      <c r="D820" s="30"/>
      <c r="E820" s="30"/>
      <c r="F820" s="24" t="s">
        <v>698</v>
      </c>
      <c r="G820" s="30" t="s">
        <v>699</v>
      </c>
      <c r="H820" s="30"/>
      <c r="I820" s="30"/>
      <c r="J820" s="30"/>
      <c r="K820" s="30"/>
      <c r="L820" s="30"/>
      <c r="M820" s="27">
        <v>0</v>
      </c>
      <c r="N820" s="25">
        <v>74143.77</v>
      </c>
      <c r="O820" s="26">
        <f t="shared" si="12"/>
        <v>-481259306.87</v>
      </c>
    </row>
    <row r="821" spans="3:15" s="7" customFormat="1" ht="93" customHeight="1">
      <c r="C821" s="30" t="s">
        <v>26</v>
      </c>
      <c r="D821" s="30"/>
      <c r="E821" s="30"/>
      <c r="F821" s="24" t="s">
        <v>698</v>
      </c>
      <c r="G821" s="30" t="s">
        <v>699</v>
      </c>
      <c r="H821" s="30"/>
      <c r="I821" s="30"/>
      <c r="J821" s="30"/>
      <c r="K821" s="30"/>
      <c r="L821" s="30"/>
      <c r="M821" s="27">
        <v>0</v>
      </c>
      <c r="N821" s="25">
        <v>6398292.07</v>
      </c>
      <c r="O821" s="26">
        <f t="shared" si="12"/>
        <v>-487657598.94</v>
      </c>
    </row>
    <row r="822" spans="3:15" s="7" customFormat="1" ht="93" customHeight="1">
      <c r="C822" s="30" t="s">
        <v>26</v>
      </c>
      <c r="D822" s="30"/>
      <c r="E822" s="30"/>
      <c r="F822" s="24" t="s">
        <v>700</v>
      </c>
      <c r="G822" s="30" t="s">
        <v>701</v>
      </c>
      <c r="H822" s="30"/>
      <c r="I822" s="30"/>
      <c r="J822" s="30"/>
      <c r="K822" s="30"/>
      <c r="L822" s="30"/>
      <c r="M822" s="27">
        <v>0</v>
      </c>
      <c r="N822" s="25">
        <v>76919.43</v>
      </c>
      <c r="O822" s="26">
        <f t="shared" si="12"/>
        <v>-487734518.37</v>
      </c>
    </row>
    <row r="823" spans="3:15" s="7" customFormat="1" ht="93" customHeight="1">
      <c r="C823" s="30" t="s">
        <v>26</v>
      </c>
      <c r="D823" s="30"/>
      <c r="E823" s="30"/>
      <c r="F823" s="24" t="s">
        <v>700</v>
      </c>
      <c r="G823" s="30" t="s">
        <v>701</v>
      </c>
      <c r="H823" s="30"/>
      <c r="I823" s="30"/>
      <c r="J823" s="30"/>
      <c r="K823" s="30"/>
      <c r="L823" s="30"/>
      <c r="M823" s="27">
        <v>0</v>
      </c>
      <c r="N823" s="25">
        <v>41987.86</v>
      </c>
      <c r="O823" s="26">
        <f t="shared" si="12"/>
        <v>-487776506.23</v>
      </c>
    </row>
    <row r="824" spans="3:15" s="7" customFormat="1" ht="93" customHeight="1">
      <c r="C824" s="30" t="s">
        <v>26</v>
      </c>
      <c r="D824" s="30"/>
      <c r="E824" s="30"/>
      <c r="F824" s="24" t="s">
        <v>700</v>
      </c>
      <c r="G824" s="30" t="s">
        <v>701</v>
      </c>
      <c r="H824" s="30"/>
      <c r="I824" s="30"/>
      <c r="J824" s="30"/>
      <c r="K824" s="30"/>
      <c r="L824" s="30"/>
      <c r="M824" s="27">
        <v>0</v>
      </c>
      <c r="N824" s="25">
        <v>7775.53</v>
      </c>
      <c r="O824" s="26">
        <f t="shared" si="12"/>
        <v>-487784281.76</v>
      </c>
    </row>
    <row r="825" spans="3:15" s="7" customFormat="1" ht="93" customHeight="1">
      <c r="C825" s="30" t="s">
        <v>26</v>
      </c>
      <c r="D825" s="30"/>
      <c r="E825" s="30"/>
      <c r="F825" s="24" t="s">
        <v>700</v>
      </c>
      <c r="G825" s="30" t="s">
        <v>701</v>
      </c>
      <c r="H825" s="30"/>
      <c r="I825" s="30"/>
      <c r="J825" s="30"/>
      <c r="K825" s="30"/>
      <c r="L825" s="30"/>
      <c r="M825" s="27">
        <v>0</v>
      </c>
      <c r="N825" s="25">
        <v>77755.3</v>
      </c>
      <c r="O825" s="26">
        <f t="shared" si="12"/>
        <v>-487862037.06</v>
      </c>
    </row>
    <row r="826" spans="3:15" s="7" customFormat="1" ht="93" customHeight="1">
      <c r="C826" s="30" t="s">
        <v>26</v>
      </c>
      <c r="D826" s="30"/>
      <c r="E826" s="30"/>
      <c r="F826" s="24" t="s">
        <v>700</v>
      </c>
      <c r="G826" s="30" t="s">
        <v>701</v>
      </c>
      <c r="H826" s="30"/>
      <c r="I826" s="30"/>
      <c r="J826" s="30"/>
      <c r="K826" s="30"/>
      <c r="L826" s="30"/>
      <c r="M826" s="27">
        <v>0</v>
      </c>
      <c r="N826" s="25">
        <v>6709951.61</v>
      </c>
      <c r="O826" s="26">
        <f t="shared" si="12"/>
        <v>-494571988.67</v>
      </c>
    </row>
    <row r="827" spans="3:15" s="7" customFormat="1" ht="93" customHeight="1">
      <c r="C827" s="30" t="s">
        <v>26</v>
      </c>
      <c r="D827" s="30"/>
      <c r="E827" s="30"/>
      <c r="F827" s="24" t="s">
        <v>702</v>
      </c>
      <c r="G827" s="30" t="s">
        <v>703</v>
      </c>
      <c r="H827" s="30"/>
      <c r="I827" s="30"/>
      <c r="J827" s="30"/>
      <c r="K827" s="30"/>
      <c r="L827" s="30"/>
      <c r="M827" s="27">
        <v>0</v>
      </c>
      <c r="N827" s="25">
        <v>70897.75</v>
      </c>
      <c r="O827" s="26">
        <f t="shared" si="12"/>
        <v>-494642886.42</v>
      </c>
    </row>
    <row r="828" spans="3:15" s="7" customFormat="1" ht="93" customHeight="1">
      <c r="C828" s="30" t="s">
        <v>26</v>
      </c>
      <c r="D828" s="30"/>
      <c r="E828" s="30"/>
      <c r="F828" s="24" t="s">
        <v>702</v>
      </c>
      <c r="G828" s="30" t="s">
        <v>703</v>
      </c>
      <c r="H828" s="30"/>
      <c r="I828" s="30"/>
      <c r="J828" s="30"/>
      <c r="K828" s="30"/>
      <c r="L828" s="30"/>
      <c r="M828" s="27">
        <v>0</v>
      </c>
      <c r="N828" s="25">
        <v>40646.13</v>
      </c>
      <c r="O828" s="26">
        <f t="shared" si="12"/>
        <v>-494683532.55</v>
      </c>
    </row>
    <row r="829" spans="3:15" s="7" customFormat="1" ht="93" customHeight="1">
      <c r="C829" s="30" t="s">
        <v>26</v>
      </c>
      <c r="D829" s="30"/>
      <c r="E829" s="30"/>
      <c r="F829" s="24" t="s">
        <v>702</v>
      </c>
      <c r="G829" s="30" t="s">
        <v>703</v>
      </c>
      <c r="H829" s="30"/>
      <c r="I829" s="30"/>
      <c r="J829" s="30"/>
      <c r="K829" s="30"/>
      <c r="L829" s="30"/>
      <c r="M829" s="27">
        <v>0</v>
      </c>
      <c r="N829" s="25">
        <v>7527.06</v>
      </c>
      <c r="O829" s="26">
        <f t="shared" si="12"/>
        <v>-494691059.61</v>
      </c>
    </row>
    <row r="830" spans="3:15" s="7" customFormat="1" ht="93" customHeight="1">
      <c r="C830" s="30" t="s">
        <v>26</v>
      </c>
      <c r="D830" s="30"/>
      <c r="E830" s="30"/>
      <c r="F830" s="24" t="s">
        <v>702</v>
      </c>
      <c r="G830" s="30" t="s">
        <v>703</v>
      </c>
      <c r="H830" s="30"/>
      <c r="I830" s="30"/>
      <c r="J830" s="30"/>
      <c r="K830" s="30"/>
      <c r="L830" s="30"/>
      <c r="M830" s="27">
        <v>0</v>
      </c>
      <c r="N830" s="25">
        <v>75270.61</v>
      </c>
      <c r="O830" s="26">
        <f t="shared" si="12"/>
        <v>-494766330.22</v>
      </c>
    </row>
    <row r="831" spans="3:15" s="7" customFormat="1" ht="93" customHeight="1">
      <c r="C831" s="30" t="s">
        <v>26</v>
      </c>
      <c r="D831" s="30"/>
      <c r="E831" s="30"/>
      <c r="F831" s="24" t="s">
        <v>702</v>
      </c>
      <c r="G831" s="30" t="s">
        <v>703</v>
      </c>
      <c r="H831" s="30"/>
      <c r="I831" s="30"/>
      <c r="J831" s="30"/>
      <c r="K831" s="30"/>
      <c r="L831" s="30"/>
      <c r="M831" s="27">
        <v>0</v>
      </c>
      <c r="N831" s="25">
        <v>6142727</v>
      </c>
      <c r="O831" s="26">
        <f t="shared" si="12"/>
        <v>-500909057.22</v>
      </c>
    </row>
    <row r="832" spans="3:15" s="7" customFormat="1" ht="93" customHeight="1">
      <c r="C832" s="30" t="s">
        <v>26</v>
      </c>
      <c r="D832" s="30"/>
      <c r="E832" s="30"/>
      <c r="F832" s="24" t="s">
        <v>704</v>
      </c>
      <c r="G832" s="30" t="s">
        <v>1033</v>
      </c>
      <c r="H832" s="30"/>
      <c r="I832" s="30"/>
      <c r="J832" s="30"/>
      <c r="K832" s="30"/>
      <c r="L832" s="30"/>
      <c r="M832" s="27">
        <v>0</v>
      </c>
      <c r="N832" s="25">
        <v>93412.81</v>
      </c>
      <c r="O832" s="26">
        <f t="shared" si="12"/>
        <v>-501002470.03000003</v>
      </c>
    </row>
    <row r="833" spans="3:15" s="7" customFormat="1" ht="93" customHeight="1">
      <c r="C833" s="30" t="s">
        <v>26</v>
      </c>
      <c r="D833" s="30"/>
      <c r="E833" s="30"/>
      <c r="F833" s="24" t="s">
        <v>704</v>
      </c>
      <c r="G833" s="30" t="s">
        <v>705</v>
      </c>
      <c r="H833" s="30"/>
      <c r="I833" s="30"/>
      <c r="J833" s="30"/>
      <c r="K833" s="30"/>
      <c r="L833" s="30"/>
      <c r="M833" s="27">
        <v>0</v>
      </c>
      <c r="N833" s="25">
        <v>56201.75</v>
      </c>
      <c r="O833" s="26">
        <f t="shared" si="12"/>
        <v>-501058671.78000003</v>
      </c>
    </row>
    <row r="834" spans="3:15" s="7" customFormat="1" ht="93" customHeight="1">
      <c r="C834" s="30" t="s">
        <v>26</v>
      </c>
      <c r="D834" s="30"/>
      <c r="E834" s="30"/>
      <c r="F834" s="24" t="s">
        <v>704</v>
      </c>
      <c r="G834" s="30" t="s">
        <v>705</v>
      </c>
      <c r="H834" s="30"/>
      <c r="I834" s="30"/>
      <c r="J834" s="30"/>
      <c r="K834" s="30"/>
      <c r="L834" s="30"/>
      <c r="M834" s="27">
        <v>0</v>
      </c>
      <c r="N834" s="25">
        <v>10407.73</v>
      </c>
      <c r="O834" s="26">
        <f t="shared" si="12"/>
        <v>-501069079.51000005</v>
      </c>
    </row>
    <row r="835" spans="3:15" s="7" customFormat="1" ht="93" customHeight="1">
      <c r="C835" s="30" t="s">
        <v>26</v>
      </c>
      <c r="D835" s="30"/>
      <c r="E835" s="30"/>
      <c r="F835" s="24" t="s">
        <v>704</v>
      </c>
      <c r="G835" s="30" t="s">
        <v>705</v>
      </c>
      <c r="H835" s="30"/>
      <c r="I835" s="30"/>
      <c r="J835" s="30"/>
      <c r="K835" s="30"/>
      <c r="L835" s="30"/>
      <c r="M835" s="27">
        <v>0</v>
      </c>
      <c r="N835" s="25">
        <v>104077.33</v>
      </c>
      <c r="O835" s="26">
        <f t="shared" si="12"/>
        <v>-501173156.84000003</v>
      </c>
    </row>
    <row r="836" spans="3:15" s="7" customFormat="1" ht="93" customHeight="1">
      <c r="C836" s="30" t="s">
        <v>26</v>
      </c>
      <c r="D836" s="30"/>
      <c r="E836" s="30"/>
      <c r="F836" s="24" t="s">
        <v>704</v>
      </c>
      <c r="G836" s="30" t="s">
        <v>705</v>
      </c>
      <c r="H836" s="30"/>
      <c r="I836" s="30"/>
      <c r="J836" s="30"/>
      <c r="K836" s="30"/>
      <c r="L836" s="30"/>
      <c r="M836" s="27">
        <v>0</v>
      </c>
      <c r="N836" s="25">
        <v>8036408.28</v>
      </c>
      <c r="O836" s="26">
        <f t="shared" si="12"/>
        <v>-509209565.12</v>
      </c>
    </row>
    <row r="837" spans="3:15" s="7" customFormat="1" ht="93" customHeight="1">
      <c r="C837" s="30" t="s">
        <v>26</v>
      </c>
      <c r="D837" s="30"/>
      <c r="E837" s="30"/>
      <c r="F837" s="24" t="s">
        <v>706</v>
      </c>
      <c r="G837" s="30" t="s">
        <v>707</v>
      </c>
      <c r="H837" s="30"/>
      <c r="I837" s="30"/>
      <c r="J837" s="30"/>
      <c r="K837" s="30"/>
      <c r="L837" s="30"/>
      <c r="M837" s="27">
        <v>0</v>
      </c>
      <c r="N837" s="25">
        <v>23042085.52</v>
      </c>
      <c r="O837" s="26">
        <f t="shared" si="12"/>
        <v>-532251650.64</v>
      </c>
    </row>
    <row r="838" spans="3:15" s="7" customFormat="1" ht="93" customHeight="1">
      <c r="C838" s="30" t="s">
        <v>26</v>
      </c>
      <c r="D838" s="30"/>
      <c r="E838" s="30"/>
      <c r="F838" s="24" t="s">
        <v>708</v>
      </c>
      <c r="G838" s="30" t="s">
        <v>709</v>
      </c>
      <c r="H838" s="30"/>
      <c r="I838" s="30"/>
      <c r="J838" s="30"/>
      <c r="K838" s="30"/>
      <c r="L838" s="30"/>
      <c r="M838" s="27">
        <v>0</v>
      </c>
      <c r="N838" s="25">
        <v>96985.8</v>
      </c>
      <c r="O838" s="26">
        <f t="shared" si="12"/>
        <v>-532348636.44</v>
      </c>
    </row>
    <row r="839" spans="3:15" s="7" customFormat="1" ht="107.25" customHeight="1">
      <c r="C839" s="30" t="s">
        <v>26</v>
      </c>
      <c r="D839" s="30"/>
      <c r="E839" s="30"/>
      <c r="F839" s="24" t="s">
        <v>708</v>
      </c>
      <c r="G839" s="30" t="s">
        <v>709</v>
      </c>
      <c r="H839" s="30"/>
      <c r="I839" s="30"/>
      <c r="J839" s="30"/>
      <c r="K839" s="30"/>
      <c r="L839" s="30"/>
      <c r="M839" s="27">
        <v>0</v>
      </c>
      <c r="N839" s="25">
        <v>52941.45</v>
      </c>
      <c r="O839" s="26">
        <f t="shared" si="12"/>
        <v>-532401577.89</v>
      </c>
    </row>
    <row r="840" spans="3:15" s="7" customFormat="1" ht="107.25" customHeight="1">
      <c r="C840" s="30" t="s">
        <v>26</v>
      </c>
      <c r="D840" s="30"/>
      <c r="E840" s="30"/>
      <c r="F840" s="24" t="s">
        <v>708</v>
      </c>
      <c r="G840" s="30" t="s">
        <v>709</v>
      </c>
      <c r="H840" s="30"/>
      <c r="I840" s="30"/>
      <c r="J840" s="30"/>
      <c r="K840" s="30"/>
      <c r="L840" s="30"/>
      <c r="M840" s="27">
        <v>0</v>
      </c>
      <c r="N840" s="25">
        <v>9803.97</v>
      </c>
      <c r="O840" s="26">
        <f t="shared" si="12"/>
        <v>-532411381.86</v>
      </c>
    </row>
    <row r="841" spans="3:15" s="7" customFormat="1" ht="107.25" customHeight="1">
      <c r="C841" s="30" t="s">
        <v>26</v>
      </c>
      <c r="D841" s="30"/>
      <c r="E841" s="30"/>
      <c r="F841" s="24" t="s">
        <v>708</v>
      </c>
      <c r="G841" s="30" t="s">
        <v>709</v>
      </c>
      <c r="H841" s="30"/>
      <c r="I841" s="30"/>
      <c r="J841" s="30"/>
      <c r="K841" s="30"/>
      <c r="L841" s="30"/>
      <c r="M841" s="27">
        <v>0</v>
      </c>
      <c r="N841" s="25">
        <v>98039.73</v>
      </c>
      <c r="O841" s="26">
        <f t="shared" si="12"/>
        <v>-532509421.59000003</v>
      </c>
    </row>
    <row r="842" spans="3:15" s="7" customFormat="1" ht="107.25" customHeight="1">
      <c r="C842" s="30" t="s">
        <v>26</v>
      </c>
      <c r="D842" s="30"/>
      <c r="E842" s="30"/>
      <c r="F842" s="24" t="s">
        <v>708</v>
      </c>
      <c r="G842" s="30" t="s">
        <v>709</v>
      </c>
      <c r="H842" s="30"/>
      <c r="I842" s="30"/>
      <c r="J842" s="30"/>
      <c r="K842" s="30"/>
      <c r="L842" s="30"/>
      <c r="M842" s="27">
        <v>0</v>
      </c>
      <c r="N842" s="25">
        <v>8460411.99</v>
      </c>
      <c r="O842" s="26">
        <f t="shared" si="12"/>
        <v>-540969833.58</v>
      </c>
    </row>
    <row r="843" spans="3:15" s="7" customFormat="1" ht="107.25" customHeight="1">
      <c r="C843" s="30" t="s">
        <v>26</v>
      </c>
      <c r="D843" s="30"/>
      <c r="E843" s="30"/>
      <c r="F843" s="24" t="s">
        <v>710</v>
      </c>
      <c r="G843" s="30" t="s">
        <v>711</v>
      </c>
      <c r="H843" s="30"/>
      <c r="I843" s="30"/>
      <c r="J843" s="30"/>
      <c r="K843" s="30"/>
      <c r="L843" s="30"/>
      <c r="M843" s="27">
        <v>0</v>
      </c>
      <c r="N843" s="25">
        <v>47274.31</v>
      </c>
      <c r="O843" s="26">
        <f t="shared" si="12"/>
        <v>-541017107.89</v>
      </c>
    </row>
    <row r="844" spans="3:15" s="7" customFormat="1" ht="107.25" customHeight="1">
      <c r="C844" s="30" t="s">
        <v>26</v>
      </c>
      <c r="D844" s="30"/>
      <c r="E844" s="30"/>
      <c r="F844" s="24" t="s">
        <v>710</v>
      </c>
      <c r="G844" s="30" t="s">
        <v>711</v>
      </c>
      <c r="H844" s="30"/>
      <c r="I844" s="30"/>
      <c r="J844" s="30"/>
      <c r="K844" s="30"/>
      <c r="L844" s="30"/>
      <c r="M844" s="27">
        <v>0</v>
      </c>
      <c r="N844" s="25">
        <v>25805.54</v>
      </c>
      <c r="O844" s="26">
        <f t="shared" si="12"/>
        <v>-541042913.43</v>
      </c>
    </row>
    <row r="845" spans="3:15" s="7" customFormat="1" ht="107.25" customHeight="1">
      <c r="C845" s="30" t="s">
        <v>26</v>
      </c>
      <c r="D845" s="30"/>
      <c r="E845" s="30"/>
      <c r="F845" s="24" t="s">
        <v>710</v>
      </c>
      <c r="G845" s="30" t="s">
        <v>711</v>
      </c>
      <c r="H845" s="30"/>
      <c r="I845" s="30"/>
      <c r="J845" s="30"/>
      <c r="K845" s="30"/>
      <c r="L845" s="30"/>
      <c r="M845" s="27">
        <v>0</v>
      </c>
      <c r="N845" s="25">
        <v>4778.8</v>
      </c>
      <c r="O845" s="26">
        <f aca="true" t="shared" si="13" ref="O845:O908">O844+M845-N845</f>
        <v>-541047692.2299999</v>
      </c>
    </row>
    <row r="846" spans="3:15" s="7" customFormat="1" ht="107.25" customHeight="1">
      <c r="C846" s="30" t="s">
        <v>26</v>
      </c>
      <c r="D846" s="30"/>
      <c r="E846" s="30"/>
      <c r="F846" s="24" t="s">
        <v>710</v>
      </c>
      <c r="G846" s="30" t="s">
        <v>711</v>
      </c>
      <c r="H846" s="30"/>
      <c r="I846" s="30"/>
      <c r="J846" s="30"/>
      <c r="K846" s="30"/>
      <c r="L846" s="30"/>
      <c r="M846" s="27">
        <v>0</v>
      </c>
      <c r="N846" s="25">
        <v>47788.04</v>
      </c>
      <c r="O846" s="26">
        <f t="shared" si="13"/>
        <v>-541095480.2699999</v>
      </c>
    </row>
    <row r="847" spans="3:15" s="7" customFormat="1" ht="107.25" customHeight="1">
      <c r="C847" s="30" t="s">
        <v>26</v>
      </c>
      <c r="D847" s="30"/>
      <c r="E847" s="30"/>
      <c r="F847" s="24" t="s">
        <v>710</v>
      </c>
      <c r="G847" s="30" t="s">
        <v>711</v>
      </c>
      <c r="H847" s="30"/>
      <c r="I847" s="30"/>
      <c r="J847" s="30"/>
      <c r="K847" s="30"/>
      <c r="L847" s="30"/>
      <c r="M847" s="27">
        <v>0</v>
      </c>
      <c r="N847" s="25">
        <v>4123905.35</v>
      </c>
      <c r="O847" s="26">
        <f t="shared" si="13"/>
        <v>-545219385.6199999</v>
      </c>
    </row>
    <row r="848" spans="3:15" s="7" customFormat="1" ht="107.25" customHeight="1">
      <c r="C848" s="30" t="s">
        <v>26</v>
      </c>
      <c r="D848" s="30"/>
      <c r="E848" s="30"/>
      <c r="F848" s="24" t="s">
        <v>712</v>
      </c>
      <c r="G848" s="30" t="s">
        <v>713</v>
      </c>
      <c r="H848" s="30"/>
      <c r="I848" s="30"/>
      <c r="J848" s="30"/>
      <c r="K848" s="30"/>
      <c r="L848" s="30"/>
      <c r="M848" s="27">
        <v>0</v>
      </c>
      <c r="N848" s="25">
        <v>260012.85</v>
      </c>
      <c r="O848" s="26">
        <f t="shared" si="13"/>
        <v>-545479398.4699999</v>
      </c>
    </row>
    <row r="849" spans="3:15" s="7" customFormat="1" ht="107.25" customHeight="1">
      <c r="C849" s="30" t="s">
        <v>26</v>
      </c>
      <c r="D849" s="30"/>
      <c r="E849" s="30"/>
      <c r="F849" s="24" t="s">
        <v>714</v>
      </c>
      <c r="G849" s="30" t="s">
        <v>715</v>
      </c>
      <c r="H849" s="30"/>
      <c r="I849" s="30"/>
      <c r="J849" s="30"/>
      <c r="K849" s="30"/>
      <c r="L849" s="30"/>
      <c r="M849" s="27">
        <v>0</v>
      </c>
      <c r="N849" s="25">
        <v>2238747.2</v>
      </c>
      <c r="O849" s="26">
        <f t="shared" si="13"/>
        <v>-547718145.67</v>
      </c>
    </row>
    <row r="850" spans="3:15" s="7" customFormat="1" ht="107.25" customHeight="1">
      <c r="C850" s="30" t="s">
        <v>29</v>
      </c>
      <c r="D850" s="30"/>
      <c r="E850" s="30"/>
      <c r="F850" s="24" t="s">
        <v>716</v>
      </c>
      <c r="G850" s="30" t="s">
        <v>717</v>
      </c>
      <c r="H850" s="30"/>
      <c r="I850" s="30"/>
      <c r="J850" s="30"/>
      <c r="K850" s="30"/>
      <c r="L850" s="30"/>
      <c r="M850" s="27">
        <v>0</v>
      </c>
      <c r="N850" s="25">
        <v>809956.62</v>
      </c>
      <c r="O850" s="26">
        <f t="shared" si="13"/>
        <v>-548528102.29</v>
      </c>
    </row>
    <row r="851" spans="3:15" s="7" customFormat="1" ht="107.25" customHeight="1">
      <c r="C851" s="30" t="s">
        <v>29</v>
      </c>
      <c r="D851" s="30"/>
      <c r="E851" s="30"/>
      <c r="F851" s="24" t="s">
        <v>716</v>
      </c>
      <c r="G851" s="30" t="s">
        <v>717</v>
      </c>
      <c r="H851" s="30"/>
      <c r="I851" s="30"/>
      <c r="J851" s="30"/>
      <c r="K851" s="30"/>
      <c r="L851" s="30"/>
      <c r="M851" s="27">
        <v>0</v>
      </c>
      <c r="N851" s="25">
        <v>45678.76</v>
      </c>
      <c r="O851" s="26">
        <f t="shared" si="13"/>
        <v>-548573781.05</v>
      </c>
    </row>
    <row r="852" spans="3:15" s="7" customFormat="1" ht="107.25" customHeight="1">
      <c r="C852" s="30" t="s">
        <v>29</v>
      </c>
      <c r="D852" s="30"/>
      <c r="E852" s="30"/>
      <c r="F852" s="24" t="s">
        <v>718</v>
      </c>
      <c r="G852" s="30" t="s">
        <v>719</v>
      </c>
      <c r="H852" s="30"/>
      <c r="I852" s="30"/>
      <c r="J852" s="30"/>
      <c r="K852" s="30"/>
      <c r="L852" s="30"/>
      <c r="M852" s="27">
        <v>0</v>
      </c>
      <c r="N852" s="25">
        <v>173925.68</v>
      </c>
      <c r="O852" s="26">
        <f t="shared" si="13"/>
        <v>-548747706.7299999</v>
      </c>
    </row>
    <row r="853" spans="3:15" s="7" customFormat="1" ht="107.25" customHeight="1">
      <c r="C853" s="30" t="s">
        <v>29</v>
      </c>
      <c r="D853" s="30"/>
      <c r="E853" s="30"/>
      <c r="F853" s="24" t="s">
        <v>718</v>
      </c>
      <c r="G853" s="30" t="s">
        <v>719</v>
      </c>
      <c r="H853" s="30"/>
      <c r="I853" s="30"/>
      <c r="J853" s="30"/>
      <c r="K853" s="30"/>
      <c r="L853" s="30"/>
      <c r="M853" s="27">
        <v>0</v>
      </c>
      <c r="N853" s="25">
        <v>3109791.06</v>
      </c>
      <c r="O853" s="26">
        <f t="shared" si="13"/>
        <v>-551857497.7899998</v>
      </c>
    </row>
    <row r="854" spans="3:15" s="7" customFormat="1" ht="107.25" customHeight="1">
      <c r="C854" s="30" t="s">
        <v>29</v>
      </c>
      <c r="D854" s="30"/>
      <c r="E854" s="30"/>
      <c r="F854" s="24" t="s">
        <v>720</v>
      </c>
      <c r="G854" s="30" t="s">
        <v>721</v>
      </c>
      <c r="H854" s="30"/>
      <c r="I854" s="30"/>
      <c r="J854" s="30"/>
      <c r="K854" s="30"/>
      <c r="L854" s="30"/>
      <c r="M854" s="27">
        <v>0</v>
      </c>
      <c r="N854" s="25">
        <v>1750</v>
      </c>
      <c r="O854" s="26">
        <f t="shared" si="13"/>
        <v>-551859247.7899998</v>
      </c>
    </row>
    <row r="855" spans="3:15" s="7" customFormat="1" ht="107.25" customHeight="1">
      <c r="C855" s="30" t="s">
        <v>29</v>
      </c>
      <c r="D855" s="30"/>
      <c r="E855" s="30"/>
      <c r="F855" s="24" t="s">
        <v>720</v>
      </c>
      <c r="G855" s="30" t="s">
        <v>721</v>
      </c>
      <c r="H855" s="30"/>
      <c r="I855" s="30"/>
      <c r="J855" s="30"/>
      <c r="K855" s="30"/>
      <c r="L855" s="30"/>
      <c r="M855" s="27">
        <v>0</v>
      </c>
      <c r="N855" s="25">
        <v>39550</v>
      </c>
      <c r="O855" s="26">
        <f t="shared" si="13"/>
        <v>-551898797.7899998</v>
      </c>
    </row>
    <row r="856" spans="3:15" s="7" customFormat="1" ht="107.25" customHeight="1">
      <c r="C856" s="30" t="s">
        <v>29</v>
      </c>
      <c r="D856" s="30"/>
      <c r="E856" s="30"/>
      <c r="F856" s="24" t="s">
        <v>722</v>
      </c>
      <c r="G856" s="30" t="s">
        <v>723</v>
      </c>
      <c r="H856" s="30"/>
      <c r="I856" s="30"/>
      <c r="J856" s="30"/>
      <c r="K856" s="30"/>
      <c r="L856" s="30"/>
      <c r="M856" s="27">
        <v>0</v>
      </c>
      <c r="N856" s="25">
        <v>476631.95</v>
      </c>
      <c r="O856" s="26">
        <f t="shared" si="13"/>
        <v>-552375429.7399999</v>
      </c>
    </row>
    <row r="857" spans="3:15" s="7" customFormat="1" ht="95.25" customHeight="1">
      <c r="C857" s="30" t="s">
        <v>29</v>
      </c>
      <c r="D857" s="30"/>
      <c r="E857" s="30"/>
      <c r="F857" s="24" t="s">
        <v>722</v>
      </c>
      <c r="G857" s="30" t="s">
        <v>723</v>
      </c>
      <c r="H857" s="30"/>
      <c r="I857" s="30"/>
      <c r="J857" s="30"/>
      <c r="K857" s="30"/>
      <c r="L857" s="30"/>
      <c r="M857" s="27">
        <v>0</v>
      </c>
      <c r="N857" s="25">
        <v>26657.27</v>
      </c>
      <c r="O857" s="26">
        <f t="shared" si="13"/>
        <v>-552402087.0099999</v>
      </c>
    </row>
    <row r="858" spans="3:15" s="7" customFormat="1" ht="54.75" customHeight="1">
      <c r="C858" s="30" t="s">
        <v>29</v>
      </c>
      <c r="D858" s="30"/>
      <c r="E858" s="30"/>
      <c r="F858" s="24" t="s">
        <v>724</v>
      </c>
      <c r="G858" s="30" t="s">
        <v>725</v>
      </c>
      <c r="H858" s="30"/>
      <c r="I858" s="30"/>
      <c r="J858" s="30"/>
      <c r="K858" s="30"/>
      <c r="L858" s="30"/>
      <c r="M858" s="27">
        <v>0</v>
      </c>
      <c r="N858" s="25">
        <v>445900</v>
      </c>
      <c r="O858" s="26">
        <f t="shared" si="13"/>
        <v>-552847987.0099999</v>
      </c>
    </row>
    <row r="859" spans="3:15" s="7" customFormat="1" ht="96.75" customHeight="1">
      <c r="C859" s="30" t="s">
        <v>29</v>
      </c>
      <c r="D859" s="30"/>
      <c r="E859" s="30"/>
      <c r="F859" s="24" t="s">
        <v>726</v>
      </c>
      <c r="G859" s="30" t="s">
        <v>727</v>
      </c>
      <c r="H859" s="30"/>
      <c r="I859" s="30"/>
      <c r="J859" s="30"/>
      <c r="K859" s="30"/>
      <c r="L859" s="30"/>
      <c r="M859" s="27">
        <v>0</v>
      </c>
      <c r="N859" s="25">
        <v>631075.47</v>
      </c>
      <c r="O859" s="26">
        <f t="shared" si="13"/>
        <v>-553479062.4799999</v>
      </c>
    </row>
    <row r="860" spans="3:15" s="7" customFormat="1" ht="96.75" customHeight="1">
      <c r="C860" s="30" t="s">
        <v>728</v>
      </c>
      <c r="D860" s="30"/>
      <c r="E860" s="30"/>
      <c r="F860" s="24" t="s">
        <v>729</v>
      </c>
      <c r="G860" s="30" t="s">
        <v>730</v>
      </c>
      <c r="H860" s="30"/>
      <c r="I860" s="30"/>
      <c r="J860" s="30"/>
      <c r="K860" s="30"/>
      <c r="L860" s="30"/>
      <c r="M860" s="27">
        <v>0</v>
      </c>
      <c r="N860" s="25">
        <v>40841.92</v>
      </c>
      <c r="O860" s="26">
        <f t="shared" si="13"/>
        <v>-553519904.3999999</v>
      </c>
    </row>
    <row r="861" spans="3:15" s="7" customFormat="1" ht="96.75" customHeight="1">
      <c r="C861" s="30" t="s">
        <v>728</v>
      </c>
      <c r="D861" s="30"/>
      <c r="E861" s="30"/>
      <c r="F861" s="24" t="s">
        <v>729</v>
      </c>
      <c r="G861" s="30" t="s">
        <v>730</v>
      </c>
      <c r="H861" s="30"/>
      <c r="I861" s="30"/>
      <c r="J861" s="30"/>
      <c r="K861" s="30"/>
      <c r="L861" s="30"/>
      <c r="M861" s="27">
        <v>0</v>
      </c>
      <c r="N861" s="25">
        <v>16913.06</v>
      </c>
      <c r="O861" s="26">
        <f t="shared" si="13"/>
        <v>-553536817.4599998</v>
      </c>
    </row>
    <row r="862" spans="3:15" s="7" customFormat="1" ht="96.75" customHeight="1">
      <c r="C862" s="30" t="s">
        <v>728</v>
      </c>
      <c r="D862" s="30"/>
      <c r="E862" s="30"/>
      <c r="F862" s="24" t="s">
        <v>729</v>
      </c>
      <c r="G862" s="30" t="s">
        <v>730</v>
      </c>
      <c r="H862" s="30"/>
      <c r="I862" s="30"/>
      <c r="J862" s="30"/>
      <c r="K862" s="30"/>
      <c r="L862" s="30"/>
      <c r="M862" s="27">
        <v>0</v>
      </c>
      <c r="N862" s="25">
        <v>3132.05</v>
      </c>
      <c r="O862" s="26">
        <f t="shared" si="13"/>
        <v>-553539949.5099998</v>
      </c>
    </row>
    <row r="863" spans="3:15" s="7" customFormat="1" ht="96.75" customHeight="1">
      <c r="C863" s="30" t="s">
        <v>728</v>
      </c>
      <c r="D863" s="30"/>
      <c r="E863" s="30"/>
      <c r="F863" s="24" t="s">
        <v>729</v>
      </c>
      <c r="G863" s="30" t="s">
        <v>730</v>
      </c>
      <c r="H863" s="30"/>
      <c r="I863" s="30"/>
      <c r="J863" s="30"/>
      <c r="K863" s="30"/>
      <c r="L863" s="30"/>
      <c r="M863" s="27">
        <v>0</v>
      </c>
      <c r="N863" s="25">
        <v>31320.49</v>
      </c>
      <c r="O863" s="26">
        <f t="shared" si="13"/>
        <v>-553571269.9999998</v>
      </c>
    </row>
    <row r="864" spans="3:15" s="7" customFormat="1" ht="96.75" customHeight="1">
      <c r="C864" s="30" t="s">
        <v>728</v>
      </c>
      <c r="D864" s="30"/>
      <c r="E864" s="30"/>
      <c r="F864" s="24" t="s">
        <v>729</v>
      </c>
      <c r="G864" s="30" t="s">
        <v>730</v>
      </c>
      <c r="H864" s="30"/>
      <c r="I864" s="30"/>
      <c r="J864" s="30"/>
      <c r="K864" s="30"/>
      <c r="L864" s="30"/>
      <c r="M864" s="27">
        <v>0</v>
      </c>
      <c r="N864" s="25">
        <v>3584818.34</v>
      </c>
      <c r="O864" s="26">
        <f t="shared" si="13"/>
        <v>-557156088.3399998</v>
      </c>
    </row>
    <row r="865" spans="3:15" s="7" customFormat="1" ht="96.75" customHeight="1">
      <c r="C865" s="30" t="s">
        <v>32</v>
      </c>
      <c r="D865" s="30"/>
      <c r="E865" s="30"/>
      <c r="F865" s="24" t="s">
        <v>731</v>
      </c>
      <c r="G865" s="30" t="s">
        <v>732</v>
      </c>
      <c r="H865" s="30"/>
      <c r="I865" s="30"/>
      <c r="J865" s="30"/>
      <c r="K865" s="30"/>
      <c r="L865" s="30"/>
      <c r="M865" s="27">
        <v>0</v>
      </c>
      <c r="N865" s="25">
        <v>51286.55</v>
      </c>
      <c r="O865" s="26">
        <f t="shared" si="13"/>
        <v>-557207374.8899997</v>
      </c>
    </row>
    <row r="866" spans="3:15" s="7" customFormat="1" ht="96.75" customHeight="1">
      <c r="C866" s="30" t="s">
        <v>32</v>
      </c>
      <c r="D866" s="30"/>
      <c r="E866" s="30"/>
      <c r="F866" s="24" t="s">
        <v>731</v>
      </c>
      <c r="G866" s="30" t="s">
        <v>732</v>
      </c>
      <c r="H866" s="30"/>
      <c r="I866" s="30"/>
      <c r="J866" s="30"/>
      <c r="K866" s="30"/>
      <c r="L866" s="30"/>
      <c r="M866" s="27">
        <v>0</v>
      </c>
      <c r="N866" s="25">
        <v>1276673.5</v>
      </c>
      <c r="O866" s="26">
        <f t="shared" si="13"/>
        <v>-558484048.3899997</v>
      </c>
    </row>
    <row r="867" spans="3:15" s="7" customFormat="1" ht="96.75" customHeight="1">
      <c r="C867" s="30" t="s">
        <v>32</v>
      </c>
      <c r="D867" s="30"/>
      <c r="E867" s="30"/>
      <c r="F867" s="24" t="s">
        <v>733</v>
      </c>
      <c r="G867" s="30" t="s">
        <v>734</v>
      </c>
      <c r="H867" s="30"/>
      <c r="I867" s="30"/>
      <c r="J867" s="30"/>
      <c r="K867" s="30"/>
      <c r="L867" s="30"/>
      <c r="M867" s="27">
        <v>0</v>
      </c>
      <c r="N867" s="25">
        <v>6680.22</v>
      </c>
      <c r="O867" s="26">
        <f t="shared" si="13"/>
        <v>-558490728.6099998</v>
      </c>
    </row>
    <row r="868" spans="3:15" s="7" customFormat="1" ht="96.75" customHeight="1">
      <c r="C868" s="30" t="s">
        <v>32</v>
      </c>
      <c r="D868" s="30"/>
      <c r="E868" s="30"/>
      <c r="F868" s="24" t="s">
        <v>733</v>
      </c>
      <c r="G868" s="30" t="s">
        <v>734</v>
      </c>
      <c r="H868" s="30"/>
      <c r="I868" s="30"/>
      <c r="J868" s="30"/>
      <c r="K868" s="30"/>
      <c r="L868" s="30"/>
      <c r="M868" s="27">
        <v>0</v>
      </c>
      <c r="N868" s="25">
        <v>10069.42</v>
      </c>
      <c r="O868" s="26">
        <f t="shared" si="13"/>
        <v>-558500798.0299997</v>
      </c>
    </row>
    <row r="869" spans="3:15" s="7" customFormat="1" ht="96.75" customHeight="1">
      <c r="C869" s="30" t="s">
        <v>32</v>
      </c>
      <c r="D869" s="30"/>
      <c r="E869" s="30"/>
      <c r="F869" s="24" t="s">
        <v>733</v>
      </c>
      <c r="G869" s="30" t="s">
        <v>734</v>
      </c>
      <c r="H869" s="30"/>
      <c r="I869" s="30"/>
      <c r="J869" s="30"/>
      <c r="K869" s="30"/>
      <c r="L869" s="30"/>
      <c r="M869" s="27">
        <v>0</v>
      </c>
      <c r="N869" s="25">
        <v>5594.12</v>
      </c>
      <c r="O869" s="26">
        <f t="shared" si="13"/>
        <v>-558506392.1499997</v>
      </c>
    </row>
    <row r="870" spans="3:15" s="7" customFormat="1" ht="96.75" customHeight="1">
      <c r="C870" s="30" t="s">
        <v>32</v>
      </c>
      <c r="D870" s="30"/>
      <c r="E870" s="30"/>
      <c r="F870" s="24" t="s">
        <v>733</v>
      </c>
      <c r="G870" s="30" t="s">
        <v>734</v>
      </c>
      <c r="H870" s="30"/>
      <c r="I870" s="30"/>
      <c r="J870" s="30"/>
      <c r="K870" s="30"/>
      <c r="L870" s="30"/>
      <c r="M870" s="27">
        <v>0</v>
      </c>
      <c r="N870" s="25">
        <v>624420.41</v>
      </c>
      <c r="O870" s="26">
        <f t="shared" si="13"/>
        <v>-559130812.5599997</v>
      </c>
    </row>
    <row r="871" spans="3:15" s="7" customFormat="1" ht="96.75" customHeight="1">
      <c r="C871" s="30" t="s">
        <v>32</v>
      </c>
      <c r="D871" s="30"/>
      <c r="E871" s="30"/>
      <c r="F871" s="24" t="s">
        <v>735</v>
      </c>
      <c r="G871" s="30" t="s">
        <v>736</v>
      </c>
      <c r="H871" s="30"/>
      <c r="I871" s="30"/>
      <c r="J871" s="30"/>
      <c r="K871" s="30"/>
      <c r="L871" s="30"/>
      <c r="M871" s="27">
        <v>0</v>
      </c>
      <c r="N871" s="25">
        <v>4000</v>
      </c>
      <c r="O871" s="26">
        <f t="shared" si="13"/>
        <v>-559134812.5599997</v>
      </c>
    </row>
    <row r="872" spans="3:15" s="7" customFormat="1" ht="108" customHeight="1">
      <c r="C872" s="30" t="s">
        <v>32</v>
      </c>
      <c r="D872" s="30"/>
      <c r="E872" s="30"/>
      <c r="F872" s="24" t="s">
        <v>735</v>
      </c>
      <c r="G872" s="30" t="s">
        <v>736</v>
      </c>
      <c r="H872" s="30"/>
      <c r="I872" s="30"/>
      <c r="J872" s="30"/>
      <c r="K872" s="30"/>
      <c r="L872" s="30"/>
      <c r="M872" s="27">
        <v>0</v>
      </c>
      <c r="N872" s="25">
        <v>7200</v>
      </c>
      <c r="O872" s="26">
        <f t="shared" si="13"/>
        <v>-559142012.5599997</v>
      </c>
    </row>
    <row r="873" spans="3:15" s="7" customFormat="1" ht="108" customHeight="1">
      <c r="C873" s="30" t="s">
        <v>32</v>
      </c>
      <c r="D873" s="30"/>
      <c r="E873" s="30"/>
      <c r="F873" s="24" t="s">
        <v>735</v>
      </c>
      <c r="G873" s="30" t="s">
        <v>736</v>
      </c>
      <c r="H873" s="30"/>
      <c r="I873" s="30"/>
      <c r="J873" s="30"/>
      <c r="K873" s="30"/>
      <c r="L873" s="30"/>
      <c r="M873" s="27">
        <v>0</v>
      </c>
      <c r="N873" s="25">
        <v>36000</v>
      </c>
      <c r="O873" s="26">
        <f t="shared" si="13"/>
        <v>-559178012.5599997</v>
      </c>
    </row>
    <row r="874" spans="3:15" s="7" customFormat="1" ht="108" customHeight="1">
      <c r="C874" s="30" t="s">
        <v>32</v>
      </c>
      <c r="D874" s="30"/>
      <c r="E874" s="30"/>
      <c r="F874" s="24" t="s">
        <v>737</v>
      </c>
      <c r="G874" s="30" t="s">
        <v>738</v>
      </c>
      <c r="H874" s="30"/>
      <c r="I874" s="30"/>
      <c r="J874" s="30"/>
      <c r="K874" s="30"/>
      <c r="L874" s="30"/>
      <c r="M874" s="27">
        <v>0</v>
      </c>
      <c r="N874" s="25">
        <v>7500</v>
      </c>
      <c r="O874" s="26">
        <f t="shared" si="13"/>
        <v>-559185512.5599997</v>
      </c>
    </row>
    <row r="875" spans="3:15" s="7" customFormat="1" ht="130.5" customHeight="1">
      <c r="C875" s="30" t="s">
        <v>32</v>
      </c>
      <c r="D875" s="30"/>
      <c r="E875" s="30"/>
      <c r="F875" s="24" t="s">
        <v>737</v>
      </c>
      <c r="G875" s="30" t="s">
        <v>738</v>
      </c>
      <c r="H875" s="30"/>
      <c r="I875" s="30"/>
      <c r="J875" s="30"/>
      <c r="K875" s="30"/>
      <c r="L875" s="30"/>
      <c r="M875" s="27">
        <v>0</v>
      </c>
      <c r="N875" s="25">
        <v>169500</v>
      </c>
      <c r="O875" s="26">
        <f t="shared" si="13"/>
        <v>-559355012.5599997</v>
      </c>
    </row>
    <row r="876" spans="3:15" s="7" customFormat="1" ht="130.5" customHeight="1">
      <c r="C876" s="30" t="s">
        <v>32</v>
      </c>
      <c r="D876" s="30"/>
      <c r="E876" s="30"/>
      <c r="F876" s="24" t="s">
        <v>739</v>
      </c>
      <c r="G876" s="30" t="s">
        <v>740</v>
      </c>
      <c r="H876" s="30"/>
      <c r="I876" s="30"/>
      <c r="J876" s="30"/>
      <c r="K876" s="30"/>
      <c r="L876" s="30"/>
      <c r="M876" s="27">
        <v>0</v>
      </c>
      <c r="N876" s="25">
        <v>54751.5</v>
      </c>
      <c r="O876" s="26">
        <f t="shared" si="13"/>
        <v>-559409764.0599997</v>
      </c>
    </row>
    <row r="877" spans="3:15" s="7" customFormat="1" ht="130.5" customHeight="1">
      <c r="C877" s="30" t="s">
        <v>32</v>
      </c>
      <c r="D877" s="30"/>
      <c r="E877" s="30"/>
      <c r="F877" s="24" t="s">
        <v>739</v>
      </c>
      <c r="G877" s="30" t="s">
        <v>740</v>
      </c>
      <c r="H877" s="30"/>
      <c r="I877" s="30"/>
      <c r="J877" s="30"/>
      <c r="K877" s="30"/>
      <c r="L877" s="30"/>
      <c r="M877" s="27">
        <v>0</v>
      </c>
      <c r="N877" s="25">
        <v>1237383.9</v>
      </c>
      <c r="O877" s="26">
        <f t="shared" si="13"/>
        <v>-560647147.9599997</v>
      </c>
    </row>
    <row r="878" spans="3:15" s="7" customFormat="1" ht="105.75" customHeight="1">
      <c r="C878" s="30" t="s">
        <v>32</v>
      </c>
      <c r="D878" s="30"/>
      <c r="E878" s="30"/>
      <c r="F878" s="24" t="s">
        <v>741</v>
      </c>
      <c r="G878" s="30" t="s">
        <v>742</v>
      </c>
      <c r="H878" s="30"/>
      <c r="I878" s="30"/>
      <c r="J878" s="30"/>
      <c r="K878" s="30"/>
      <c r="L878" s="30"/>
      <c r="M878" s="27">
        <v>0</v>
      </c>
      <c r="N878" s="25">
        <v>20766.14</v>
      </c>
      <c r="O878" s="26">
        <f t="shared" si="13"/>
        <v>-560667914.0999997</v>
      </c>
    </row>
    <row r="879" spans="3:15" s="7" customFormat="1" ht="105.75" customHeight="1">
      <c r="C879" s="30" t="s">
        <v>32</v>
      </c>
      <c r="D879" s="30"/>
      <c r="E879" s="30"/>
      <c r="F879" s="24" t="s">
        <v>741</v>
      </c>
      <c r="G879" s="30" t="s">
        <v>1034</v>
      </c>
      <c r="H879" s="30"/>
      <c r="I879" s="30"/>
      <c r="J879" s="30"/>
      <c r="K879" s="30"/>
      <c r="L879" s="30"/>
      <c r="M879" s="27">
        <v>0</v>
      </c>
      <c r="N879" s="25">
        <v>11335.57</v>
      </c>
      <c r="O879" s="26">
        <f t="shared" si="13"/>
        <v>-560679249.6699997</v>
      </c>
    </row>
    <row r="880" spans="3:15" s="7" customFormat="1" ht="105.75" customHeight="1">
      <c r="C880" s="30" t="s">
        <v>32</v>
      </c>
      <c r="D880" s="30"/>
      <c r="E880" s="30"/>
      <c r="F880" s="24" t="s">
        <v>741</v>
      </c>
      <c r="G880" s="30" t="s">
        <v>742</v>
      </c>
      <c r="H880" s="30"/>
      <c r="I880" s="30"/>
      <c r="J880" s="30"/>
      <c r="K880" s="30"/>
      <c r="L880" s="30"/>
      <c r="M880" s="27">
        <v>0</v>
      </c>
      <c r="N880" s="25">
        <v>2099.18</v>
      </c>
      <c r="O880" s="26">
        <f t="shared" si="13"/>
        <v>-560681348.8499997</v>
      </c>
    </row>
    <row r="881" spans="3:15" s="7" customFormat="1" ht="105.75" customHeight="1">
      <c r="C881" s="30" t="s">
        <v>32</v>
      </c>
      <c r="D881" s="30"/>
      <c r="E881" s="30"/>
      <c r="F881" s="24" t="s">
        <v>741</v>
      </c>
      <c r="G881" s="30" t="s">
        <v>742</v>
      </c>
      <c r="H881" s="30"/>
      <c r="I881" s="30"/>
      <c r="J881" s="30"/>
      <c r="K881" s="30"/>
      <c r="L881" s="30"/>
      <c r="M881" s="27">
        <v>0</v>
      </c>
      <c r="N881" s="25">
        <v>20991.8</v>
      </c>
      <c r="O881" s="26">
        <f t="shared" si="13"/>
        <v>-560702340.6499996</v>
      </c>
    </row>
    <row r="882" spans="3:15" s="7" customFormat="1" ht="105.75" customHeight="1">
      <c r="C882" s="30" t="s">
        <v>32</v>
      </c>
      <c r="D882" s="30"/>
      <c r="E882" s="30"/>
      <c r="F882" s="24" t="s">
        <v>741</v>
      </c>
      <c r="G882" s="30" t="s">
        <v>742</v>
      </c>
      <c r="H882" s="30"/>
      <c r="I882" s="30"/>
      <c r="J882" s="30"/>
      <c r="K882" s="30"/>
      <c r="L882" s="30"/>
      <c r="M882" s="27">
        <v>0</v>
      </c>
      <c r="N882" s="25">
        <v>1811503.08</v>
      </c>
      <c r="O882" s="26">
        <f t="shared" si="13"/>
        <v>-562513843.7299997</v>
      </c>
    </row>
    <row r="883" spans="3:15" s="7" customFormat="1" ht="105.75" customHeight="1">
      <c r="C883" s="30" t="s">
        <v>32</v>
      </c>
      <c r="D883" s="30"/>
      <c r="E883" s="30"/>
      <c r="F883" s="24" t="s">
        <v>743</v>
      </c>
      <c r="G883" s="30" t="s">
        <v>744</v>
      </c>
      <c r="H883" s="30"/>
      <c r="I883" s="30"/>
      <c r="J883" s="30"/>
      <c r="K883" s="30"/>
      <c r="L883" s="30"/>
      <c r="M883" s="27">
        <v>0</v>
      </c>
      <c r="N883" s="25">
        <v>9782857.41</v>
      </c>
      <c r="O883" s="26">
        <f t="shared" si="13"/>
        <v>-572296701.1399996</v>
      </c>
    </row>
    <row r="884" spans="3:15" s="7" customFormat="1" ht="105.75" customHeight="1">
      <c r="C884" s="30" t="s">
        <v>32</v>
      </c>
      <c r="D884" s="30"/>
      <c r="E884" s="30"/>
      <c r="F884" s="24" t="s">
        <v>745</v>
      </c>
      <c r="G884" s="30" t="s">
        <v>746</v>
      </c>
      <c r="H884" s="30"/>
      <c r="I884" s="30"/>
      <c r="J884" s="30"/>
      <c r="K884" s="30"/>
      <c r="L884" s="30"/>
      <c r="M884" s="27">
        <v>0</v>
      </c>
      <c r="N884" s="25">
        <v>84419.77</v>
      </c>
      <c r="O884" s="26">
        <f t="shared" si="13"/>
        <v>-572381120.9099996</v>
      </c>
    </row>
    <row r="885" spans="3:15" s="7" customFormat="1" ht="105.75" customHeight="1">
      <c r="C885" s="30" t="s">
        <v>32</v>
      </c>
      <c r="D885" s="30"/>
      <c r="E885" s="30"/>
      <c r="F885" s="24" t="s">
        <v>745</v>
      </c>
      <c r="G885" s="30" t="s">
        <v>746</v>
      </c>
      <c r="H885" s="30"/>
      <c r="I885" s="30"/>
      <c r="J885" s="30"/>
      <c r="K885" s="30"/>
      <c r="L885" s="30"/>
      <c r="M885" s="27">
        <v>0</v>
      </c>
      <c r="N885" s="25">
        <v>46082.06</v>
      </c>
      <c r="O885" s="26">
        <f t="shared" si="13"/>
        <v>-572427202.9699996</v>
      </c>
    </row>
    <row r="886" spans="3:15" s="7" customFormat="1" ht="105.75" customHeight="1">
      <c r="C886" s="30" t="s">
        <v>32</v>
      </c>
      <c r="D886" s="30"/>
      <c r="E886" s="30"/>
      <c r="F886" s="24" t="s">
        <v>745</v>
      </c>
      <c r="G886" s="30" t="s">
        <v>746</v>
      </c>
      <c r="H886" s="30"/>
      <c r="I886" s="30"/>
      <c r="J886" s="30"/>
      <c r="K886" s="30"/>
      <c r="L886" s="30"/>
      <c r="M886" s="27">
        <v>0</v>
      </c>
      <c r="N886" s="25">
        <v>8533.71</v>
      </c>
      <c r="O886" s="26">
        <f t="shared" si="13"/>
        <v>-572435736.6799996</v>
      </c>
    </row>
    <row r="887" spans="3:15" s="7" customFormat="1" ht="105.75" customHeight="1">
      <c r="C887" s="30" t="s">
        <v>32</v>
      </c>
      <c r="D887" s="30"/>
      <c r="E887" s="30"/>
      <c r="F887" s="24" t="s">
        <v>745</v>
      </c>
      <c r="G887" s="30" t="s">
        <v>746</v>
      </c>
      <c r="H887" s="30"/>
      <c r="I887" s="30"/>
      <c r="J887" s="30"/>
      <c r="K887" s="30"/>
      <c r="L887" s="30"/>
      <c r="M887" s="27">
        <v>0</v>
      </c>
      <c r="N887" s="25">
        <v>85337.43</v>
      </c>
      <c r="O887" s="26">
        <f t="shared" si="13"/>
        <v>-572521074.1099995</v>
      </c>
    </row>
    <row r="888" spans="3:15" s="7" customFormat="1" ht="120" customHeight="1">
      <c r="C888" s="30" t="s">
        <v>32</v>
      </c>
      <c r="D888" s="30"/>
      <c r="E888" s="30"/>
      <c r="F888" s="24" t="s">
        <v>745</v>
      </c>
      <c r="G888" s="30" t="s">
        <v>746</v>
      </c>
      <c r="H888" s="30"/>
      <c r="I888" s="30"/>
      <c r="J888" s="30"/>
      <c r="K888" s="30"/>
      <c r="L888" s="30"/>
      <c r="M888" s="27">
        <v>0</v>
      </c>
      <c r="N888" s="25">
        <v>7364232.45</v>
      </c>
      <c r="O888" s="26">
        <f t="shared" si="13"/>
        <v>-579885306.5599996</v>
      </c>
    </row>
    <row r="889" spans="3:15" s="7" customFormat="1" ht="120" customHeight="1">
      <c r="C889" s="30" t="s">
        <v>32</v>
      </c>
      <c r="D889" s="30"/>
      <c r="E889" s="30"/>
      <c r="F889" s="24" t="s">
        <v>747</v>
      </c>
      <c r="G889" s="30" t="s">
        <v>748</v>
      </c>
      <c r="H889" s="30"/>
      <c r="I889" s="30"/>
      <c r="J889" s="30"/>
      <c r="K889" s="30"/>
      <c r="L889" s="30"/>
      <c r="M889" s="27">
        <v>0</v>
      </c>
      <c r="N889" s="25">
        <v>4097.75</v>
      </c>
      <c r="O889" s="26">
        <f t="shared" si="13"/>
        <v>-579889404.3099996</v>
      </c>
    </row>
    <row r="890" spans="3:15" s="7" customFormat="1" ht="102.75" customHeight="1">
      <c r="C890" s="30" t="s">
        <v>32</v>
      </c>
      <c r="D890" s="30"/>
      <c r="E890" s="30"/>
      <c r="F890" s="24" t="s">
        <v>747</v>
      </c>
      <c r="G890" s="30" t="s">
        <v>748</v>
      </c>
      <c r="H890" s="30"/>
      <c r="I890" s="30"/>
      <c r="J890" s="30"/>
      <c r="K890" s="30"/>
      <c r="L890" s="30"/>
      <c r="M890" s="27">
        <v>0</v>
      </c>
      <c r="N890" s="25">
        <v>92609.15</v>
      </c>
      <c r="O890" s="26">
        <f t="shared" si="13"/>
        <v>-579982013.4599996</v>
      </c>
    </row>
    <row r="891" spans="3:15" s="7" customFormat="1" ht="102.75" customHeight="1">
      <c r="C891" s="30" t="s">
        <v>32</v>
      </c>
      <c r="D891" s="30"/>
      <c r="E891" s="30"/>
      <c r="F891" s="24" t="s">
        <v>749</v>
      </c>
      <c r="G891" s="30" t="s">
        <v>750</v>
      </c>
      <c r="H891" s="30"/>
      <c r="I891" s="30"/>
      <c r="J891" s="30"/>
      <c r="K891" s="30"/>
      <c r="L891" s="30"/>
      <c r="M891" s="27">
        <v>0</v>
      </c>
      <c r="N891" s="25">
        <v>19348.86</v>
      </c>
      <c r="O891" s="26">
        <f t="shared" si="13"/>
        <v>-580001362.3199996</v>
      </c>
    </row>
    <row r="892" spans="3:15" s="7" customFormat="1" ht="102.75" customHeight="1">
      <c r="C892" s="30" t="s">
        <v>32</v>
      </c>
      <c r="D892" s="30"/>
      <c r="E892" s="30"/>
      <c r="F892" s="24" t="s">
        <v>749</v>
      </c>
      <c r="G892" s="30" t="s">
        <v>750</v>
      </c>
      <c r="H892" s="30"/>
      <c r="I892" s="30"/>
      <c r="J892" s="30"/>
      <c r="K892" s="30"/>
      <c r="L892" s="30"/>
      <c r="M892" s="27">
        <v>0</v>
      </c>
      <c r="N892" s="25">
        <v>36884.25</v>
      </c>
      <c r="O892" s="26">
        <f t="shared" si="13"/>
        <v>-580038246.5699996</v>
      </c>
    </row>
    <row r="893" spans="3:15" s="7" customFormat="1" ht="102.75" customHeight="1">
      <c r="C893" s="30" t="s">
        <v>32</v>
      </c>
      <c r="D893" s="30"/>
      <c r="E893" s="30"/>
      <c r="F893" s="24" t="s">
        <v>749</v>
      </c>
      <c r="G893" s="30" t="s">
        <v>750</v>
      </c>
      <c r="H893" s="30"/>
      <c r="I893" s="30"/>
      <c r="J893" s="30"/>
      <c r="K893" s="30"/>
      <c r="L893" s="30"/>
      <c r="M893" s="27">
        <v>0</v>
      </c>
      <c r="N893" s="27">
        <v>2049.12</v>
      </c>
      <c r="O893" s="26">
        <f t="shared" si="13"/>
        <v>-580040295.6899996</v>
      </c>
    </row>
    <row r="894" spans="3:15" s="7" customFormat="1" ht="102.75" customHeight="1">
      <c r="C894" s="30" t="s">
        <v>32</v>
      </c>
      <c r="D894" s="30"/>
      <c r="E894" s="30"/>
      <c r="F894" s="24" t="s">
        <v>749</v>
      </c>
      <c r="G894" s="30" t="s">
        <v>750</v>
      </c>
      <c r="H894" s="30"/>
      <c r="I894" s="30"/>
      <c r="J894" s="30"/>
      <c r="K894" s="30"/>
      <c r="L894" s="30"/>
      <c r="M894" s="27">
        <v>0</v>
      </c>
      <c r="N894" s="27">
        <v>20491.25</v>
      </c>
      <c r="O894" s="26">
        <f t="shared" si="13"/>
        <v>-580060786.9399996</v>
      </c>
    </row>
    <row r="895" spans="3:15" s="7" customFormat="1" ht="102.75" customHeight="1">
      <c r="C895" s="30" t="s">
        <v>32</v>
      </c>
      <c r="D895" s="30"/>
      <c r="E895" s="30"/>
      <c r="F895" s="24" t="s">
        <v>749</v>
      </c>
      <c r="G895" s="30" t="s">
        <v>750</v>
      </c>
      <c r="H895" s="30"/>
      <c r="I895" s="30"/>
      <c r="J895" s="30"/>
      <c r="K895" s="30"/>
      <c r="L895" s="30"/>
      <c r="M895" s="27">
        <v>0</v>
      </c>
      <c r="N895" s="27">
        <v>1753656.37</v>
      </c>
      <c r="O895" s="26">
        <f t="shared" si="13"/>
        <v>-581814443.3099996</v>
      </c>
    </row>
    <row r="896" spans="3:15" s="7" customFormat="1" ht="102.75" customHeight="1">
      <c r="C896" s="30" t="s">
        <v>32</v>
      </c>
      <c r="D896" s="30"/>
      <c r="E896" s="30"/>
      <c r="F896" s="24" t="s">
        <v>751</v>
      </c>
      <c r="G896" s="30" t="s">
        <v>752</v>
      </c>
      <c r="H896" s="30"/>
      <c r="I896" s="30"/>
      <c r="J896" s="30"/>
      <c r="K896" s="30"/>
      <c r="L896" s="30"/>
      <c r="M896" s="27">
        <v>0</v>
      </c>
      <c r="N896" s="27">
        <v>156588545.39</v>
      </c>
      <c r="O896" s="26">
        <f t="shared" si="13"/>
        <v>-738402988.6999996</v>
      </c>
    </row>
    <row r="897" spans="3:15" s="7" customFormat="1" ht="102.75" customHeight="1">
      <c r="C897" s="30" t="s">
        <v>32</v>
      </c>
      <c r="D897" s="30"/>
      <c r="E897" s="30"/>
      <c r="F897" s="24" t="s">
        <v>753</v>
      </c>
      <c r="G897" s="30" t="s">
        <v>754</v>
      </c>
      <c r="H897" s="30"/>
      <c r="I897" s="30"/>
      <c r="J897" s="30"/>
      <c r="K897" s="30"/>
      <c r="L897" s="30"/>
      <c r="M897" s="27">
        <v>0</v>
      </c>
      <c r="N897" s="27">
        <v>197152509.07</v>
      </c>
      <c r="O897" s="26">
        <f t="shared" si="13"/>
        <v>-935555497.7699995</v>
      </c>
    </row>
    <row r="898" spans="3:15" s="7" customFormat="1" ht="102.75" customHeight="1">
      <c r="C898" s="30" t="s">
        <v>32</v>
      </c>
      <c r="D898" s="30"/>
      <c r="E898" s="30"/>
      <c r="F898" s="24" t="s">
        <v>755</v>
      </c>
      <c r="G898" s="30" t="s">
        <v>756</v>
      </c>
      <c r="H898" s="30"/>
      <c r="I898" s="30"/>
      <c r="J898" s="30"/>
      <c r="K898" s="30"/>
      <c r="L898" s="30"/>
      <c r="M898" s="27">
        <v>0</v>
      </c>
      <c r="N898" s="27">
        <v>77344.73</v>
      </c>
      <c r="O898" s="26">
        <f t="shared" si="13"/>
        <v>-935632842.4999995</v>
      </c>
    </row>
    <row r="899" spans="3:15" s="7" customFormat="1" ht="102.75" customHeight="1">
      <c r="C899" s="30" t="s">
        <v>32</v>
      </c>
      <c r="D899" s="30"/>
      <c r="E899" s="30"/>
      <c r="F899" s="24" t="s">
        <v>755</v>
      </c>
      <c r="G899" s="30" t="s">
        <v>756</v>
      </c>
      <c r="H899" s="30"/>
      <c r="I899" s="30"/>
      <c r="J899" s="30"/>
      <c r="K899" s="30"/>
      <c r="L899" s="30"/>
      <c r="M899" s="27">
        <v>0</v>
      </c>
      <c r="N899" s="27">
        <v>42220.02</v>
      </c>
      <c r="O899" s="26">
        <f t="shared" si="13"/>
        <v>-935675062.5199995</v>
      </c>
    </row>
    <row r="900" spans="3:15" s="7" customFormat="1" ht="102.75" customHeight="1">
      <c r="C900" s="30" t="s">
        <v>32</v>
      </c>
      <c r="D900" s="30"/>
      <c r="E900" s="30"/>
      <c r="F900" s="24" t="s">
        <v>755</v>
      </c>
      <c r="G900" s="30" t="s">
        <v>756</v>
      </c>
      <c r="H900" s="30"/>
      <c r="I900" s="30"/>
      <c r="J900" s="30"/>
      <c r="K900" s="30"/>
      <c r="L900" s="30"/>
      <c r="M900" s="27">
        <v>0</v>
      </c>
      <c r="N900" s="27">
        <v>7818.52</v>
      </c>
      <c r="O900" s="26">
        <f t="shared" si="13"/>
        <v>-935682881.0399995</v>
      </c>
    </row>
    <row r="901" spans="3:15" s="7" customFormat="1" ht="120" customHeight="1">
      <c r="C901" s="30" t="s">
        <v>32</v>
      </c>
      <c r="D901" s="30"/>
      <c r="E901" s="30"/>
      <c r="F901" s="24" t="s">
        <v>755</v>
      </c>
      <c r="G901" s="30" t="s">
        <v>756</v>
      </c>
      <c r="H901" s="30"/>
      <c r="I901" s="30"/>
      <c r="J901" s="30"/>
      <c r="K901" s="30"/>
      <c r="L901" s="30"/>
      <c r="M901" s="27">
        <v>0</v>
      </c>
      <c r="N901" s="27">
        <v>78185.22</v>
      </c>
      <c r="O901" s="26">
        <f t="shared" si="13"/>
        <v>-935761066.2599995</v>
      </c>
    </row>
    <row r="902" spans="3:15" s="7" customFormat="1" ht="84.75" customHeight="1">
      <c r="C902" s="30" t="s">
        <v>32</v>
      </c>
      <c r="D902" s="30"/>
      <c r="E902" s="30"/>
      <c r="F902" s="24" t="s">
        <v>755</v>
      </c>
      <c r="G902" s="30" t="s">
        <v>756</v>
      </c>
      <c r="H902" s="30"/>
      <c r="I902" s="30"/>
      <c r="J902" s="30"/>
      <c r="K902" s="30"/>
      <c r="L902" s="30"/>
      <c r="M902" s="27">
        <v>0</v>
      </c>
      <c r="N902" s="27">
        <v>6747051.87</v>
      </c>
      <c r="O902" s="26">
        <f t="shared" si="13"/>
        <v>-942508118.1299995</v>
      </c>
    </row>
    <row r="903" spans="3:15" s="7" customFormat="1" ht="84.75" customHeight="1">
      <c r="C903" s="30" t="s">
        <v>32</v>
      </c>
      <c r="D903" s="30"/>
      <c r="E903" s="30"/>
      <c r="F903" s="24" t="s">
        <v>757</v>
      </c>
      <c r="G903" s="30" t="s">
        <v>758</v>
      </c>
      <c r="H903" s="30"/>
      <c r="I903" s="30"/>
      <c r="J903" s="30"/>
      <c r="K903" s="30"/>
      <c r="L903" s="30"/>
      <c r="M903" s="27">
        <v>0</v>
      </c>
      <c r="N903" s="27">
        <v>602874.42</v>
      </c>
      <c r="O903" s="26">
        <f t="shared" si="13"/>
        <v>-943110992.5499995</v>
      </c>
    </row>
    <row r="904" spans="3:15" s="7" customFormat="1" ht="84.75" customHeight="1">
      <c r="C904" s="30" t="s">
        <v>32</v>
      </c>
      <c r="D904" s="30"/>
      <c r="E904" s="30"/>
      <c r="F904" s="24" t="s">
        <v>757</v>
      </c>
      <c r="G904" s="30" t="s">
        <v>758</v>
      </c>
      <c r="H904" s="30"/>
      <c r="I904" s="30"/>
      <c r="J904" s="30"/>
      <c r="K904" s="30"/>
      <c r="L904" s="30"/>
      <c r="M904" s="27">
        <v>0</v>
      </c>
      <c r="N904" s="27">
        <v>329089.9</v>
      </c>
      <c r="O904" s="26">
        <f t="shared" si="13"/>
        <v>-943440082.4499995</v>
      </c>
    </row>
    <row r="905" spans="3:15" s="7" customFormat="1" ht="84.75" customHeight="1">
      <c r="C905" s="30" t="s">
        <v>32</v>
      </c>
      <c r="D905" s="30"/>
      <c r="E905" s="30"/>
      <c r="F905" s="24" t="s">
        <v>757</v>
      </c>
      <c r="G905" s="30" t="s">
        <v>758</v>
      </c>
      <c r="H905" s="30"/>
      <c r="I905" s="30"/>
      <c r="J905" s="30"/>
      <c r="K905" s="30"/>
      <c r="L905" s="30"/>
      <c r="M905" s="27">
        <v>0</v>
      </c>
      <c r="N905" s="27">
        <v>60942.57</v>
      </c>
      <c r="O905" s="26">
        <f t="shared" si="13"/>
        <v>-943501025.0199995</v>
      </c>
    </row>
    <row r="906" spans="3:15" s="7" customFormat="1" ht="84.75" customHeight="1">
      <c r="C906" s="30" t="s">
        <v>32</v>
      </c>
      <c r="D906" s="30"/>
      <c r="E906" s="30"/>
      <c r="F906" s="24" t="s">
        <v>757</v>
      </c>
      <c r="G906" s="30" t="s">
        <v>758</v>
      </c>
      <c r="H906" s="30"/>
      <c r="I906" s="30"/>
      <c r="J906" s="30"/>
      <c r="K906" s="30"/>
      <c r="L906" s="30"/>
      <c r="M906" s="27">
        <v>0</v>
      </c>
      <c r="N906" s="27">
        <v>609425.75</v>
      </c>
      <c r="O906" s="26">
        <f t="shared" si="13"/>
        <v>-944110450.7699995</v>
      </c>
    </row>
    <row r="907" spans="3:15" s="7" customFormat="1" ht="84.75" customHeight="1">
      <c r="C907" s="30" t="s">
        <v>32</v>
      </c>
      <c r="D907" s="30"/>
      <c r="E907" s="30"/>
      <c r="F907" s="24" t="s">
        <v>757</v>
      </c>
      <c r="G907" s="30" t="s">
        <v>758</v>
      </c>
      <c r="H907" s="30"/>
      <c r="I907" s="30"/>
      <c r="J907" s="30"/>
      <c r="K907" s="30"/>
      <c r="L907" s="30"/>
      <c r="M907" s="27">
        <v>0</v>
      </c>
      <c r="N907" s="27">
        <v>50762574.57</v>
      </c>
      <c r="O907" s="26">
        <f t="shared" si="13"/>
        <v>-994873025.3399996</v>
      </c>
    </row>
    <row r="908" spans="3:15" s="7" customFormat="1" ht="84.75" customHeight="1">
      <c r="C908" s="30" t="s">
        <v>32</v>
      </c>
      <c r="D908" s="30"/>
      <c r="E908" s="30"/>
      <c r="F908" s="24" t="s">
        <v>759</v>
      </c>
      <c r="G908" s="30" t="s">
        <v>760</v>
      </c>
      <c r="H908" s="30"/>
      <c r="I908" s="30"/>
      <c r="J908" s="30"/>
      <c r="K908" s="30"/>
      <c r="L908" s="30"/>
      <c r="M908" s="27">
        <v>0</v>
      </c>
      <c r="N908" s="27">
        <v>10000</v>
      </c>
      <c r="O908" s="26">
        <f t="shared" si="13"/>
        <v>-994883025.3399996</v>
      </c>
    </row>
    <row r="909" spans="3:15" s="7" customFormat="1" ht="69.75" customHeight="1">
      <c r="C909" s="30" t="s">
        <v>32</v>
      </c>
      <c r="D909" s="30"/>
      <c r="E909" s="30"/>
      <c r="F909" s="24" t="s">
        <v>759</v>
      </c>
      <c r="G909" s="30" t="s">
        <v>760</v>
      </c>
      <c r="H909" s="30"/>
      <c r="I909" s="30"/>
      <c r="J909" s="30"/>
      <c r="K909" s="30"/>
      <c r="L909" s="30"/>
      <c r="M909" s="27">
        <v>0</v>
      </c>
      <c r="N909" s="27">
        <v>226000</v>
      </c>
      <c r="O909" s="26">
        <f aca="true" t="shared" si="14" ref="O909:O972">O908+M909-N909</f>
        <v>-995109025.3399996</v>
      </c>
    </row>
    <row r="910" spans="3:15" s="7" customFormat="1" ht="69.75" customHeight="1">
      <c r="C910" s="30" t="s">
        <v>32</v>
      </c>
      <c r="D910" s="30"/>
      <c r="E910" s="30"/>
      <c r="F910" s="24" t="s">
        <v>761</v>
      </c>
      <c r="G910" s="30" t="s">
        <v>762</v>
      </c>
      <c r="H910" s="30"/>
      <c r="I910" s="30"/>
      <c r="J910" s="30"/>
      <c r="K910" s="30"/>
      <c r="L910" s="30"/>
      <c r="M910" s="27">
        <v>0</v>
      </c>
      <c r="N910" s="27">
        <v>152571.7</v>
      </c>
      <c r="O910" s="26">
        <f t="shared" si="14"/>
        <v>-995261597.0399996</v>
      </c>
    </row>
    <row r="911" spans="3:15" s="7" customFormat="1" ht="84.75" customHeight="1">
      <c r="C911" s="30" t="s">
        <v>35</v>
      </c>
      <c r="D911" s="30"/>
      <c r="E911" s="30"/>
      <c r="F911" s="24" t="s">
        <v>763</v>
      </c>
      <c r="G911" s="30" t="s">
        <v>764</v>
      </c>
      <c r="H911" s="30"/>
      <c r="I911" s="30"/>
      <c r="J911" s="30"/>
      <c r="K911" s="30"/>
      <c r="L911" s="30"/>
      <c r="M911" s="27">
        <v>0</v>
      </c>
      <c r="N911" s="27"/>
      <c r="O911" s="26">
        <f t="shared" si="14"/>
        <v>-995261597.0399996</v>
      </c>
    </row>
    <row r="912" spans="3:15" s="7" customFormat="1" ht="84.75" customHeight="1">
      <c r="C912" s="30" t="s">
        <v>35</v>
      </c>
      <c r="D912" s="30"/>
      <c r="E912" s="30"/>
      <c r="F912" s="24" t="s">
        <v>765</v>
      </c>
      <c r="G912" s="30" t="s">
        <v>766</v>
      </c>
      <c r="H912" s="30"/>
      <c r="I912" s="30"/>
      <c r="J912" s="30"/>
      <c r="K912" s="30"/>
      <c r="L912" s="30"/>
      <c r="M912" s="27">
        <v>0</v>
      </c>
      <c r="N912" s="27">
        <v>425</v>
      </c>
      <c r="O912" s="26">
        <f t="shared" si="14"/>
        <v>-995262022.0399996</v>
      </c>
    </row>
    <row r="913" spans="3:15" s="7" customFormat="1" ht="84.75" customHeight="1">
      <c r="C913" s="30" t="s">
        <v>35</v>
      </c>
      <c r="D913" s="30"/>
      <c r="E913" s="30"/>
      <c r="F913" s="24" t="s">
        <v>765</v>
      </c>
      <c r="G913" s="30" t="s">
        <v>766</v>
      </c>
      <c r="H913" s="30"/>
      <c r="I913" s="30"/>
      <c r="J913" s="30"/>
      <c r="K913" s="30"/>
      <c r="L913" s="30"/>
      <c r="M913" s="27">
        <v>0</v>
      </c>
      <c r="N913" s="27">
        <v>9605</v>
      </c>
      <c r="O913" s="26">
        <f t="shared" si="14"/>
        <v>-995271627.0399996</v>
      </c>
    </row>
    <row r="914" spans="3:15" s="7" customFormat="1" ht="84.75" customHeight="1">
      <c r="C914" s="30" t="s">
        <v>35</v>
      </c>
      <c r="D914" s="30"/>
      <c r="E914" s="30"/>
      <c r="F914" s="24" t="s">
        <v>767</v>
      </c>
      <c r="G914" s="30" t="s">
        <v>768</v>
      </c>
      <c r="H914" s="30"/>
      <c r="I914" s="30"/>
      <c r="J914" s="30"/>
      <c r="K914" s="30"/>
      <c r="L914" s="30"/>
      <c r="M914" s="27">
        <v>0</v>
      </c>
      <c r="N914" s="27">
        <v>36410.54</v>
      </c>
      <c r="O914" s="26">
        <f t="shared" si="14"/>
        <v>-995308037.5799996</v>
      </c>
    </row>
    <row r="915" spans="3:15" s="7" customFormat="1" ht="84.75" customHeight="1">
      <c r="C915" s="30" t="s">
        <v>35</v>
      </c>
      <c r="D915" s="30"/>
      <c r="E915" s="30"/>
      <c r="F915" s="24" t="s">
        <v>767</v>
      </c>
      <c r="G915" s="30" t="s">
        <v>768</v>
      </c>
      <c r="H915" s="30"/>
      <c r="I915" s="30"/>
      <c r="J915" s="30"/>
      <c r="K915" s="30"/>
      <c r="L915" s="30"/>
      <c r="M915" s="27">
        <v>0</v>
      </c>
      <c r="N915" s="27">
        <v>19875.35</v>
      </c>
      <c r="O915" s="26">
        <f t="shared" si="14"/>
        <v>-995327912.9299996</v>
      </c>
    </row>
    <row r="916" spans="3:15" s="7" customFormat="1" ht="106.5" customHeight="1">
      <c r="C916" s="30" t="s">
        <v>35</v>
      </c>
      <c r="D916" s="30"/>
      <c r="E916" s="30"/>
      <c r="F916" s="24" t="s">
        <v>767</v>
      </c>
      <c r="G916" s="30" t="s">
        <v>768</v>
      </c>
      <c r="H916" s="30"/>
      <c r="I916" s="30"/>
      <c r="J916" s="30"/>
      <c r="K916" s="30"/>
      <c r="L916" s="30"/>
      <c r="M916" s="27">
        <v>0</v>
      </c>
      <c r="N916" s="27">
        <v>3680.62</v>
      </c>
      <c r="O916" s="26">
        <f t="shared" si="14"/>
        <v>-995331593.5499996</v>
      </c>
    </row>
    <row r="917" spans="3:15" s="7" customFormat="1" ht="106.5" customHeight="1">
      <c r="C917" s="30" t="s">
        <v>35</v>
      </c>
      <c r="D917" s="30"/>
      <c r="E917" s="30"/>
      <c r="F917" s="24" t="s">
        <v>767</v>
      </c>
      <c r="G917" s="30" t="s">
        <v>768</v>
      </c>
      <c r="H917" s="30"/>
      <c r="I917" s="30"/>
      <c r="J917" s="30"/>
      <c r="K917" s="30"/>
      <c r="L917" s="30"/>
      <c r="M917" s="27">
        <v>0</v>
      </c>
      <c r="N917" s="27">
        <v>36806.2</v>
      </c>
      <c r="O917" s="26">
        <f t="shared" si="14"/>
        <v>-995368399.7499996</v>
      </c>
    </row>
    <row r="918" spans="3:15" s="7" customFormat="1" ht="106.5" customHeight="1">
      <c r="C918" s="30" t="s">
        <v>35</v>
      </c>
      <c r="D918" s="30"/>
      <c r="E918" s="30"/>
      <c r="F918" s="24" t="s">
        <v>767</v>
      </c>
      <c r="G918" s="30" t="s">
        <v>768</v>
      </c>
      <c r="H918" s="30"/>
      <c r="I918" s="30"/>
      <c r="J918" s="30"/>
      <c r="K918" s="30"/>
      <c r="L918" s="30"/>
      <c r="M918" s="27">
        <v>0</v>
      </c>
      <c r="N918" s="27">
        <v>3176219</v>
      </c>
      <c r="O918" s="26">
        <f t="shared" si="14"/>
        <v>-998544618.7499996</v>
      </c>
    </row>
    <row r="919" spans="3:15" s="7" customFormat="1" ht="106.5" customHeight="1">
      <c r="C919" s="30" t="s">
        <v>35</v>
      </c>
      <c r="D919" s="30"/>
      <c r="E919" s="30"/>
      <c r="F919" s="24" t="s">
        <v>769</v>
      </c>
      <c r="G919" s="30" t="s">
        <v>770</v>
      </c>
      <c r="H919" s="30"/>
      <c r="I919" s="30"/>
      <c r="J919" s="30"/>
      <c r="K919" s="30"/>
      <c r="L919" s="30"/>
      <c r="M919" s="27">
        <v>0</v>
      </c>
      <c r="N919" s="27">
        <v>25381.36</v>
      </c>
      <c r="O919" s="26">
        <f t="shared" si="14"/>
        <v>-998570000.1099997</v>
      </c>
    </row>
    <row r="920" spans="3:15" s="7" customFormat="1" ht="106.5" customHeight="1">
      <c r="C920" s="30" t="s">
        <v>35</v>
      </c>
      <c r="D920" s="30"/>
      <c r="E920" s="30"/>
      <c r="F920" s="24" t="s">
        <v>769</v>
      </c>
      <c r="G920" s="30" t="s">
        <v>770</v>
      </c>
      <c r="H920" s="30"/>
      <c r="I920" s="30"/>
      <c r="J920" s="30"/>
      <c r="K920" s="30"/>
      <c r="L920" s="30"/>
      <c r="M920" s="27">
        <v>0</v>
      </c>
      <c r="N920" s="27">
        <v>27411.86</v>
      </c>
      <c r="O920" s="26">
        <f t="shared" si="14"/>
        <v>-998597411.9699997</v>
      </c>
    </row>
    <row r="921" spans="3:15" s="7" customFormat="1" ht="106.5" customHeight="1">
      <c r="C921" s="30" t="s">
        <v>35</v>
      </c>
      <c r="D921" s="30"/>
      <c r="E921" s="30"/>
      <c r="F921" s="24" t="s">
        <v>769</v>
      </c>
      <c r="G921" s="30" t="s">
        <v>770</v>
      </c>
      <c r="H921" s="30"/>
      <c r="I921" s="30"/>
      <c r="J921" s="30"/>
      <c r="K921" s="30"/>
      <c r="L921" s="30"/>
      <c r="M921" s="27">
        <v>0</v>
      </c>
      <c r="N921" s="27">
        <v>546206.78</v>
      </c>
      <c r="O921" s="26">
        <f t="shared" si="14"/>
        <v>-999143618.7499996</v>
      </c>
    </row>
    <row r="922" spans="3:15" s="7" customFormat="1" ht="106.5" customHeight="1">
      <c r="C922" s="30" t="s">
        <v>35</v>
      </c>
      <c r="D922" s="30"/>
      <c r="E922" s="30"/>
      <c r="F922" s="24" t="s">
        <v>771</v>
      </c>
      <c r="G922" s="30" t="s">
        <v>772</v>
      </c>
      <c r="H922" s="30"/>
      <c r="I922" s="30"/>
      <c r="J922" s="30"/>
      <c r="K922" s="30"/>
      <c r="L922" s="30"/>
      <c r="M922" s="27">
        <v>0</v>
      </c>
      <c r="N922" s="27">
        <v>1763.22</v>
      </c>
      <c r="O922" s="26">
        <f t="shared" si="14"/>
        <v>-999145381.9699997</v>
      </c>
    </row>
    <row r="923" spans="3:15" s="7" customFormat="1" ht="106.5" customHeight="1">
      <c r="C923" s="30" t="s">
        <v>35</v>
      </c>
      <c r="D923" s="30"/>
      <c r="E923" s="30"/>
      <c r="F923" s="24" t="s">
        <v>771</v>
      </c>
      <c r="G923" s="30" t="s">
        <v>772</v>
      </c>
      <c r="H923" s="30"/>
      <c r="I923" s="30"/>
      <c r="J923" s="30"/>
      <c r="K923" s="30"/>
      <c r="L923" s="30"/>
      <c r="M923" s="27">
        <v>0</v>
      </c>
      <c r="N923" s="27">
        <v>39848.68</v>
      </c>
      <c r="O923" s="26">
        <f t="shared" si="14"/>
        <v>-999185230.6499996</v>
      </c>
    </row>
    <row r="924" spans="3:15" s="7" customFormat="1" ht="106.5" customHeight="1">
      <c r="C924" s="30" t="s">
        <v>35</v>
      </c>
      <c r="D924" s="30"/>
      <c r="E924" s="30"/>
      <c r="F924" s="24" t="s">
        <v>773</v>
      </c>
      <c r="G924" s="30" t="s">
        <v>774</v>
      </c>
      <c r="H924" s="30"/>
      <c r="I924" s="30"/>
      <c r="J924" s="30"/>
      <c r="K924" s="30"/>
      <c r="L924" s="30"/>
      <c r="M924" s="27">
        <v>0</v>
      </c>
      <c r="N924" s="27">
        <v>44230.01</v>
      </c>
      <c r="O924" s="26">
        <f t="shared" si="14"/>
        <v>-999229460.6599996</v>
      </c>
    </row>
    <row r="925" spans="3:15" s="7" customFormat="1" ht="106.5" customHeight="1">
      <c r="C925" s="30" t="s">
        <v>35</v>
      </c>
      <c r="D925" s="30"/>
      <c r="E925" s="30"/>
      <c r="F925" s="24" t="s">
        <v>773</v>
      </c>
      <c r="G925" s="30" t="s">
        <v>774</v>
      </c>
      <c r="H925" s="30"/>
      <c r="I925" s="30"/>
      <c r="J925" s="30"/>
      <c r="K925" s="30"/>
      <c r="L925" s="30"/>
      <c r="M925" s="27">
        <v>0</v>
      </c>
      <c r="N925" s="27">
        <v>24143.75</v>
      </c>
      <c r="O925" s="26">
        <f t="shared" si="14"/>
        <v>-999253604.4099996</v>
      </c>
    </row>
    <row r="926" spans="3:15" s="7" customFormat="1" ht="106.5" customHeight="1">
      <c r="C926" s="30" t="s">
        <v>35</v>
      </c>
      <c r="D926" s="30"/>
      <c r="E926" s="30"/>
      <c r="F926" s="24" t="s">
        <v>773</v>
      </c>
      <c r="G926" s="30" t="s">
        <v>774</v>
      </c>
      <c r="H926" s="30"/>
      <c r="I926" s="30"/>
      <c r="J926" s="30"/>
      <c r="K926" s="30"/>
      <c r="L926" s="30"/>
      <c r="M926" s="27">
        <v>0</v>
      </c>
      <c r="N926" s="27">
        <v>4471.06</v>
      </c>
      <c r="O926" s="26">
        <f t="shared" si="14"/>
        <v>-999258075.4699996</v>
      </c>
    </row>
    <row r="927" spans="3:15" s="7" customFormat="1" ht="106.5" customHeight="1">
      <c r="C927" s="30" t="s">
        <v>35</v>
      </c>
      <c r="D927" s="30"/>
      <c r="E927" s="30"/>
      <c r="F927" s="24" t="s">
        <v>773</v>
      </c>
      <c r="G927" s="30" t="s">
        <v>774</v>
      </c>
      <c r="H927" s="30"/>
      <c r="I927" s="30"/>
      <c r="J927" s="30"/>
      <c r="K927" s="30"/>
      <c r="L927" s="30"/>
      <c r="M927" s="27">
        <v>0</v>
      </c>
      <c r="N927" s="27">
        <v>44710.65</v>
      </c>
      <c r="O927" s="26">
        <f t="shared" si="14"/>
        <v>-999302786.1199995</v>
      </c>
    </row>
    <row r="928" spans="3:15" s="7" customFormat="1" ht="106.5" customHeight="1">
      <c r="C928" s="30" t="s">
        <v>35</v>
      </c>
      <c r="D928" s="30"/>
      <c r="E928" s="30"/>
      <c r="F928" s="24" t="s">
        <v>773</v>
      </c>
      <c r="G928" s="30" t="s">
        <v>774</v>
      </c>
      <c r="H928" s="30"/>
      <c r="I928" s="30"/>
      <c r="J928" s="30"/>
      <c r="K928" s="30"/>
      <c r="L928" s="30"/>
      <c r="M928" s="27">
        <v>0</v>
      </c>
      <c r="N928" s="27">
        <v>3858338.87</v>
      </c>
      <c r="O928" s="26">
        <f t="shared" si="14"/>
        <v>-1003161124.9899995</v>
      </c>
    </row>
    <row r="929" spans="3:15" s="7" customFormat="1" ht="106.5" customHeight="1">
      <c r="C929" s="30" t="s">
        <v>35</v>
      </c>
      <c r="D929" s="30"/>
      <c r="E929" s="30"/>
      <c r="F929" s="24" t="s">
        <v>775</v>
      </c>
      <c r="G929" s="30" t="s">
        <v>776</v>
      </c>
      <c r="H929" s="30"/>
      <c r="I929" s="30"/>
      <c r="J929" s="30"/>
      <c r="K929" s="30"/>
      <c r="L929" s="30"/>
      <c r="M929" s="27">
        <v>0</v>
      </c>
      <c r="N929" s="27">
        <v>13705.75</v>
      </c>
      <c r="O929" s="26">
        <f t="shared" si="14"/>
        <v>-1003174830.7399995</v>
      </c>
    </row>
    <row r="930" spans="3:15" s="7" customFormat="1" ht="106.5" customHeight="1">
      <c r="C930" s="30" t="s">
        <v>35</v>
      </c>
      <c r="D930" s="30"/>
      <c r="E930" s="30"/>
      <c r="F930" s="24" t="s">
        <v>775</v>
      </c>
      <c r="G930" s="30" t="s">
        <v>776</v>
      </c>
      <c r="H930" s="30"/>
      <c r="I930" s="30"/>
      <c r="J930" s="30"/>
      <c r="K930" s="30"/>
      <c r="L930" s="30"/>
      <c r="M930" s="27">
        <v>0</v>
      </c>
      <c r="N930" s="27">
        <v>7481.53</v>
      </c>
      <c r="O930" s="26">
        <f t="shared" si="14"/>
        <v>-1003182312.2699995</v>
      </c>
    </row>
    <row r="931" spans="3:15" s="7" customFormat="1" ht="106.5" customHeight="1">
      <c r="C931" s="30" t="s">
        <v>35</v>
      </c>
      <c r="D931" s="30"/>
      <c r="E931" s="30"/>
      <c r="F931" s="24" t="s">
        <v>775</v>
      </c>
      <c r="G931" s="30" t="s">
        <v>776</v>
      </c>
      <c r="H931" s="30"/>
      <c r="I931" s="30"/>
      <c r="J931" s="30"/>
      <c r="K931" s="30"/>
      <c r="L931" s="30"/>
      <c r="M931" s="27">
        <v>0</v>
      </c>
      <c r="N931" s="27">
        <v>1385.47</v>
      </c>
      <c r="O931" s="26">
        <f t="shared" si="14"/>
        <v>-1003183697.7399995</v>
      </c>
    </row>
    <row r="932" spans="3:15" s="7" customFormat="1" ht="106.5" customHeight="1">
      <c r="C932" s="30" t="s">
        <v>35</v>
      </c>
      <c r="D932" s="30"/>
      <c r="E932" s="30"/>
      <c r="F932" s="24" t="s">
        <v>775</v>
      </c>
      <c r="G932" s="30" t="s">
        <v>776</v>
      </c>
      <c r="H932" s="30"/>
      <c r="I932" s="30"/>
      <c r="J932" s="30"/>
      <c r="K932" s="30"/>
      <c r="L932" s="30"/>
      <c r="M932" s="27">
        <v>0</v>
      </c>
      <c r="N932" s="27">
        <v>13854.69</v>
      </c>
      <c r="O932" s="26">
        <f t="shared" si="14"/>
        <v>-1003197552.4299996</v>
      </c>
    </row>
    <row r="933" spans="3:15" s="7" customFormat="1" ht="106.5" customHeight="1">
      <c r="C933" s="30" t="s">
        <v>35</v>
      </c>
      <c r="D933" s="30"/>
      <c r="E933" s="30"/>
      <c r="F933" s="24" t="s">
        <v>775</v>
      </c>
      <c r="G933" s="30" t="s">
        <v>776</v>
      </c>
      <c r="H933" s="30"/>
      <c r="I933" s="30"/>
      <c r="J933" s="30"/>
      <c r="K933" s="30"/>
      <c r="L933" s="30"/>
      <c r="M933" s="27">
        <v>0</v>
      </c>
      <c r="N933" s="27">
        <v>1195600.76</v>
      </c>
      <c r="O933" s="26">
        <f t="shared" si="14"/>
        <v>-1004393153.1899996</v>
      </c>
    </row>
    <row r="934" spans="3:15" s="7" customFormat="1" ht="106.5" customHeight="1">
      <c r="C934" s="30" t="s">
        <v>35</v>
      </c>
      <c r="D934" s="30"/>
      <c r="E934" s="30"/>
      <c r="F934" s="24" t="s">
        <v>777</v>
      </c>
      <c r="G934" s="30" t="s">
        <v>778</v>
      </c>
      <c r="H934" s="30"/>
      <c r="I934" s="30"/>
      <c r="J934" s="30"/>
      <c r="K934" s="30"/>
      <c r="L934" s="30"/>
      <c r="M934" s="27">
        <v>0</v>
      </c>
      <c r="N934" s="27">
        <v>85717.36</v>
      </c>
      <c r="O934" s="26">
        <f t="shared" si="14"/>
        <v>-1004478870.5499996</v>
      </c>
    </row>
    <row r="935" spans="3:15" s="7" customFormat="1" ht="106.5" customHeight="1">
      <c r="C935" s="30" t="s">
        <v>35</v>
      </c>
      <c r="D935" s="30"/>
      <c r="E935" s="30"/>
      <c r="F935" s="24" t="s">
        <v>777</v>
      </c>
      <c r="G935" s="30" t="s">
        <v>778</v>
      </c>
      <c r="H935" s="30"/>
      <c r="I935" s="30"/>
      <c r="J935" s="30"/>
      <c r="K935" s="30"/>
      <c r="L935" s="30"/>
      <c r="M935" s="27">
        <v>0</v>
      </c>
      <c r="N935" s="27">
        <v>46790.37</v>
      </c>
      <c r="O935" s="26">
        <f t="shared" si="14"/>
        <v>-1004525660.9199996</v>
      </c>
    </row>
    <row r="936" spans="3:15" s="7" customFormat="1" ht="106.5" customHeight="1">
      <c r="C936" s="30" t="s">
        <v>35</v>
      </c>
      <c r="D936" s="30"/>
      <c r="E936" s="30"/>
      <c r="F936" s="24" t="s">
        <v>777</v>
      </c>
      <c r="G936" s="30" t="s">
        <v>778</v>
      </c>
      <c r="H936" s="30"/>
      <c r="I936" s="30"/>
      <c r="J936" s="30"/>
      <c r="K936" s="30"/>
      <c r="L936" s="30"/>
      <c r="M936" s="27">
        <v>0</v>
      </c>
      <c r="N936" s="27">
        <v>8664.88</v>
      </c>
      <c r="O936" s="26">
        <f t="shared" si="14"/>
        <v>-1004534325.7999996</v>
      </c>
    </row>
    <row r="937" spans="3:15" s="7" customFormat="1" ht="106.5" customHeight="1">
      <c r="C937" s="30" t="s">
        <v>35</v>
      </c>
      <c r="D937" s="30"/>
      <c r="E937" s="30"/>
      <c r="F937" s="24" t="s">
        <v>777</v>
      </c>
      <c r="G937" s="30" t="s">
        <v>778</v>
      </c>
      <c r="H937" s="30"/>
      <c r="I937" s="30"/>
      <c r="J937" s="30"/>
      <c r="K937" s="30"/>
      <c r="L937" s="30"/>
      <c r="M937" s="27">
        <v>0</v>
      </c>
      <c r="N937" s="27">
        <v>86648.83</v>
      </c>
      <c r="O937" s="26">
        <f t="shared" si="14"/>
        <v>-1004620974.6299996</v>
      </c>
    </row>
    <row r="938" spans="3:15" s="7" customFormat="1" ht="106.5" customHeight="1">
      <c r="C938" s="30" t="s">
        <v>35</v>
      </c>
      <c r="D938" s="30"/>
      <c r="E938" s="30"/>
      <c r="F938" s="24" t="s">
        <v>777</v>
      </c>
      <c r="G938" s="30" t="s">
        <v>778</v>
      </c>
      <c r="H938" s="30"/>
      <c r="I938" s="30"/>
      <c r="J938" s="30"/>
      <c r="K938" s="30"/>
      <c r="L938" s="30"/>
      <c r="M938" s="27">
        <v>0</v>
      </c>
      <c r="N938" s="27">
        <v>7477426</v>
      </c>
      <c r="O938" s="26">
        <f t="shared" si="14"/>
        <v>-1012098400.6299996</v>
      </c>
    </row>
    <row r="939" spans="3:15" s="7" customFormat="1" ht="77.25" customHeight="1">
      <c r="C939" s="30" t="s">
        <v>35</v>
      </c>
      <c r="D939" s="30"/>
      <c r="E939" s="30"/>
      <c r="F939" s="24" t="s">
        <v>779</v>
      </c>
      <c r="G939" s="30" t="s">
        <v>780</v>
      </c>
      <c r="H939" s="30"/>
      <c r="I939" s="30"/>
      <c r="J939" s="30"/>
      <c r="K939" s="30"/>
      <c r="L939" s="30"/>
      <c r="M939" s="27">
        <v>0</v>
      </c>
      <c r="N939" s="27">
        <v>49013.07</v>
      </c>
      <c r="O939" s="26">
        <f t="shared" si="14"/>
        <v>-1012147413.6999997</v>
      </c>
    </row>
    <row r="940" spans="3:15" s="7" customFormat="1" ht="77.25" customHeight="1">
      <c r="C940" s="30" t="s">
        <v>35</v>
      </c>
      <c r="D940" s="30"/>
      <c r="E940" s="30"/>
      <c r="F940" s="24" t="s">
        <v>779</v>
      </c>
      <c r="G940" s="30" t="s">
        <v>780</v>
      </c>
      <c r="H940" s="30"/>
      <c r="I940" s="30"/>
      <c r="J940" s="30"/>
      <c r="K940" s="30"/>
      <c r="L940" s="30"/>
      <c r="M940" s="27">
        <v>0</v>
      </c>
      <c r="N940" s="27">
        <v>26754.66</v>
      </c>
      <c r="O940" s="26">
        <f t="shared" si="14"/>
        <v>-1012174168.3599997</v>
      </c>
    </row>
    <row r="941" spans="3:15" s="7" customFormat="1" ht="77.25" customHeight="1">
      <c r="C941" s="30" t="s">
        <v>35</v>
      </c>
      <c r="D941" s="30"/>
      <c r="E941" s="30"/>
      <c r="F941" s="24" t="s">
        <v>779</v>
      </c>
      <c r="G941" s="30" t="s">
        <v>780</v>
      </c>
      <c r="H941" s="30"/>
      <c r="I941" s="30"/>
      <c r="J941" s="30"/>
      <c r="K941" s="30"/>
      <c r="L941" s="30"/>
      <c r="M941" s="27">
        <v>0</v>
      </c>
      <c r="N941" s="27">
        <v>4954.57</v>
      </c>
      <c r="O941" s="26">
        <f t="shared" si="14"/>
        <v>-1012179122.9299997</v>
      </c>
    </row>
    <row r="942" spans="3:15" s="7" customFormat="1" ht="77.25" customHeight="1">
      <c r="C942" s="30" t="s">
        <v>35</v>
      </c>
      <c r="D942" s="30"/>
      <c r="E942" s="30"/>
      <c r="F942" s="24" t="s">
        <v>779</v>
      </c>
      <c r="G942" s="30" t="s">
        <v>780</v>
      </c>
      <c r="H942" s="30"/>
      <c r="I942" s="30"/>
      <c r="J942" s="30"/>
      <c r="K942" s="30"/>
      <c r="L942" s="30"/>
      <c r="M942" s="27">
        <v>0</v>
      </c>
      <c r="N942" s="27">
        <v>49545.68</v>
      </c>
      <c r="O942" s="26">
        <f t="shared" si="14"/>
        <v>-1012228668.6099997</v>
      </c>
    </row>
    <row r="943" spans="3:15" s="7" customFormat="1" ht="77.25" customHeight="1">
      <c r="C943" s="30" t="s">
        <v>35</v>
      </c>
      <c r="D943" s="30"/>
      <c r="E943" s="30"/>
      <c r="F943" s="24" t="s">
        <v>779</v>
      </c>
      <c r="G943" s="30" t="s">
        <v>780</v>
      </c>
      <c r="H943" s="30"/>
      <c r="I943" s="30"/>
      <c r="J943" s="30"/>
      <c r="K943" s="30"/>
      <c r="L943" s="30"/>
      <c r="M943" s="27">
        <v>0</v>
      </c>
      <c r="N943" s="27">
        <v>4275581.99</v>
      </c>
      <c r="O943" s="26">
        <f t="shared" si="14"/>
        <v>-1016504250.5999997</v>
      </c>
    </row>
    <row r="944" spans="3:15" s="7" customFormat="1" ht="77.25" customHeight="1">
      <c r="C944" s="30" t="s">
        <v>35</v>
      </c>
      <c r="D944" s="30"/>
      <c r="E944" s="30"/>
      <c r="F944" s="24" t="s">
        <v>781</v>
      </c>
      <c r="G944" s="30" t="s">
        <v>782</v>
      </c>
      <c r="H944" s="30"/>
      <c r="I944" s="30"/>
      <c r="J944" s="30"/>
      <c r="K944" s="30"/>
      <c r="L944" s="30"/>
      <c r="M944" s="27">
        <v>0</v>
      </c>
      <c r="N944" s="27">
        <v>149815.18</v>
      </c>
      <c r="O944" s="26">
        <f t="shared" si="14"/>
        <v>-1016654065.7799996</v>
      </c>
    </row>
    <row r="945" spans="3:15" s="7" customFormat="1" ht="106.5" customHeight="1">
      <c r="C945" s="30" t="s">
        <v>35</v>
      </c>
      <c r="D945" s="30"/>
      <c r="E945" s="30"/>
      <c r="F945" s="24" t="s">
        <v>783</v>
      </c>
      <c r="G945" s="30" t="s">
        <v>784</v>
      </c>
      <c r="H945" s="30"/>
      <c r="I945" s="30"/>
      <c r="J945" s="30"/>
      <c r="K945" s="30"/>
      <c r="L945" s="30"/>
      <c r="M945" s="27">
        <v>0</v>
      </c>
      <c r="N945" s="27">
        <v>37583.33</v>
      </c>
      <c r="O945" s="26">
        <f t="shared" si="14"/>
        <v>-1016691649.1099997</v>
      </c>
    </row>
    <row r="946" spans="3:15" s="7" customFormat="1" ht="106.5" customHeight="1">
      <c r="C946" s="30" t="s">
        <v>35</v>
      </c>
      <c r="D946" s="30"/>
      <c r="E946" s="30"/>
      <c r="F946" s="24" t="s">
        <v>783</v>
      </c>
      <c r="G946" s="30" t="s">
        <v>784</v>
      </c>
      <c r="H946" s="30"/>
      <c r="I946" s="30"/>
      <c r="J946" s="30"/>
      <c r="K946" s="30"/>
      <c r="L946" s="30"/>
      <c r="M946" s="27">
        <v>0</v>
      </c>
      <c r="N946" s="27">
        <v>20515.54</v>
      </c>
      <c r="O946" s="26">
        <f t="shared" si="14"/>
        <v>-1016712164.6499996</v>
      </c>
    </row>
    <row r="947" spans="3:15" s="7" customFormat="1" ht="106.5" customHeight="1">
      <c r="C947" s="30" t="s">
        <v>35</v>
      </c>
      <c r="D947" s="30"/>
      <c r="E947" s="30"/>
      <c r="F947" s="24" t="s">
        <v>783</v>
      </c>
      <c r="G947" s="30" t="s">
        <v>784</v>
      </c>
      <c r="H947" s="30"/>
      <c r="I947" s="30"/>
      <c r="J947" s="30"/>
      <c r="K947" s="30"/>
      <c r="L947" s="30"/>
      <c r="M947" s="27">
        <v>0</v>
      </c>
      <c r="N947" s="27">
        <v>37991.74</v>
      </c>
      <c r="O947" s="26">
        <f t="shared" si="14"/>
        <v>-1016750156.3899996</v>
      </c>
    </row>
    <row r="948" spans="3:15" s="7" customFormat="1" ht="106.5" customHeight="1">
      <c r="C948" s="30" t="s">
        <v>35</v>
      </c>
      <c r="D948" s="30"/>
      <c r="E948" s="30"/>
      <c r="F948" s="24" t="s">
        <v>783</v>
      </c>
      <c r="G948" s="30" t="s">
        <v>784</v>
      </c>
      <c r="H948" s="30"/>
      <c r="I948" s="30"/>
      <c r="J948" s="30"/>
      <c r="K948" s="30"/>
      <c r="L948" s="30"/>
      <c r="M948" s="27">
        <v>0</v>
      </c>
      <c r="N948" s="27">
        <v>3799.17</v>
      </c>
      <c r="O948" s="26">
        <f t="shared" si="14"/>
        <v>-1016753955.5599996</v>
      </c>
    </row>
    <row r="949" spans="3:15" s="7" customFormat="1" ht="106.5" customHeight="1">
      <c r="C949" s="30" t="s">
        <v>35</v>
      </c>
      <c r="D949" s="30"/>
      <c r="E949" s="30"/>
      <c r="F949" s="24" t="s">
        <v>783</v>
      </c>
      <c r="G949" s="30" t="s">
        <v>784</v>
      </c>
      <c r="H949" s="30"/>
      <c r="I949" s="30"/>
      <c r="J949" s="30"/>
      <c r="K949" s="30"/>
      <c r="L949" s="30"/>
      <c r="M949" s="27">
        <v>0</v>
      </c>
      <c r="N949" s="27">
        <v>3278525.71</v>
      </c>
      <c r="O949" s="26">
        <f t="shared" si="14"/>
        <v>-1020032481.2699996</v>
      </c>
    </row>
    <row r="950" spans="3:15" s="7" customFormat="1" ht="54.75" customHeight="1">
      <c r="C950" s="30" t="s">
        <v>35</v>
      </c>
      <c r="D950" s="30"/>
      <c r="E950" s="30"/>
      <c r="F950" s="24" t="s">
        <v>785</v>
      </c>
      <c r="G950" s="30" t="s">
        <v>786</v>
      </c>
      <c r="H950" s="30"/>
      <c r="I950" s="30"/>
      <c r="J950" s="30"/>
      <c r="K950" s="30"/>
      <c r="L950" s="30"/>
      <c r="M950" s="27">
        <v>0</v>
      </c>
      <c r="N950" s="27">
        <v>243558.11</v>
      </c>
      <c r="O950" s="26">
        <f t="shared" si="14"/>
        <v>-1020276039.3799996</v>
      </c>
    </row>
    <row r="951" spans="3:15" s="7" customFormat="1" ht="91.5" customHeight="1">
      <c r="C951" s="30" t="s">
        <v>38</v>
      </c>
      <c r="D951" s="30"/>
      <c r="E951" s="30"/>
      <c r="F951" s="24" t="s">
        <v>787</v>
      </c>
      <c r="G951" s="30" t="s">
        <v>788</v>
      </c>
      <c r="H951" s="30"/>
      <c r="I951" s="30"/>
      <c r="J951" s="30"/>
      <c r="K951" s="30"/>
      <c r="L951" s="30"/>
      <c r="M951" s="27">
        <v>0</v>
      </c>
      <c r="N951" s="27">
        <v>54002.32</v>
      </c>
      <c r="O951" s="26">
        <f t="shared" si="14"/>
        <v>-1020330041.6999997</v>
      </c>
    </row>
    <row r="952" spans="3:15" s="7" customFormat="1" ht="91.5" customHeight="1">
      <c r="C952" s="30" t="s">
        <v>38</v>
      </c>
      <c r="D952" s="30"/>
      <c r="E952" s="30"/>
      <c r="F952" s="24" t="s">
        <v>787</v>
      </c>
      <c r="G952" s="30" t="s">
        <v>788</v>
      </c>
      <c r="H952" s="30"/>
      <c r="I952" s="30"/>
      <c r="J952" s="30"/>
      <c r="K952" s="30"/>
      <c r="L952" s="30"/>
      <c r="M952" s="27">
        <v>0</v>
      </c>
      <c r="N952" s="27">
        <v>5346229.79</v>
      </c>
      <c r="O952" s="26">
        <f t="shared" si="14"/>
        <v>-1025676271.4899997</v>
      </c>
    </row>
    <row r="953" spans="3:15" s="7" customFormat="1" ht="91.5" customHeight="1">
      <c r="C953" s="30" t="s">
        <v>38</v>
      </c>
      <c r="D953" s="30"/>
      <c r="E953" s="30"/>
      <c r="F953" s="24" t="s">
        <v>789</v>
      </c>
      <c r="G953" s="30" t="s">
        <v>790</v>
      </c>
      <c r="H953" s="30"/>
      <c r="I953" s="30"/>
      <c r="J953" s="30"/>
      <c r="K953" s="30"/>
      <c r="L953" s="30"/>
      <c r="M953" s="27">
        <v>0</v>
      </c>
      <c r="N953" s="27">
        <v>22874.32</v>
      </c>
      <c r="O953" s="26">
        <f t="shared" si="14"/>
        <v>-1025699145.8099997</v>
      </c>
    </row>
    <row r="954" spans="3:15" s="7" customFormat="1" ht="91.5" customHeight="1">
      <c r="C954" s="30" t="s">
        <v>38</v>
      </c>
      <c r="D954" s="30"/>
      <c r="E954" s="30"/>
      <c r="F954" s="24" t="s">
        <v>789</v>
      </c>
      <c r="G954" s="30" t="s">
        <v>790</v>
      </c>
      <c r="H954" s="30"/>
      <c r="I954" s="30"/>
      <c r="J954" s="30"/>
      <c r="K954" s="30"/>
      <c r="L954" s="30"/>
      <c r="M954" s="27">
        <v>0</v>
      </c>
      <c r="N954" s="27">
        <v>6977125.68</v>
      </c>
      <c r="O954" s="26">
        <f t="shared" si="14"/>
        <v>-1032676271.4899997</v>
      </c>
    </row>
    <row r="955" spans="3:15" s="7" customFormat="1" ht="91.5" customHeight="1">
      <c r="C955" s="30" t="s">
        <v>38</v>
      </c>
      <c r="D955" s="30"/>
      <c r="E955" s="30"/>
      <c r="F955" s="24" t="s">
        <v>791</v>
      </c>
      <c r="G955" s="30" t="s">
        <v>792</v>
      </c>
      <c r="H955" s="30"/>
      <c r="I955" s="30"/>
      <c r="J955" s="30"/>
      <c r="K955" s="30"/>
      <c r="L955" s="30"/>
      <c r="M955" s="27">
        <v>0</v>
      </c>
      <c r="N955" s="27">
        <v>4500</v>
      </c>
      <c r="O955" s="26">
        <f t="shared" si="14"/>
        <v>-1032680771.4899997</v>
      </c>
    </row>
    <row r="956" spans="3:15" s="7" customFormat="1" ht="91.5" customHeight="1">
      <c r="C956" s="30" t="s">
        <v>38</v>
      </c>
      <c r="D956" s="30"/>
      <c r="E956" s="30"/>
      <c r="F956" s="24" t="s">
        <v>791</v>
      </c>
      <c r="G956" s="30" t="s">
        <v>792</v>
      </c>
      <c r="H956" s="30"/>
      <c r="I956" s="30"/>
      <c r="J956" s="30"/>
      <c r="K956" s="30"/>
      <c r="L956" s="30"/>
      <c r="M956" s="27">
        <v>0</v>
      </c>
      <c r="N956" s="27">
        <v>40500</v>
      </c>
      <c r="O956" s="26">
        <f t="shared" si="14"/>
        <v>-1032721271.4899997</v>
      </c>
    </row>
    <row r="957" spans="3:15" s="7" customFormat="1" ht="91.5" customHeight="1">
      <c r="C957" s="30" t="s">
        <v>38</v>
      </c>
      <c r="D957" s="30"/>
      <c r="E957" s="30"/>
      <c r="F957" s="24" t="s">
        <v>791</v>
      </c>
      <c r="G957" s="30" t="s">
        <v>792</v>
      </c>
      <c r="H957" s="30"/>
      <c r="I957" s="30"/>
      <c r="J957" s="30"/>
      <c r="K957" s="30"/>
      <c r="L957" s="30"/>
      <c r="M957" s="27">
        <v>0</v>
      </c>
      <c r="N957" s="27">
        <v>8100</v>
      </c>
      <c r="O957" s="26">
        <f t="shared" si="14"/>
        <v>-1032729371.4899997</v>
      </c>
    </row>
    <row r="958" spans="3:15" s="7" customFormat="1" ht="91.5" customHeight="1">
      <c r="C958" s="30" t="s">
        <v>38</v>
      </c>
      <c r="D958" s="30"/>
      <c r="E958" s="30"/>
      <c r="F958" s="24" t="s">
        <v>793</v>
      </c>
      <c r="G958" s="30" t="s">
        <v>794</v>
      </c>
      <c r="H958" s="30"/>
      <c r="I958" s="30"/>
      <c r="J958" s="30"/>
      <c r="K958" s="30"/>
      <c r="L958" s="30"/>
      <c r="M958" s="27">
        <v>0</v>
      </c>
      <c r="N958" s="27">
        <v>3750</v>
      </c>
      <c r="O958" s="26">
        <f t="shared" si="14"/>
        <v>-1032733121.4899997</v>
      </c>
    </row>
    <row r="959" spans="3:15" s="7" customFormat="1" ht="91.5" customHeight="1">
      <c r="C959" s="30" t="s">
        <v>38</v>
      </c>
      <c r="D959" s="30"/>
      <c r="E959" s="30"/>
      <c r="F959" s="24" t="s">
        <v>793</v>
      </c>
      <c r="G959" s="30" t="s">
        <v>794</v>
      </c>
      <c r="H959" s="30"/>
      <c r="I959" s="30"/>
      <c r="J959" s="30"/>
      <c r="K959" s="30"/>
      <c r="L959" s="30"/>
      <c r="M959" s="27">
        <v>0</v>
      </c>
      <c r="N959" s="27">
        <v>84750</v>
      </c>
      <c r="O959" s="26">
        <f t="shared" si="14"/>
        <v>-1032817871.4899997</v>
      </c>
    </row>
    <row r="960" spans="3:15" s="7" customFormat="1" ht="91.5" customHeight="1">
      <c r="C960" s="30" t="s">
        <v>38</v>
      </c>
      <c r="D960" s="30"/>
      <c r="E960" s="30"/>
      <c r="F960" s="24" t="s">
        <v>795</v>
      </c>
      <c r="G960" s="30" t="s">
        <v>796</v>
      </c>
      <c r="H960" s="30"/>
      <c r="I960" s="30"/>
      <c r="J960" s="30"/>
      <c r="K960" s="30"/>
      <c r="L960" s="30"/>
      <c r="M960" s="27">
        <v>0</v>
      </c>
      <c r="N960" s="27">
        <v>63139.98</v>
      </c>
      <c r="O960" s="26">
        <f t="shared" si="14"/>
        <v>-1032881011.4699997</v>
      </c>
    </row>
    <row r="961" spans="3:15" s="7" customFormat="1" ht="91.5" customHeight="1">
      <c r="C961" s="30" t="s">
        <v>38</v>
      </c>
      <c r="D961" s="30"/>
      <c r="E961" s="30"/>
      <c r="F961" s="24" t="s">
        <v>795</v>
      </c>
      <c r="G961" s="30" t="s">
        <v>796</v>
      </c>
      <c r="H961" s="30"/>
      <c r="I961" s="30"/>
      <c r="J961" s="30"/>
      <c r="K961" s="30"/>
      <c r="L961" s="30"/>
      <c r="M961" s="27">
        <v>0</v>
      </c>
      <c r="N961" s="27">
        <v>1199659.72</v>
      </c>
      <c r="O961" s="26">
        <f t="shared" si="14"/>
        <v>-1034080671.1899997</v>
      </c>
    </row>
    <row r="962" spans="3:15" s="7" customFormat="1" ht="91.5" customHeight="1">
      <c r="C962" s="30" t="s">
        <v>38</v>
      </c>
      <c r="D962" s="30"/>
      <c r="E962" s="30"/>
      <c r="F962" s="24" t="s">
        <v>797</v>
      </c>
      <c r="G962" s="30" t="s">
        <v>798</v>
      </c>
      <c r="H962" s="30"/>
      <c r="I962" s="30"/>
      <c r="J962" s="30"/>
      <c r="K962" s="30"/>
      <c r="L962" s="30"/>
      <c r="M962" s="27">
        <v>0</v>
      </c>
      <c r="N962" s="27">
        <v>23116.52</v>
      </c>
      <c r="O962" s="26">
        <f t="shared" si="14"/>
        <v>-1034103787.7099997</v>
      </c>
    </row>
    <row r="963" spans="3:15" s="7" customFormat="1" ht="91.5" customHeight="1">
      <c r="C963" s="30" t="s">
        <v>38</v>
      </c>
      <c r="D963" s="30"/>
      <c r="E963" s="30"/>
      <c r="F963" s="24" t="s">
        <v>797</v>
      </c>
      <c r="G963" s="30" t="s">
        <v>798</v>
      </c>
      <c r="H963" s="30"/>
      <c r="I963" s="30"/>
      <c r="J963" s="30"/>
      <c r="K963" s="30"/>
      <c r="L963" s="30"/>
      <c r="M963" s="27">
        <v>0</v>
      </c>
      <c r="N963" s="27">
        <v>13219.93</v>
      </c>
      <c r="O963" s="26">
        <f t="shared" si="14"/>
        <v>-1034117007.6399996</v>
      </c>
    </row>
    <row r="964" spans="3:15" s="7" customFormat="1" ht="91.5" customHeight="1">
      <c r="C964" s="30" t="s">
        <v>38</v>
      </c>
      <c r="D964" s="30"/>
      <c r="E964" s="30"/>
      <c r="F964" s="24" t="s">
        <v>797</v>
      </c>
      <c r="G964" s="30" t="s">
        <v>798</v>
      </c>
      <c r="H964" s="30"/>
      <c r="I964" s="30"/>
      <c r="J964" s="30"/>
      <c r="K964" s="30"/>
      <c r="L964" s="30"/>
      <c r="M964" s="27">
        <v>0</v>
      </c>
      <c r="N964" s="27">
        <v>2448.14</v>
      </c>
      <c r="O964" s="26">
        <f t="shared" si="14"/>
        <v>-1034119455.7799996</v>
      </c>
    </row>
    <row r="965" spans="3:15" s="7" customFormat="1" ht="91.5" customHeight="1">
      <c r="C965" s="30" t="s">
        <v>38</v>
      </c>
      <c r="D965" s="30"/>
      <c r="E965" s="30"/>
      <c r="F965" s="24" t="s">
        <v>797</v>
      </c>
      <c r="G965" s="30" t="s">
        <v>798</v>
      </c>
      <c r="H965" s="30"/>
      <c r="I965" s="30"/>
      <c r="J965" s="30"/>
      <c r="K965" s="30"/>
      <c r="L965" s="30"/>
      <c r="M965" s="27">
        <v>0</v>
      </c>
      <c r="N965" s="27">
        <v>24481.35</v>
      </c>
      <c r="O965" s="26">
        <f t="shared" si="14"/>
        <v>-1034143937.1299996</v>
      </c>
    </row>
    <row r="966" spans="3:15" s="7" customFormat="1" ht="91.5" customHeight="1">
      <c r="C966" s="30" t="s">
        <v>38</v>
      </c>
      <c r="D966" s="30"/>
      <c r="E966" s="30"/>
      <c r="F966" s="24" t="s">
        <v>797</v>
      </c>
      <c r="G966" s="30" t="s">
        <v>798</v>
      </c>
      <c r="H966" s="30"/>
      <c r="I966" s="30"/>
      <c r="J966" s="30"/>
      <c r="K966" s="30"/>
      <c r="L966" s="30"/>
      <c r="M966" s="27">
        <v>0</v>
      </c>
      <c r="N966" s="27">
        <v>2125978.96</v>
      </c>
      <c r="O966" s="26">
        <f t="shared" si="14"/>
        <v>-1036269916.0899997</v>
      </c>
    </row>
    <row r="967" spans="3:15" s="7" customFormat="1" ht="91.5" customHeight="1">
      <c r="C967" s="30" t="s">
        <v>38</v>
      </c>
      <c r="D967" s="30"/>
      <c r="E967" s="30"/>
      <c r="F967" s="24" t="s">
        <v>799</v>
      </c>
      <c r="G967" s="30" t="s">
        <v>800</v>
      </c>
      <c r="H967" s="30"/>
      <c r="I967" s="30"/>
      <c r="J967" s="30"/>
      <c r="K967" s="30"/>
      <c r="L967" s="30"/>
      <c r="M967" s="27">
        <v>0</v>
      </c>
      <c r="N967" s="27">
        <v>15326497.83</v>
      </c>
      <c r="O967" s="26">
        <f t="shared" si="14"/>
        <v>-1051596413.9199997</v>
      </c>
    </row>
    <row r="968" spans="3:15" s="7" customFormat="1" ht="91.5" customHeight="1">
      <c r="C968" s="30" t="s">
        <v>38</v>
      </c>
      <c r="D968" s="30"/>
      <c r="E968" s="30"/>
      <c r="F968" s="24" t="s">
        <v>801</v>
      </c>
      <c r="G968" s="30" t="s">
        <v>802</v>
      </c>
      <c r="H968" s="30"/>
      <c r="I968" s="30"/>
      <c r="J968" s="30"/>
      <c r="K968" s="30"/>
      <c r="L968" s="30"/>
      <c r="M968" s="27">
        <v>0</v>
      </c>
      <c r="N968" s="27">
        <v>3177.97</v>
      </c>
      <c r="O968" s="26">
        <f t="shared" si="14"/>
        <v>-1051599591.8899997</v>
      </c>
    </row>
    <row r="969" spans="3:15" s="7" customFormat="1" ht="91.5" customHeight="1">
      <c r="C969" s="30" t="s">
        <v>38</v>
      </c>
      <c r="D969" s="30"/>
      <c r="E969" s="30"/>
      <c r="F969" s="24" t="s">
        <v>801</v>
      </c>
      <c r="G969" s="30" t="s">
        <v>802</v>
      </c>
      <c r="H969" s="30"/>
      <c r="I969" s="30"/>
      <c r="J969" s="30"/>
      <c r="K969" s="30"/>
      <c r="L969" s="30"/>
      <c r="M969" s="27">
        <v>0</v>
      </c>
      <c r="N969" s="27">
        <v>71822.03</v>
      </c>
      <c r="O969" s="26">
        <f t="shared" si="14"/>
        <v>-1051671413.9199997</v>
      </c>
    </row>
    <row r="970" spans="3:15" s="7" customFormat="1" ht="91.5" customHeight="1">
      <c r="C970" s="30" t="s">
        <v>38</v>
      </c>
      <c r="D970" s="30"/>
      <c r="E970" s="30"/>
      <c r="F970" s="24" t="s">
        <v>803</v>
      </c>
      <c r="G970" s="30" t="s">
        <v>804</v>
      </c>
      <c r="H970" s="30"/>
      <c r="I970" s="30"/>
      <c r="J970" s="30"/>
      <c r="K970" s="30"/>
      <c r="L970" s="30"/>
      <c r="M970" s="27">
        <v>0</v>
      </c>
      <c r="N970" s="27">
        <v>13422790.04</v>
      </c>
      <c r="O970" s="26">
        <f t="shared" si="14"/>
        <v>-1065094203.9599997</v>
      </c>
    </row>
    <row r="971" spans="3:15" s="7" customFormat="1" ht="91.5" customHeight="1">
      <c r="C971" s="30" t="s">
        <v>38</v>
      </c>
      <c r="D971" s="30"/>
      <c r="E971" s="30"/>
      <c r="F971" s="24" t="s">
        <v>805</v>
      </c>
      <c r="G971" s="30" t="s">
        <v>806</v>
      </c>
      <c r="H971" s="30"/>
      <c r="I971" s="30"/>
      <c r="J971" s="30"/>
      <c r="K971" s="30"/>
      <c r="L971" s="30"/>
      <c r="M971" s="27">
        <v>0</v>
      </c>
      <c r="N971" s="27">
        <v>2160</v>
      </c>
      <c r="O971" s="26">
        <f t="shared" si="14"/>
        <v>-1065096363.9599997</v>
      </c>
    </row>
    <row r="972" spans="3:15" s="7" customFormat="1" ht="91.5" customHeight="1">
      <c r="C972" s="30" t="s">
        <v>38</v>
      </c>
      <c r="D972" s="30"/>
      <c r="E972" s="30"/>
      <c r="F972" s="24" t="s">
        <v>805</v>
      </c>
      <c r="G972" s="30" t="s">
        <v>806</v>
      </c>
      <c r="H972" s="30"/>
      <c r="I972" s="30"/>
      <c r="J972" s="30"/>
      <c r="K972" s="30"/>
      <c r="L972" s="30"/>
      <c r="M972" s="27">
        <v>0</v>
      </c>
      <c r="N972" s="27">
        <v>48816</v>
      </c>
      <c r="O972" s="26">
        <f t="shared" si="14"/>
        <v>-1065145179.9599997</v>
      </c>
    </row>
    <row r="973" spans="3:15" s="7" customFormat="1" ht="91.5" customHeight="1">
      <c r="C973" s="30" t="s">
        <v>38</v>
      </c>
      <c r="D973" s="30"/>
      <c r="E973" s="30"/>
      <c r="F973" s="24" t="s">
        <v>807</v>
      </c>
      <c r="G973" s="30" t="s">
        <v>808</v>
      </c>
      <c r="H973" s="30"/>
      <c r="I973" s="30"/>
      <c r="J973" s="30"/>
      <c r="K973" s="30"/>
      <c r="L973" s="30"/>
      <c r="M973" s="27">
        <v>0</v>
      </c>
      <c r="N973" s="27">
        <v>13493969.1</v>
      </c>
      <c r="O973" s="26">
        <f aca="true" t="shared" si="15" ref="O973:O1036">O972+M973-N973</f>
        <v>-1078639149.0599997</v>
      </c>
    </row>
    <row r="974" spans="3:15" s="7" customFormat="1" ht="54.75" customHeight="1">
      <c r="C974" s="30" t="s">
        <v>38</v>
      </c>
      <c r="D974" s="30"/>
      <c r="E974" s="30"/>
      <c r="F974" s="24" t="s">
        <v>809</v>
      </c>
      <c r="G974" s="30" t="s">
        <v>810</v>
      </c>
      <c r="H974" s="30"/>
      <c r="I974" s="30"/>
      <c r="J974" s="30"/>
      <c r="K974" s="30"/>
      <c r="L974" s="30"/>
      <c r="M974" s="27">
        <v>0</v>
      </c>
      <c r="N974" s="27">
        <v>1326670.96</v>
      </c>
      <c r="O974" s="26">
        <f t="shared" si="15"/>
        <v>-1079965820.0199997</v>
      </c>
    </row>
    <row r="975" spans="3:15" s="7" customFormat="1" ht="80.25" customHeight="1">
      <c r="C975" s="30" t="s">
        <v>41</v>
      </c>
      <c r="D975" s="30"/>
      <c r="E975" s="30"/>
      <c r="F975" s="24" t="s">
        <v>811</v>
      </c>
      <c r="G975" s="30" t="s">
        <v>812</v>
      </c>
      <c r="H975" s="30"/>
      <c r="I975" s="30"/>
      <c r="J975" s="30"/>
      <c r="K975" s="30"/>
      <c r="L975" s="30"/>
      <c r="M975" s="27">
        <v>0</v>
      </c>
      <c r="N975" s="27">
        <v>24397.34</v>
      </c>
      <c r="O975" s="26">
        <f t="shared" si="15"/>
        <v>-1079990217.3599997</v>
      </c>
    </row>
    <row r="976" spans="3:15" s="7" customFormat="1" ht="80.25" customHeight="1">
      <c r="C976" s="30" t="s">
        <v>41</v>
      </c>
      <c r="D976" s="30"/>
      <c r="E976" s="30"/>
      <c r="F976" s="24" t="s">
        <v>811</v>
      </c>
      <c r="G976" s="30" t="s">
        <v>812</v>
      </c>
      <c r="H976" s="30"/>
      <c r="I976" s="30"/>
      <c r="J976" s="30"/>
      <c r="K976" s="30"/>
      <c r="L976" s="30"/>
      <c r="M976" s="27">
        <v>0</v>
      </c>
      <c r="N976" s="27">
        <v>19903.58</v>
      </c>
      <c r="O976" s="26">
        <f t="shared" si="15"/>
        <v>-1080010120.9399996</v>
      </c>
    </row>
    <row r="977" spans="3:15" s="7" customFormat="1" ht="80.25" customHeight="1">
      <c r="C977" s="30" t="s">
        <v>41</v>
      </c>
      <c r="D977" s="30"/>
      <c r="E977" s="30"/>
      <c r="F977" s="24" t="s">
        <v>811</v>
      </c>
      <c r="G977" s="30" t="s">
        <v>812</v>
      </c>
      <c r="H977" s="30"/>
      <c r="I977" s="30"/>
      <c r="J977" s="30"/>
      <c r="K977" s="30"/>
      <c r="L977" s="30"/>
      <c r="M977" s="27">
        <v>0</v>
      </c>
      <c r="N977" s="27">
        <v>3685.85</v>
      </c>
      <c r="O977" s="26">
        <f t="shared" si="15"/>
        <v>-1080013806.7899995</v>
      </c>
    </row>
    <row r="978" spans="3:15" s="7" customFormat="1" ht="80.25" customHeight="1">
      <c r="C978" s="30" t="s">
        <v>41</v>
      </c>
      <c r="D978" s="30"/>
      <c r="E978" s="30"/>
      <c r="F978" s="24" t="s">
        <v>811</v>
      </c>
      <c r="G978" s="30" t="s">
        <v>812</v>
      </c>
      <c r="H978" s="30"/>
      <c r="I978" s="30"/>
      <c r="J978" s="30"/>
      <c r="K978" s="30"/>
      <c r="L978" s="30"/>
      <c r="M978" s="27">
        <v>0</v>
      </c>
      <c r="N978" s="27">
        <v>36858.49</v>
      </c>
      <c r="O978" s="26">
        <f t="shared" si="15"/>
        <v>-1080050665.2799995</v>
      </c>
    </row>
    <row r="979" spans="3:15" s="7" customFormat="1" ht="80.25" customHeight="1">
      <c r="C979" s="30" t="s">
        <v>41</v>
      </c>
      <c r="D979" s="30"/>
      <c r="E979" s="30"/>
      <c r="F979" s="24" t="s">
        <v>811</v>
      </c>
      <c r="G979" s="30" t="s">
        <v>812</v>
      </c>
      <c r="H979" s="30"/>
      <c r="I979" s="30"/>
      <c r="J979" s="30"/>
      <c r="K979" s="30"/>
      <c r="L979" s="30"/>
      <c r="M979" s="27">
        <v>0</v>
      </c>
      <c r="N979" s="27">
        <v>1986303.64</v>
      </c>
      <c r="O979" s="26">
        <f t="shared" si="15"/>
        <v>-1082036968.9199996</v>
      </c>
    </row>
    <row r="980" spans="3:15" s="7" customFormat="1" ht="80.25" customHeight="1">
      <c r="C980" s="30" t="s">
        <v>41</v>
      </c>
      <c r="D980" s="30"/>
      <c r="E980" s="30"/>
      <c r="F980" s="24" t="s">
        <v>813</v>
      </c>
      <c r="G980" s="30" t="s">
        <v>814</v>
      </c>
      <c r="H980" s="30"/>
      <c r="I980" s="30"/>
      <c r="J980" s="30"/>
      <c r="K980" s="30"/>
      <c r="L980" s="30"/>
      <c r="M980" s="27">
        <v>0</v>
      </c>
      <c r="N980" s="27">
        <v>93587.4</v>
      </c>
      <c r="O980" s="26">
        <f t="shared" si="15"/>
        <v>-1082130556.3199997</v>
      </c>
    </row>
    <row r="981" spans="3:15" s="7" customFormat="1" ht="80.25" customHeight="1">
      <c r="C981" s="30" t="s">
        <v>41</v>
      </c>
      <c r="D981" s="30"/>
      <c r="E981" s="30"/>
      <c r="F981" s="24" t="s">
        <v>813</v>
      </c>
      <c r="G981" s="30" t="s">
        <v>814</v>
      </c>
      <c r="H981" s="30"/>
      <c r="I981" s="30"/>
      <c r="J981" s="30"/>
      <c r="K981" s="30"/>
      <c r="L981" s="30"/>
      <c r="M981" s="27">
        <v>0</v>
      </c>
      <c r="N981" s="27">
        <v>51993</v>
      </c>
      <c r="O981" s="26">
        <f t="shared" si="15"/>
        <v>-1082182549.3199997</v>
      </c>
    </row>
    <row r="982" spans="3:15" s="7" customFormat="1" ht="80.25" customHeight="1">
      <c r="C982" s="30" t="s">
        <v>41</v>
      </c>
      <c r="D982" s="30"/>
      <c r="E982" s="30"/>
      <c r="F982" s="24" t="s">
        <v>813</v>
      </c>
      <c r="G982" s="30" t="s">
        <v>814</v>
      </c>
      <c r="H982" s="30"/>
      <c r="I982" s="30"/>
      <c r="J982" s="30"/>
      <c r="K982" s="30"/>
      <c r="L982" s="30"/>
      <c r="M982" s="27">
        <v>0</v>
      </c>
      <c r="N982" s="27">
        <v>467937</v>
      </c>
      <c r="O982" s="26">
        <f t="shared" si="15"/>
        <v>-1082650486.3199997</v>
      </c>
    </row>
    <row r="983" spans="3:15" s="7" customFormat="1" ht="80.25" customHeight="1">
      <c r="C983" s="30" t="s">
        <v>41</v>
      </c>
      <c r="D983" s="30"/>
      <c r="E983" s="30"/>
      <c r="F983" s="24" t="s">
        <v>815</v>
      </c>
      <c r="G983" s="30" t="s">
        <v>816</v>
      </c>
      <c r="H983" s="30"/>
      <c r="I983" s="30"/>
      <c r="J983" s="30"/>
      <c r="K983" s="30"/>
      <c r="L983" s="30"/>
      <c r="M983" s="27">
        <v>0</v>
      </c>
      <c r="N983" s="27">
        <v>10000</v>
      </c>
      <c r="O983" s="26">
        <f t="shared" si="15"/>
        <v>-1082660486.3199997</v>
      </c>
    </row>
    <row r="984" spans="3:15" s="7" customFormat="1" ht="80.25" customHeight="1">
      <c r="C984" s="30" t="s">
        <v>41</v>
      </c>
      <c r="D984" s="30"/>
      <c r="E984" s="30"/>
      <c r="F984" s="24" t="s">
        <v>815</v>
      </c>
      <c r="G984" s="30" t="s">
        <v>816</v>
      </c>
      <c r="H984" s="30"/>
      <c r="I984" s="30"/>
      <c r="J984" s="30"/>
      <c r="K984" s="30"/>
      <c r="L984" s="30"/>
      <c r="M984" s="27">
        <v>0</v>
      </c>
      <c r="N984" s="27">
        <v>226000</v>
      </c>
      <c r="O984" s="26">
        <f t="shared" si="15"/>
        <v>-1082886486.3199997</v>
      </c>
    </row>
    <row r="985" spans="3:15" s="7" customFormat="1" ht="80.25" customHeight="1">
      <c r="C985" s="30" t="s">
        <v>41</v>
      </c>
      <c r="D985" s="30"/>
      <c r="E985" s="30"/>
      <c r="F985" s="24" t="s">
        <v>817</v>
      </c>
      <c r="G985" s="30" t="s">
        <v>818</v>
      </c>
      <c r="H985" s="30"/>
      <c r="I985" s="30"/>
      <c r="J985" s="30"/>
      <c r="K985" s="30"/>
      <c r="L985" s="30"/>
      <c r="M985" s="27">
        <v>0</v>
      </c>
      <c r="N985" s="27">
        <v>10000</v>
      </c>
      <c r="O985" s="26">
        <f t="shared" si="15"/>
        <v>-1082896486.3199997</v>
      </c>
    </row>
    <row r="986" spans="3:15" s="7" customFormat="1" ht="80.25" customHeight="1">
      <c r="C986" s="30" t="s">
        <v>41</v>
      </c>
      <c r="D986" s="30"/>
      <c r="E986" s="30"/>
      <c r="F986" s="24" t="s">
        <v>817</v>
      </c>
      <c r="G986" s="30" t="s">
        <v>818</v>
      </c>
      <c r="H986" s="30"/>
      <c r="I986" s="30"/>
      <c r="J986" s="30"/>
      <c r="K986" s="30"/>
      <c r="L986" s="30"/>
      <c r="M986" s="27">
        <v>0</v>
      </c>
      <c r="N986" s="27">
        <v>226000</v>
      </c>
      <c r="O986" s="26">
        <f t="shared" si="15"/>
        <v>-1083122486.3199997</v>
      </c>
    </row>
    <row r="987" spans="3:15" s="7" customFormat="1" ht="80.25" customHeight="1">
      <c r="C987" s="30" t="s">
        <v>41</v>
      </c>
      <c r="D987" s="30"/>
      <c r="E987" s="30"/>
      <c r="F987" s="24" t="s">
        <v>819</v>
      </c>
      <c r="G987" s="30" t="s">
        <v>820</v>
      </c>
      <c r="H987" s="30"/>
      <c r="I987" s="30"/>
      <c r="J987" s="30"/>
      <c r="K987" s="30"/>
      <c r="L987" s="30"/>
      <c r="M987" s="27">
        <v>0</v>
      </c>
      <c r="N987" s="27">
        <v>3500</v>
      </c>
      <c r="O987" s="26">
        <f t="shared" si="15"/>
        <v>-1083125986.3199997</v>
      </c>
    </row>
    <row r="988" spans="3:15" s="7" customFormat="1" ht="80.25" customHeight="1">
      <c r="C988" s="30" t="s">
        <v>41</v>
      </c>
      <c r="D988" s="30"/>
      <c r="E988" s="30"/>
      <c r="F988" s="24" t="s">
        <v>819</v>
      </c>
      <c r="G988" s="30" t="s">
        <v>820</v>
      </c>
      <c r="H988" s="30"/>
      <c r="I988" s="30"/>
      <c r="J988" s="30"/>
      <c r="K988" s="30"/>
      <c r="L988" s="30"/>
      <c r="M988" s="27">
        <v>0</v>
      </c>
      <c r="N988" s="27">
        <v>6300</v>
      </c>
      <c r="O988" s="26">
        <f t="shared" si="15"/>
        <v>-1083132286.3199997</v>
      </c>
    </row>
    <row r="989" spans="3:15" s="7" customFormat="1" ht="80.25" customHeight="1">
      <c r="C989" s="30" t="s">
        <v>41</v>
      </c>
      <c r="D989" s="30"/>
      <c r="E989" s="30"/>
      <c r="F989" s="24" t="s">
        <v>819</v>
      </c>
      <c r="G989" s="30" t="s">
        <v>820</v>
      </c>
      <c r="H989" s="30"/>
      <c r="I989" s="30"/>
      <c r="J989" s="30"/>
      <c r="K989" s="30"/>
      <c r="L989" s="30"/>
      <c r="M989" s="27">
        <v>0</v>
      </c>
      <c r="N989" s="27">
        <v>31500</v>
      </c>
      <c r="O989" s="26">
        <f t="shared" si="15"/>
        <v>-1083163786.3199997</v>
      </c>
    </row>
    <row r="990" spans="3:15" s="7" customFormat="1" ht="80.25" customHeight="1">
      <c r="C990" s="30" t="s">
        <v>41</v>
      </c>
      <c r="D990" s="30"/>
      <c r="E990" s="30"/>
      <c r="F990" s="24" t="s">
        <v>821</v>
      </c>
      <c r="G990" s="30" t="s">
        <v>822</v>
      </c>
      <c r="H990" s="30"/>
      <c r="I990" s="30"/>
      <c r="J990" s="30"/>
      <c r="K990" s="30"/>
      <c r="L990" s="30"/>
      <c r="M990" s="27">
        <v>0</v>
      </c>
      <c r="N990" s="27">
        <v>38556048.79</v>
      </c>
      <c r="O990" s="26">
        <f t="shared" si="15"/>
        <v>-1121719835.1099997</v>
      </c>
    </row>
    <row r="991" spans="3:15" s="7" customFormat="1" ht="80.25" customHeight="1">
      <c r="C991" s="30" t="s">
        <v>41</v>
      </c>
      <c r="D991" s="30"/>
      <c r="E991" s="30"/>
      <c r="F991" s="24" t="s">
        <v>823</v>
      </c>
      <c r="G991" s="30" t="s">
        <v>824</v>
      </c>
      <c r="H991" s="30"/>
      <c r="I991" s="30"/>
      <c r="J991" s="30"/>
      <c r="K991" s="30"/>
      <c r="L991" s="30"/>
      <c r="M991" s="27">
        <v>0</v>
      </c>
      <c r="N991" s="27">
        <v>16209.36</v>
      </c>
      <c r="O991" s="26">
        <f t="shared" si="15"/>
        <v>-1121736044.4699996</v>
      </c>
    </row>
    <row r="992" spans="3:15" s="7" customFormat="1" ht="80.25" customHeight="1">
      <c r="C992" s="30" t="s">
        <v>41</v>
      </c>
      <c r="D992" s="30"/>
      <c r="E992" s="30"/>
      <c r="F992" s="24" t="s">
        <v>823</v>
      </c>
      <c r="G992" s="30" t="s">
        <v>824</v>
      </c>
      <c r="H992" s="30"/>
      <c r="I992" s="30"/>
      <c r="J992" s="30"/>
      <c r="K992" s="30"/>
      <c r="L992" s="30"/>
      <c r="M992" s="27">
        <v>0</v>
      </c>
      <c r="N992" s="27">
        <v>17506.11</v>
      </c>
      <c r="O992" s="26">
        <f t="shared" si="15"/>
        <v>-1121753550.5799994</v>
      </c>
    </row>
    <row r="993" spans="3:15" s="7" customFormat="1" ht="80.25" customHeight="1">
      <c r="C993" s="30" t="s">
        <v>41</v>
      </c>
      <c r="D993" s="30"/>
      <c r="E993" s="30"/>
      <c r="F993" s="24" t="s">
        <v>823</v>
      </c>
      <c r="G993" s="30" t="s">
        <v>824</v>
      </c>
      <c r="H993" s="30"/>
      <c r="I993" s="30"/>
      <c r="J993" s="30"/>
      <c r="K993" s="30"/>
      <c r="L993" s="30"/>
      <c r="M993" s="27">
        <v>0</v>
      </c>
      <c r="N993" s="27">
        <v>348825.37</v>
      </c>
      <c r="O993" s="26">
        <f t="shared" si="15"/>
        <v>-1122102375.9499993</v>
      </c>
    </row>
    <row r="994" spans="3:15" s="7" customFormat="1" ht="90" customHeight="1">
      <c r="C994" s="30" t="s">
        <v>41</v>
      </c>
      <c r="D994" s="30"/>
      <c r="E994" s="30"/>
      <c r="F994" s="24" t="s">
        <v>825</v>
      </c>
      <c r="G994" s="30" t="s">
        <v>826</v>
      </c>
      <c r="H994" s="30"/>
      <c r="I994" s="30"/>
      <c r="J994" s="30"/>
      <c r="K994" s="30"/>
      <c r="L994" s="30"/>
      <c r="M994" s="27">
        <v>0</v>
      </c>
      <c r="N994" s="27">
        <v>31057.65</v>
      </c>
      <c r="O994" s="26">
        <f t="shared" si="15"/>
        <v>-1122133433.5999994</v>
      </c>
    </row>
    <row r="995" spans="3:15" s="7" customFormat="1" ht="90" customHeight="1">
      <c r="C995" s="30" t="s">
        <v>41</v>
      </c>
      <c r="D995" s="30"/>
      <c r="E995" s="30"/>
      <c r="F995" s="24" t="s">
        <v>825</v>
      </c>
      <c r="G995" s="30" t="s">
        <v>1035</v>
      </c>
      <c r="H995" s="30"/>
      <c r="I995" s="30"/>
      <c r="J995" s="30"/>
      <c r="K995" s="30"/>
      <c r="L995" s="30"/>
      <c r="M995" s="27">
        <v>0</v>
      </c>
      <c r="N995" s="27">
        <v>16953.38</v>
      </c>
      <c r="O995" s="26">
        <f t="shared" si="15"/>
        <v>-1122150386.9799995</v>
      </c>
    </row>
    <row r="996" spans="3:15" s="7" customFormat="1" ht="90" customHeight="1">
      <c r="C996" s="30" t="s">
        <v>41</v>
      </c>
      <c r="D996" s="30"/>
      <c r="E996" s="30"/>
      <c r="F996" s="24" t="s">
        <v>825</v>
      </c>
      <c r="G996" s="30" t="s">
        <v>826</v>
      </c>
      <c r="H996" s="30"/>
      <c r="I996" s="30"/>
      <c r="J996" s="30"/>
      <c r="K996" s="30"/>
      <c r="L996" s="30"/>
      <c r="M996" s="27">
        <v>0</v>
      </c>
      <c r="N996" s="27">
        <v>3139.51</v>
      </c>
      <c r="O996" s="26">
        <f t="shared" si="15"/>
        <v>-1122153526.4899995</v>
      </c>
    </row>
    <row r="997" spans="3:15" s="7" customFormat="1" ht="90" customHeight="1">
      <c r="C997" s="30" t="s">
        <v>41</v>
      </c>
      <c r="D997" s="30"/>
      <c r="E997" s="30"/>
      <c r="F997" s="24" t="s">
        <v>825</v>
      </c>
      <c r="G997" s="30" t="s">
        <v>826</v>
      </c>
      <c r="H997" s="30"/>
      <c r="I997" s="30"/>
      <c r="J997" s="30"/>
      <c r="K997" s="30"/>
      <c r="L997" s="30"/>
      <c r="M997" s="27">
        <v>0</v>
      </c>
      <c r="N997" s="27">
        <v>31395.15</v>
      </c>
      <c r="O997" s="26">
        <f t="shared" si="15"/>
        <v>-1122184921.6399996</v>
      </c>
    </row>
    <row r="998" spans="3:15" s="7" customFormat="1" ht="90" customHeight="1">
      <c r="C998" s="30" t="s">
        <v>41</v>
      </c>
      <c r="D998" s="30"/>
      <c r="E998" s="30"/>
      <c r="F998" s="24" t="s">
        <v>825</v>
      </c>
      <c r="G998" s="30" t="s">
        <v>826</v>
      </c>
      <c r="H998" s="30"/>
      <c r="I998" s="30"/>
      <c r="J998" s="30"/>
      <c r="K998" s="30"/>
      <c r="L998" s="30"/>
      <c r="M998" s="27">
        <v>0</v>
      </c>
      <c r="N998" s="27">
        <v>2709267.84</v>
      </c>
      <c r="O998" s="26">
        <f t="shared" si="15"/>
        <v>-1124894189.4799995</v>
      </c>
    </row>
    <row r="999" spans="3:15" s="7" customFormat="1" ht="90" customHeight="1">
      <c r="C999" s="30" t="s">
        <v>41</v>
      </c>
      <c r="D999" s="30"/>
      <c r="E999" s="30"/>
      <c r="F999" s="24" t="s">
        <v>827</v>
      </c>
      <c r="G999" s="30" t="s">
        <v>828</v>
      </c>
      <c r="H999" s="30"/>
      <c r="I999" s="30"/>
      <c r="J999" s="30"/>
      <c r="K999" s="30"/>
      <c r="L999" s="30"/>
      <c r="M999" s="27">
        <v>0</v>
      </c>
      <c r="N999" s="27">
        <v>83541132.09</v>
      </c>
      <c r="O999" s="26">
        <f t="shared" si="15"/>
        <v>-1208435321.5699995</v>
      </c>
    </row>
    <row r="1000" spans="3:15" s="7" customFormat="1" ht="90" customHeight="1">
      <c r="C1000" s="30" t="s">
        <v>41</v>
      </c>
      <c r="D1000" s="30"/>
      <c r="E1000" s="30"/>
      <c r="F1000" s="24" t="s">
        <v>829</v>
      </c>
      <c r="G1000" s="30" t="s">
        <v>830</v>
      </c>
      <c r="H1000" s="30"/>
      <c r="I1000" s="30"/>
      <c r="J1000" s="30"/>
      <c r="K1000" s="30"/>
      <c r="L1000" s="30"/>
      <c r="M1000" s="27">
        <v>5900000</v>
      </c>
      <c r="N1000" s="27"/>
      <c r="O1000" s="26">
        <f t="shared" si="15"/>
        <v>-1202535321.5699995</v>
      </c>
    </row>
    <row r="1001" spans="3:15" s="7" customFormat="1" ht="80.25" customHeight="1">
      <c r="C1001" s="30" t="s">
        <v>41</v>
      </c>
      <c r="D1001" s="30"/>
      <c r="E1001" s="30"/>
      <c r="F1001" s="24" t="s">
        <v>831</v>
      </c>
      <c r="G1001" s="30" t="s">
        <v>832</v>
      </c>
      <c r="H1001" s="30"/>
      <c r="I1001" s="30"/>
      <c r="J1001" s="30"/>
      <c r="K1001" s="30"/>
      <c r="L1001" s="30"/>
      <c r="M1001" s="27">
        <v>0</v>
      </c>
      <c r="N1001" s="27">
        <v>117243.31</v>
      </c>
      <c r="O1001" s="26">
        <f t="shared" si="15"/>
        <v>-1202652564.8799994</v>
      </c>
    </row>
    <row r="1002" spans="3:15" s="7" customFormat="1" ht="54.75" customHeight="1">
      <c r="C1002" s="30" t="s">
        <v>41</v>
      </c>
      <c r="D1002" s="30"/>
      <c r="E1002" s="30"/>
      <c r="F1002" s="24" t="s">
        <v>831</v>
      </c>
      <c r="G1002" s="30" t="s">
        <v>832</v>
      </c>
      <c r="H1002" s="30"/>
      <c r="I1002" s="30"/>
      <c r="J1002" s="30"/>
      <c r="K1002" s="30"/>
      <c r="L1002" s="30"/>
      <c r="M1002" s="27">
        <v>0</v>
      </c>
      <c r="N1002" s="27">
        <v>23866.69</v>
      </c>
      <c r="O1002" s="26">
        <f t="shared" si="15"/>
        <v>-1202676431.5699995</v>
      </c>
    </row>
    <row r="1003" spans="3:15" s="7" customFormat="1" ht="54.75" customHeight="1">
      <c r="C1003" s="30" t="s">
        <v>41</v>
      </c>
      <c r="D1003" s="30"/>
      <c r="E1003" s="30"/>
      <c r="F1003" s="24" t="s">
        <v>831</v>
      </c>
      <c r="G1003" s="30" t="s">
        <v>832</v>
      </c>
      <c r="H1003" s="30"/>
      <c r="I1003" s="30"/>
      <c r="J1003" s="30"/>
      <c r="K1003" s="30"/>
      <c r="L1003" s="30"/>
      <c r="M1003" s="27">
        <v>0</v>
      </c>
      <c r="N1003" s="27">
        <v>25</v>
      </c>
      <c r="O1003" s="26">
        <f t="shared" si="15"/>
        <v>-1202676456.5699995</v>
      </c>
    </row>
    <row r="1004" spans="3:15" s="7" customFormat="1" ht="54.75" customHeight="1">
      <c r="C1004" s="30" t="s">
        <v>41</v>
      </c>
      <c r="D1004" s="30"/>
      <c r="E1004" s="30"/>
      <c r="F1004" s="24" t="s">
        <v>831</v>
      </c>
      <c r="G1004" s="30" t="s">
        <v>832</v>
      </c>
      <c r="H1004" s="30"/>
      <c r="I1004" s="30"/>
      <c r="J1004" s="30"/>
      <c r="K1004" s="30"/>
      <c r="L1004" s="30"/>
      <c r="M1004" s="27">
        <v>0</v>
      </c>
      <c r="N1004" s="27">
        <v>4305</v>
      </c>
      <c r="O1004" s="26">
        <f t="shared" si="15"/>
        <v>-1202680761.5699995</v>
      </c>
    </row>
    <row r="1005" spans="3:15" s="7" customFormat="1" ht="54.75" customHeight="1">
      <c r="C1005" s="30" t="s">
        <v>41</v>
      </c>
      <c r="D1005" s="30"/>
      <c r="E1005" s="30"/>
      <c r="F1005" s="24" t="s">
        <v>831</v>
      </c>
      <c r="G1005" s="30" t="s">
        <v>832</v>
      </c>
      <c r="H1005" s="30"/>
      <c r="I1005" s="30"/>
      <c r="J1005" s="30"/>
      <c r="K1005" s="30"/>
      <c r="L1005" s="30"/>
      <c r="M1005" s="27">
        <v>0</v>
      </c>
      <c r="N1005" s="27">
        <v>4560</v>
      </c>
      <c r="O1005" s="26">
        <f t="shared" si="15"/>
        <v>-1202685321.5699995</v>
      </c>
    </row>
    <row r="1006" spans="3:15" s="7" customFormat="1" ht="54.75" customHeight="1">
      <c r="C1006" s="30" t="s">
        <v>41</v>
      </c>
      <c r="D1006" s="30"/>
      <c r="E1006" s="30"/>
      <c r="F1006" s="24" t="s">
        <v>831</v>
      </c>
      <c r="G1006" s="30" t="s">
        <v>832</v>
      </c>
      <c r="H1006" s="30"/>
      <c r="I1006" s="30"/>
      <c r="J1006" s="30"/>
      <c r="K1006" s="30"/>
      <c r="L1006" s="30"/>
      <c r="M1006" s="27">
        <v>0</v>
      </c>
      <c r="N1006" s="27">
        <v>22130.65</v>
      </c>
      <c r="O1006" s="26">
        <f t="shared" si="15"/>
        <v>-1202707452.2199996</v>
      </c>
    </row>
    <row r="1007" spans="3:15" s="7" customFormat="1" ht="54.75" customHeight="1">
      <c r="C1007" s="30" t="s">
        <v>41</v>
      </c>
      <c r="D1007" s="30"/>
      <c r="E1007" s="30"/>
      <c r="F1007" s="24" t="s">
        <v>833</v>
      </c>
      <c r="G1007" s="30" t="s">
        <v>834</v>
      </c>
      <c r="H1007" s="30"/>
      <c r="I1007" s="30"/>
      <c r="J1007" s="30"/>
      <c r="K1007" s="30"/>
      <c r="L1007" s="30"/>
      <c r="M1007" s="27">
        <v>0</v>
      </c>
      <c r="N1007" s="27">
        <v>117243.31</v>
      </c>
      <c r="O1007" s="26">
        <f t="shared" si="15"/>
        <v>-1202824695.5299995</v>
      </c>
    </row>
    <row r="1008" spans="3:15" s="7" customFormat="1" ht="54.75" customHeight="1">
      <c r="C1008" s="30" t="s">
        <v>41</v>
      </c>
      <c r="D1008" s="30"/>
      <c r="E1008" s="30"/>
      <c r="F1008" s="24" t="s">
        <v>833</v>
      </c>
      <c r="G1008" s="30" t="s">
        <v>834</v>
      </c>
      <c r="H1008" s="30"/>
      <c r="I1008" s="30"/>
      <c r="J1008" s="30"/>
      <c r="K1008" s="30"/>
      <c r="L1008" s="30"/>
      <c r="M1008" s="27">
        <v>0</v>
      </c>
      <c r="N1008" s="27">
        <v>23866.69</v>
      </c>
      <c r="O1008" s="26">
        <f t="shared" si="15"/>
        <v>-1202848562.2199996</v>
      </c>
    </row>
    <row r="1009" spans="3:15" s="7" customFormat="1" ht="54.75" customHeight="1">
      <c r="C1009" s="30" t="s">
        <v>41</v>
      </c>
      <c r="D1009" s="30"/>
      <c r="E1009" s="30"/>
      <c r="F1009" s="24" t="s">
        <v>833</v>
      </c>
      <c r="G1009" s="30" t="s">
        <v>834</v>
      </c>
      <c r="H1009" s="30"/>
      <c r="I1009" s="30"/>
      <c r="J1009" s="30"/>
      <c r="K1009" s="30"/>
      <c r="L1009" s="30"/>
      <c r="M1009" s="27">
        <v>0</v>
      </c>
      <c r="N1009" s="27">
        <v>25</v>
      </c>
      <c r="O1009" s="26">
        <f t="shared" si="15"/>
        <v>-1202848587.2199996</v>
      </c>
    </row>
    <row r="1010" spans="3:15" s="7" customFormat="1" ht="54.75" customHeight="1">
      <c r="C1010" s="30" t="s">
        <v>41</v>
      </c>
      <c r="D1010" s="30"/>
      <c r="E1010" s="30"/>
      <c r="F1010" s="24" t="s">
        <v>833</v>
      </c>
      <c r="G1010" s="30" t="s">
        <v>834</v>
      </c>
      <c r="H1010" s="30"/>
      <c r="I1010" s="30"/>
      <c r="J1010" s="30"/>
      <c r="K1010" s="30"/>
      <c r="L1010" s="30"/>
      <c r="M1010" s="27">
        <v>0</v>
      </c>
      <c r="N1010" s="27">
        <v>4305</v>
      </c>
      <c r="O1010" s="26">
        <f t="shared" si="15"/>
        <v>-1202852892.2199996</v>
      </c>
    </row>
    <row r="1011" spans="3:15" s="7" customFormat="1" ht="54.75" customHeight="1">
      <c r="C1011" s="30" t="s">
        <v>41</v>
      </c>
      <c r="D1011" s="30"/>
      <c r="E1011" s="30"/>
      <c r="F1011" s="24" t="s">
        <v>833</v>
      </c>
      <c r="G1011" s="30" t="s">
        <v>834</v>
      </c>
      <c r="H1011" s="30"/>
      <c r="I1011" s="30"/>
      <c r="J1011" s="30"/>
      <c r="K1011" s="30"/>
      <c r="L1011" s="30"/>
      <c r="M1011" s="27">
        <v>0</v>
      </c>
      <c r="N1011" s="27">
        <v>4560</v>
      </c>
      <c r="O1011" s="26">
        <f t="shared" si="15"/>
        <v>-1202857452.2199996</v>
      </c>
    </row>
    <row r="1012" spans="3:15" s="7" customFormat="1" ht="54.75" customHeight="1">
      <c r="C1012" s="30" t="s">
        <v>41</v>
      </c>
      <c r="D1012" s="30"/>
      <c r="E1012" s="30"/>
      <c r="F1012" s="24" t="s">
        <v>833</v>
      </c>
      <c r="G1012" s="30" t="s">
        <v>834</v>
      </c>
      <c r="H1012" s="30"/>
      <c r="I1012" s="30"/>
      <c r="J1012" s="30"/>
      <c r="K1012" s="30"/>
      <c r="L1012" s="30"/>
      <c r="M1012" s="27">
        <v>0</v>
      </c>
      <c r="N1012" s="27">
        <v>22130.65</v>
      </c>
      <c r="O1012" s="26">
        <f t="shared" si="15"/>
        <v>-1202879582.8699996</v>
      </c>
    </row>
    <row r="1013" spans="3:15" s="7" customFormat="1" ht="54.75" customHeight="1">
      <c r="C1013" s="30" t="s">
        <v>41</v>
      </c>
      <c r="D1013" s="30"/>
      <c r="E1013" s="30"/>
      <c r="F1013" s="24" t="s">
        <v>835</v>
      </c>
      <c r="G1013" s="30" t="s">
        <v>836</v>
      </c>
      <c r="H1013" s="30"/>
      <c r="I1013" s="30"/>
      <c r="J1013" s="30"/>
      <c r="K1013" s="30"/>
      <c r="L1013" s="30"/>
      <c r="M1013" s="27">
        <v>0</v>
      </c>
      <c r="N1013" s="27">
        <v>117243.31</v>
      </c>
      <c r="O1013" s="26">
        <f t="shared" si="15"/>
        <v>-1202996826.1799996</v>
      </c>
    </row>
    <row r="1014" spans="3:15" s="7" customFormat="1" ht="54.75" customHeight="1">
      <c r="C1014" s="30" t="s">
        <v>41</v>
      </c>
      <c r="D1014" s="30"/>
      <c r="E1014" s="30"/>
      <c r="F1014" s="24" t="s">
        <v>835</v>
      </c>
      <c r="G1014" s="30" t="s">
        <v>836</v>
      </c>
      <c r="H1014" s="30"/>
      <c r="I1014" s="30"/>
      <c r="J1014" s="30"/>
      <c r="K1014" s="30"/>
      <c r="L1014" s="30"/>
      <c r="M1014" s="27">
        <v>0</v>
      </c>
      <c r="N1014" s="27">
        <v>23866.69</v>
      </c>
      <c r="O1014" s="26">
        <f t="shared" si="15"/>
        <v>-1203020692.8699996</v>
      </c>
    </row>
    <row r="1015" spans="3:15" s="7" customFormat="1" ht="54.75" customHeight="1">
      <c r="C1015" s="30" t="s">
        <v>41</v>
      </c>
      <c r="D1015" s="30"/>
      <c r="E1015" s="30"/>
      <c r="F1015" s="24" t="s">
        <v>835</v>
      </c>
      <c r="G1015" s="30" t="s">
        <v>836</v>
      </c>
      <c r="H1015" s="30"/>
      <c r="I1015" s="30"/>
      <c r="J1015" s="30"/>
      <c r="K1015" s="30"/>
      <c r="L1015" s="30"/>
      <c r="M1015" s="27">
        <v>0</v>
      </c>
      <c r="N1015" s="27">
        <v>25</v>
      </c>
      <c r="O1015" s="26">
        <f t="shared" si="15"/>
        <v>-1203020717.8699996</v>
      </c>
    </row>
    <row r="1016" spans="3:15" s="7" customFormat="1" ht="54.75" customHeight="1">
      <c r="C1016" s="30" t="s">
        <v>41</v>
      </c>
      <c r="D1016" s="30"/>
      <c r="E1016" s="30"/>
      <c r="F1016" s="24" t="s">
        <v>835</v>
      </c>
      <c r="G1016" s="30" t="s">
        <v>836</v>
      </c>
      <c r="H1016" s="30"/>
      <c r="I1016" s="30"/>
      <c r="J1016" s="30"/>
      <c r="K1016" s="30"/>
      <c r="L1016" s="30"/>
      <c r="M1016" s="27">
        <v>0</v>
      </c>
      <c r="N1016" s="27">
        <v>4305</v>
      </c>
      <c r="O1016" s="26">
        <f t="shared" si="15"/>
        <v>-1203025022.8699996</v>
      </c>
    </row>
    <row r="1017" spans="3:15" s="7" customFormat="1" ht="54.75" customHeight="1">
      <c r="C1017" s="30" t="s">
        <v>41</v>
      </c>
      <c r="D1017" s="30"/>
      <c r="E1017" s="30"/>
      <c r="F1017" s="24" t="s">
        <v>835</v>
      </c>
      <c r="G1017" s="30" t="s">
        <v>836</v>
      </c>
      <c r="H1017" s="30"/>
      <c r="I1017" s="30"/>
      <c r="J1017" s="30"/>
      <c r="K1017" s="30"/>
      <c r="L1017" s="30"/>
      <c r="M1017" s="27">
        <v>0</v>
      </c>
      <c r="N1017" s="27">
        <v>4560</v>
      </c>
      <c r="O1017" s="26">
        <f t="shared" si="15"/>
        <v>-1203029582.8699996</v>
      </c>
    </row>
    <row r="1018" spans="3:15" s="7" customFormat="1" ht="54.75" customHeight="1">
      <c r="C1018" s="30" t="s">
        <v>41</v>
      </c>
      <c r="D1018" s="30"/>
      <c r="E1018" s="30"/>
      <c r="F1018" s="24" t="s">
        <v>835</v>
      </c>
      <c r="G1018" s="30" t="s">
        <v>836</v>
      </c>
      <c r="H1018" s="30"/>
      <c r="I1018" s="30"/>
      <c r="J1018" s="30"/>
      <c r="K1018" s="30"/>
      <c r="L1018" s="30"/>
      <c r="M1018" s="27">
        <v>0</v>
      </c>
      <c r="N1018" s="27">
        <v>22130.65</v>
      </c>
      <c r="O1018" s="26">
        <f t="shared" si="15"/>
        <v>-1203051713.5199997</v>
      </c>
    </row>
    <row r="1019" spans="3:15" s="7" customFormat="1" ht="93" customHeight="1">
      <c r="C1019" s="30" t="s">
        <v>44</v>
      </c>
      <c r="D1019" s="30"/>
      <c r="E1019" s="30"/>
      <c r="F1019" s="24" t="s">
        <v>837</v>
      </c>
      <c r="G1019" s="30" t="s">
        <v>838</v>
      </c>
      <c r="H1019" s="30"/>
      <c r="I1019" s="30"/>
      <c r="J1019" s="30"/>
      <c r="K1019" s="30"/>
      <c r="L1019" s="30"/>
      <c r="M1019" s="27">
        <v>0</v>
      </c>
      <c r="N1019" s="27">
        <v>12500</v>
      </c>
      <c r="O1019" s="26">
        <f t="shared" si="15"/>
        <v>-1203064213.5199997</v>
      </c>
    </row>
    <row r="1020" spans="3:15" s="7" customFormat="1" ht="93" customHeight="1">
      <c r="C1020" s="30" t="s">
        <v>44</v>
      </c>
      <c r="D1020" s="30"/>
      <c r="E1020" s="30"/>
      <c r="F1020" s="24" t="s">
        <v>837</v>
      </c>
      <c r="G1020" s="30" t="s">
        <v>838</v>
      </c>
      <c r="H1020" s="30"/>
      <c r="I1020" s="30"/>
      <c r="J1020" s="30"/>
      <c r="K1020" s="30"/>
      <c r="L1020" s="30"/>
      <c r="M1020" s="27">
        <v>0</v>
      </c>
      <c r="N1020" s="27">
        <v>282500</v>
      </c>
      <c r="O1020" s="26">
        <f t="shared" si="15"/>
        <v>-1203346713.5199997</v>
      </c>
    </row>
    <row r="1021" spans="3:15" s="7" customFormat="1" ht="93" customHeight="1">
      <c r="C1021" s="30" t="s">
        <v>44</v>
      </c>
      <c r="D1021" s="30"/>
      <c r="E1021" s="30"/>
      <c r="F1021" s="24" t="s">
        <v>839</v>
      </c>
      <c r="G1021" s="30" t="s">
        <v>840</v>
      </c>
      <c r="H1021" s="30"/>
      <c r="I1021" s="30"/>
      <c r="J1021" s="30"/>
      <c r="K1021" s="30"/>
      <c r="L1021" s="30"/>
      <c r="M1021" s="27">
        <v>0</v>
      </c>
      <c r="N1021" s="27">
        <v>6734.6</v>
      </c>
      <c r="O1021" s="26">
        <f t="shared" si="15"/>
        <v>-1203353448.1199996</v>
      </c>
    </row>
    <row r="1022" spans="3:15" s="7" customFormat="1" ht="93" customHeight="1">
      <c r="C1022" s="30" t="s">
        <v>44</v>
      </c>
      <c r="D1022" s="30"/>
      <c r="E1022" s="30"/>
      <c r="F1022" s="24" t="s">
        <v>841</v>
      </c>
      <c r="G1022" s="30" t="s">
        <v>842</v>
      </c>
      <c r="H1022" s="30"/>
      <c r="I1022" s="30"/>
      <c r="J1022" s="30"/>
      <c r="K1022" s="30"/>
      <c r="L1022" s="30"/>
      <c r="M1022" s="27">
        <v>0</v>
      </c>
      <c r="N1022" s="27">
        <v>104538.31</v>
      </c>
      <c r="O1022" s="26">
        <f t="shared" si="15"/>
        <v>-1203457986.4299996</v>
      </c>
    </row>
    <row r="1023" spans="3:15" s="7" customFormat="1" ht="93" customHeight="1">
      <c r="C1023" s="30" t="s">
        <v>44</v>
      </c>
      <c r="D1023" s="30"/>
      <c r="E1023" s="30"/>
      <c r="F1023" s="24" t="s">
        <v>841</v>
      </c>
      <c r="G1023" s="30" t="s">
        <v>842</v>
      </c>
      <c r="H1023" s="30"/>
      <c r="I1023" s="30"/>
      <c r="J1023" s="30"/>
      <c r="K1023" s="30"/>
      <c r="L1023" s="30"/>
      <c r="M1023" s="27">
        <v>0</v>
      </c>
      <c r="N1023" s="27">
        <v>1869144.89</v>
      </c>
      <c r="O1023" s="26">
        <f t="shared" si="15"/>
        <v>-1205327131.3199997</v>
      </c>
    </row>
    <row r="1024" spans="3:15" s="7" customFormat="1" ht="93" customHeight="1">
      <c r="C1024" s="30" t="s">
        <v>44</v>
      </c>
      <c r="D1024" s="30"/>
      <c r="E1024" s="30"/>
      <c r="F1024" s="24" t="s">
        <v>843</v>
      </c>
      <c r="G1024" s="30" t="s">
        <v>844</v>
      </c>
      <c r="H1024" s="30"/>
      <c r="I1024" s="30"/>
      <c r="J1024" s="30"/>
      <c r="K1024" s="30"/>
      <c r="L1024" s="30"/>
      <c r="M1024" s="27">
        <v>0</v>
      </c>
      <c r="N1024" s="27">
        <v>4200</v>
      </c>
      <c r="O1024" s="26">
        <f t="shared" si="15"/>
        <v>-1205331331.3199997</v>
      </c>
    </row>
    <row r="1025" spans="3:15" s="7" customFormat="1" ht="72.75" customHeight="1">
      <c r="C1025" s="30" t="s">
        <v>44</v>
      </c>
      <c r="D1025" s="30"/>
      <c r="E1025" s="30"/>
      <c r="F1025" s="24" t="s">
        <v>843</v>
      </c>
      <c r="G1025" s="30" t="s">
        <v>1036</v>
      </c>
      <c r="H1025" s="30"/>
      <c r="I1025" s="30"/>
      <c r="J1025" s="30"/>
      <c r="K1025" s="30"/>
      <c r="L1025" s="30"/>
      <c r="M1025" s="27">
        <v>0</v>
      </c>
      <c r="N1025" s="27">
        <v>94920</v>
      </c>
      <c r="O1025" s="26">
        <f t="shared" si="15"/>
        <v>-1205426251.3199997</v>
      </c>
    </row>
    <row r="1026" spans="3:15" s="7" customFormat="1" ht="72.75" customHeight="1">
      <c r="C1026" s="30" t="s">
        <v>44</v>
      </c>
      <c r="D1026" s="30"/>
      <c r="E1026" s="30"/>
      <c r="F1026" s="24" t="s">
        <v>845</v>
      </c>
      <c r="G1026" s="30" t="s">
        <v>846</v>
      </c>
      <c r="H1026" s="30"/>
      <c r="I1026" s="30"/>
      <c r="J1026" s="30"/>
      <c r="K1026" s="30"/>
      <c r="L1026" s="30"/>
      <c r="M1026" s="27">
        <v>0</v>
      </c>
      <c r="N1026" s="27">
        <v>14626410.83</v>
      </c>
      <c r="O1026" s="26">
        <f t="shared" si="15"/>
        <v>-1220052662.1499996</v>
      </c>
    </row>
    <row r="1027" spans="3:15" s="7" customFormat="1" ht="72.75" customHeight="1">
      <c r="C1027" s="30" t="s">
        <v>44</v>
      </c>
      <c r="D1027" s="30"/>
      <c r="E1027" s="30"/>
      <c r="F1027" s="24" t="s">
        <v>847</v>
      </c>
      <c r="G1027" s="30" t="s">
        <v>848</v>
      </c>
      <c r="H1027" s="30"/>
      <c r="I1027" s="30"/>
      <c r="J1027" s="30"/>
      <c r="K1027" s="30"/>
      <c r="L1027" s="30"/>
      <c r="M1027" s="27">
        <v>0</v>
      </c>
      <c r="N1027" s="27">
        <v>14690324.87</v>
      </c>
      <c r="O1027" s="26">
        <f t="shared" si="15"/>
        <v>-1234742987.0199995</v>
      </c>
    </row>
    <row r="1028" spans="3:15" s="7" customFormat="1" ht="72.75" customHeight="1">
      <c r="C1028" s="30" t="s">
        <v>44</v>
      </c>
      <c r="D1028" s="30"/>
      <c r="E1028" s="30"/>
      <c r="F1028" s="24" t="s">
        <v>849</v>
      </c>
      <c r="G1028" s="30" t="s">
        <v>850</v>
      </c>
      <c r="H1028" s="30"/>
      <c r="I1028" s="30"/>
      <c r="J1028" s="30"/>
      <c r="K1028" s="30"/>
      <c r="L1028" s="30"/>
      <c r="M1028" s="27">
        <v>0</v>
      </c>
      <c r="N1028" s="27">
        <v>21186.44</v>
      </c>
      <c r="O1028" s="26">
        <f t="shared" si="15"/>
        <v>-1234764173.4599996</v>
      </c>
    </row>
    <row r="1029" spans="3:15" s="7" customFormat="1" ht="72.75" customHeight="1">
      <c r="C1029" s="30" t="s">
        <v>44</v>
      </c>
      <c r="D1029" s="30"/>
      <c r="E1029" s="30"/>
      <c r="F1029" s="24" t="s">
        <v>849</v>
      </c>
      <c r="G1029" s="30" t="s">
        <v>850</v>
      </c>
      <c r="H1029" s="30"/>
      <c r="I1029" s="30"/>
      <c r="J1029" s="30"/>
      <c r="K1029" s="30"/>
      <c r="L1029" s="30"/>
      <c r="M1029" s="27">
        <v>0</v>
      </c>
      <c r="N1029" s="27">
        <v>478813.56</v>
      </c>
      <c r="O1029" s="26">
        <f t="shared" si="15"/>
        <v>-1235242987.0199995</v>
      </c>
    </row>
    <row r="1030" spans="3:15" s="7" customFormat="1" ht="72.75" customHeight="1">
      <c r="C1030" s="30" t="s">
        <v>44</v>
      </c>
      <c r="D1030" s="30"/>
      <c r="E1030" s="30"/>
      <c r="F1030" s="24" t="s">
        <v>851</v>
      </c>
      <c r="G1030" s="30" t="s">
        <v>852</v>
      </c>
      <c r="H1030" s="30"/>
      <c r="I1030" s="30"/>
      <c r="J1030" s="30"/>
      <c r="K1030" s="30"/>
      <c r="L1030" s="30"/>
      <c r="M1030" s="27">
        <v>0</v>
      </c>
      <c r="N1030" s="27">
        <v>2761.25</v>
      </c>
      <c r="O1030" s="26">
        <f t="shared" si="15"/>
        <v>-1235245748.2699995</v>
      </c>
    </row>
    <row r="1031" spans="3:15" s="7" customFormat="1" ht="72.75" customHeight="1">
      <c r="C1031" s="30" t="s">
        <v>44</v>
      </c>
      <c r="D1031" s="30"/>
      <c r="E1031" s="30"/>
      <c r="F1031" s="24" t="s">
        <v>851</v>
      </c>
      <c r="G1031" s="30" t="s">
        <v>852</v>
      </c>
      <c r="H1031" s="30"/>
      <c r="I1031" s="30"/>
      <c r="J1031" s="30"/>
      <c r="K1031" s="30"/>
      <c r="L1031" s="30"/>
      <c r="M1031" s="27">
        <v>0</v>
      </c>
      <c r="N1031" s="27">
        <v>62404.25</v>
      </c>
      <c r="O1031" s="26">
        <f t="shared" si="15"/>
        <v>-1235308152.5199995</v>
      </c>
    </row>
    <row r="1032" spans="3:15" s="7" customFormat="1" ht="72.75" customHeight="1">
      <c r="C1032" s="30" t="s">
        <v>47</v>
      </c>
      <c r="D1032" s="30"/>
      <c r="E1032" s="30"/>
      <c r="F1032" s="24" t="s">
        <v>853</v>
      </c>
      <c r="G1032" s="30" t="s">
        <v>854</v>
      </c>
      <c r="H1032" s="30"/>
      <c r="I1032" s="30"/>
      <c r="J1032" s="30"/>
      <c r="K1032" s="30"/>
      <c r="L1032" s="30"/>
      <c r="M1032" s="27">
        <v>0</v>
      </c>
      <c r="N1032" s="27">
        <v>4237.29</v>
      </c>
      <c r="O1032" s="26">
        <f t="shared" si="15"/>
        <v>-1235312389.8099995</v>
      </c>
    </row>
    <row r="1033" spans="3:15" s="7" customFormat="1" ht="72.75" customHeight="1">
      <c r="C1033" s="30" t="s">
        <v>47</v>
      </c>
      <c r="D1033" s="30"/>
      <c r="E1033" s="30"/>
      <c r="F1033" s="24" t="s">
        <v>853</v>
      </c>
      <c r="G1033" s="30" t="s">
        <v>854</v>
      </c>
      <c r="H1033" s="30"/>
      <c r="I1033" s="30"/>
      <c r="J1033" s="30"/>
      <c r="K1033" s="30"/>
      <c r="L1033" s="30"/>
      <c r="M1033" s="27">
        <v>0</v>
      </c>
      <c r="N1033" s="27">
        <v>95762.71</v>
      </c>
      <c r="O1033" s="26">
        <f t="shared" si="15"/>
        <v>-1235408152.5199995</v>
      </c>
    </row>
    <row r="1034" spans="3:15" s="7" customFormat="1" ht="103.5" customHeight="1">
      <c r="C1034" s="30" t="s">
        <v>47</v>
      </c>
      <c r="D1034" s="30"/>
      <c r="E1034" s="30"/>
      <c r="F1034" s="24" t="s">
        <v>855</v>
      </c>
      <c r="G1034" s="30" t="s">
        <v>856</v>
      </c>
      <c r="H1034" s="30"/>
      <c r="I1034" s="30"/>
      <c r="J1034" s="30"/>
      <c r="K1034" s="30"/>
      <c r="L1034" s="30"/>
      <c r="M1034" s="27">
        <v>0</v>
      </c>
      <c r="N1034" s="27">
        <v>2966.1</v>
      </c>
      <c r="O1034" s="26">
        <f t="shared" si="15"/>
        <v>-1235411118.6199994</v>
      </c>
    </row>
    <row r="1035" spans="3:15" s="7" customFormat="1" ht="103.5" customHeight="1">
      <c r="C1035" s="30" t="s">
        <v>47</v>
      </c>
      <c r="D1035" s="30"/>
      <c r="E1035" s="30"/>
      <c r="F1035" s="24" t="s">
        <v>855</v>
      </c>
      <c r="G1035" s="30" t="s">
        <v>856</v>
      </c>
      <c r="H1035" s="30"/>
      <c r="I1035" s="30"/>
      <c r="J1035" s="30"/>
      <c r="K1035" s="30"/>
      <c r="L1035" s="30"/>
      <c r="M1035" s="27">
        <v>0</v>
      </c>
      <c r="N1035" s="27">
        <v>5338.98</v>
      </c>
      <c r="O1035" s="26">
        <f t="shared" si="15"/>
        <v>-1235416457.5999994</v>
      </c>
    </row>
    <row r="1036" spans="3:15" s="7" customFormat="1" ht="103.5" customHeight="1">
      <c r="C1036" s="30" t="s">
        <v>47</v>
      </c>
      <c r="D1036" s="30"/>
      <c r="E1036" s="30"/>
      <c r="F1036" s="24" t="s">
        <v>855</v>
      </c>
      <c r="G1036" s="30" t="s">
        <v>856</v>
      </c>
      <c r="H1036" s="30"/>
      <c r="I1036" s="30"/>
      <c r="J1036" s="30"/>
      <c r="K1036" s="30"/>
      <c r="L1036" s="30"/>
      <c r="M1036" s="27">
        <v>0</v>
      </c>
      <c r="N1036" s="27">
        <v>26694.92</v>
      </c>
      <c r="O1036" s="26">
        <f t="shared" si="15"/>
        <v>-1235443152.5199995</v>
      </c>
    </row>
    <row r="1037" spans="3:15" s="7" customFormat="1" ht="93" customHeight="1">
      <c r="C1037" s="30" t="s">
        <v>47</v>
      </c>
      <c r="D1037" s="30"/>
      <c r="E1037" s="30"/>
      <c r="F1037" s="24" t="s">
        <v>857</v>
      </c>
      <c r="G1037" s="30" t="s">
        <v>858</v>
      </c>
      <c r="H1037" s="30"/>
      <c r="I1037" s="30"/>
      <c r="J1037" s="30"/>
      <c r="K1037" s="30"/>
      <c r="L1037" s="30"/>
      <c r="M1037" s="27">
        <v>0</v>
      </c>
      <c r="N1037" s="27">
        <v>6000</v>
      </c>
      <c r="O1037" s="26">
        <f aca="true" t="shared" si="16" ref="O1037:O1100">O1036+M1037-N1037</f>
        <v>-1235449152.5199995</v>
      </c>
    </row>
    <row r="1038" spans="3:15" s="7" customFormat="1" ht="69" customHeight="1">
      <c r="C1038" s="30" t="s">
        <v>47</v>
      </c>
      <c r="D1038" s="30"/>
      <c r="E1038" s="30"/>
      <c r="F1038" s="24" t="s">
        <v>857</v>
      </c>
      <c r="G1038" s="30" t="s">
        <v>858</v>
      </c>
      <c r="H1038" s="30"/>
      <c r="I1038" s="30"/>
      <c r="J1038" s="30"/>
      <c r="K1038" s="30"/>
      <c r="L1038" s="30"/>
      <c r="M1038" s="27">
        <v>0</v>
      </c>
      <c r="N1038" s="27">
        <v>10800</v>
      </c>
      <c r="O1038" s="26">
        <f t="shared" si="16"/>
        <v>-1235459952.5199995</v>
      </c>
    </row>
    <row r="1039" spans="3:15" s="7" customFormat="1" ht="69" customHeight="1">
      <c r="C1039" s="30" t="s">
        <v>47</v>
      </c>
      <c r="D1039" s="30"/>
      <c r="E1039" s="30"/>
      <c r="F1039" s="24" t="s">
        <v>857</v>
      </c>
      <c r="G1039" s="30" t="s">
        <v>858</v>
      </c>
      <c r="H1039" s="30"/>
      <c r="I1039" s="30"/>
      <c r="J1039" s="30"/>
      <c r="K1039" s="30"/>
      <c r="L1039" s="30"/>
      <c r="M1039" s="27">
        <v>0</v>
      </c>
      <c r="N1039" s="27">
        <v>54000</v>
      </c>
      <c r="O1039" s="26">
        <f t="shared" si="16"/>
        <v>-1235513952.5199995</v>
      </c>
    </row>
    <row r="1040" spans="3:15" s="7" customFormat="1" ht="93" customHeight="1">
      <c r="C1040" s="30" t="s">
        <v>47</v>
      </c>
      <c r="D1040" s="30"/>
      <c r="E1040" s="30"/>
      <c r="F1040" s="24" t="s">
        <v>859</v>
      </c>
      <c r="G1040" s="30" t="s">
        <v>860</v>
      </c>
      <c r="H1040" s="30"/>
      <c r="I1040" s="30"/>
      <c r="J1040" s="30"/>
      <c r="K1040" s="30"/>
      <c r="L1040" s="30"/>
      <c r="M1040" s="27">
        <v>0</v>
      </c>
      <c r="N1040" s="27">
        <v>15000</v>
      </c>
      <c r="O1040" s="26">
        <f t="shared" si="16"/>
        <v>-1235528952.5199995</v>
      </c>
    </row>
    <row r="1041" spans="3:15" s="7" customFormat="1" ht="93" customHeight="1">
      <c r="C1041" s="30" t="s">
        <v>47</v>
      </c>
      <c r="D1041" s="30"/>
      <c r="E1041" s="30"/>
      <c r="F1041" s="24" t="s">
        <v>859</v>
      </c>
      <c r="G1041" s="30" t="s">
        <v>860</v>
      </c>
      <c r="H1041" s="30"/>
      <c r="I1041" s="30"/>
      <c r="J1041" s="30"/>
      <c r="K1041" s="30"/>
      <c r="L1041" s="30"/>
      <c r="M1041" s="27">
        <v>0</v>
      </c>
      <c r="N1041" s="27">
        <v>339000</v>
      </c>
      <c r="O1041" s="26">
        <f t="shared" si="16"/>
        <v>-1235867952.5199995</v>
      </c>
    </row>
    <row r="1042" spans="3:15" s="7" customFormat="1" ht="93" customHeight="1">
      <c r="C1042" s="30" t="s">
        <v>47</v>
      </c>
      <c r="D1042" s="30"/>
      <c r="E1042" s="30"/>
      <c r="F1042" s="24" t="s">
        <v>861</v>
      </c>
      <c r="G1042" s="30" t="s">
        <v>862</v>
      </c>
      <c r="H1042" s="30"/>
      <c r="I1042" s="30"/>
      <c r="J1042" s="30"/>
      <c r="K1042" s="30"/>
      <c r="L1042" s="30"/>
      <c r="M1042" s="27">
        <v>0</v>
      </c>
      <c r="N1042" s="27">
        <v>31101.69</v>
      </c>
      <c r="O1042" s="26">
        <f t="shared" si="16"/>
        <v>-1235899054.2099996</v>
      </c>
    </row>
    <row r="1043" spans="3:15" s="7" customFormat="1" ht="93" customHeight="1">
      <c r="C1043" s="30" t="s">
        <v>47</v>
      </c>
      <c r="D1043" s="30"/>
      <c r="E1043" s="30"/>
      <c r="F1043" s="24" t="s">
        <v>861</v>
      </c>
      <c r="G1043" s="30" t="s">
        <v>862</v>
      </c>
      <c r="H1043" s="30"/>
      <c r="I1043" s="30"/>
      <c r="J1043" s="30"/>
      <c r="K1043" s="30"/>
      <c r="L1043" s="30"/>
      <c r="M1043" s="27">
        <v>0</v>
      </c>
      <c r="N1043" s="27">
        <v>702898.3</v>
      </c>
      <c r="O1043" s="26">
        <f t="shared" si="16"/>
        <v>-1236601952.5099995</v>
      </c>
    </row>
    <row r="1044" spans="3:15" s="7" customFormat="1" ht="54.75" customHeight="1">
      <c r="C1044" s="30" t="s">
        <v>47</v>
      </c>
      <c r="D1044" s="30"/>
      <c r="E1044" s="30"/>
      <c r="F1044" s="24" t="s">
        <v>863</v>
      </c>
      <c r="G1044" s="30" t="s">
        <v>864</v>
      </c>
      <c r="H1044" s="30"/>
      <c r="I1044" s="30"/>
      <c r="J1044" s="30"/>
      <c r="K1044" s="30"/>
      <c r="L1044" s="30"/>
      <c r="M1044" s="27">
        <v>0</v>
      </c>
      <c r="N1044" s="27">
        <v>5925104.58</v>
      </c>
      <c r="O1044" s="26">
        <f t="shared" si="16"/>
        <v>-1242527057.0899994</v>
      </c>
    </row>
    <row r="1045" spans="3:15" s="7" customFormat="1" ht="54.75" customHeight="1">
      <c r="C1045" s="30" t="s">
        <v>47</v>
      </c>
      <c r="D1045" s="30"/>
      <c r="E1045" s="30"/>
      <c r="F1045" s="24" t="s">
        <v>865</v>
      </c>
      <c r="G1045" s="30" t="s">
        <v>866</v>
      </c>
      <c r="H1045" s="30"/>
      <c r="I1045" s="30"/>
      <c r="J1045" s="30"/>
      <c r="K1045" s="30"/>
      <c r="L1045" s="30"/>
      <c r="M1045" s="27">
        <v>0</v>
      </c>
      <c r="N1045" s="27">
        <v>37888173.02</v>
      </c>
      <c r="O1045" s="26">
        <f t="shared" si="16"/>
        <v>-1280415230.1099994</v>
      </c>
    </row>
    <row r="1046" spans="3:15" s="7" customFormat="1" ht="77.25" customHeight="1">
      <c r="C1046" s="30" t="s">
        <v>50</v>
      </c>
      <c r="D1046" s="30"/>
      <c r="E1046" s="30"/>
      <c r="F1046" s="24" t="s">
        <v>867</v>
      </c>
      <c r="G1046" s="30" t="s">
        <v>868</v>
      </c>
      <c r="H1046" s="30"/>
      <c r="I1046" s="30"/>
      <c r="J1046" s="30"/>
      <c r="K1046" s="30"/>
      <c r="L1046" s="30"/>
      <c r="M1046" s="27">
        <v>0</v>
      </c>
      <c r="N1046" s="27">
        <v>15950</v>
      </c>
      <c r="O1046" s="26">
        <f t="shared" si="16"/>
        <v>-1280431180.1099994</v>
      </c>
    </row>
    <row r="1047" spans="3:15" s="7" customFormat="1" ht="77.25" customHeight="1">
      <c r="C1047" s="30" t="s">
        <v>50</v>
      </c>
      <c r="D1047" s="30"/>
      <c r="E1047" s="30"/>
      <c r="F1047" s="24" t="s">
        <v>867</v>
      </c>
      <c r="G1047" s="30" t="s">
        <v>868</v>
      </c>
      <c r="H1047" s="30"/>
      <c r="I1047" s="30"/>
      <c r="J1047" s="30"/>
      <c r="K1047" s="30"/>
      <c r="L1047" s="30"/>
      <c r="M1047" s="27">
        <v>0</v>
      </c>
      <c r="N1047" s="27">
        <v>360470</v>
      </c>
      <c r="O1047" s="26">
        <f t="shared" si="16"/>
        <v>-1280791650.1099994</v>
      </c>
    </row>
    <row r="1048" spans="3:15" s="7" customFormat="1" ht="77.25" customHeight="1">
      <c r="C1048" s="30" t="s">
        <v>50</v>
      </c>
      <c r="D1048" s="30"/>
      <c r="E1048" s="30"/>
      <c r="F1048" s="24" t="s">
        <v>869</v>
      </c>
      <c r="G1048" s="30" t="s">
        <v>870</v>
      </c>
      <c r="H1048" s="30"/>
      <c r="I1048" s="30"/>
      <c r="J1048" s="30"/>
      <c r="K1048" s="30"/>
      <c r="L1048" s="30"/>
      <c r="M1048" s="27">
        <v>0</v>
      </c>
      <c r="N1048" s="27">
        <v>767.26</v>
      </c>
      <c r="O1048" s="26">
        <f t="shared" si="16"/>
        <v>-1280792417.3699994</v>
      </c>
    </row>
    <row r="1049" spans="3:15" s="7" customFormat="1" ht="77.25" customHeight="1">
      <c r="C1049" s="30" t="s">
        <v>50</v>
      </c>
      <c r="D1049" s="30"/>
      <c r="E1049" s="30"/>
      <c r="F1049" s="24" t="s">
        <v>869</v>
      </c>
      <c r="G1049" s="30" t="s">
        <v>870</v>
      </c>
      <c r="H1049" s="30"/>
      <c r="I1049" s="30"/>
      <c r="J1049" s="30"/>
      <c r="K1049" s="30"/>
      <c r="L1049" s="30"/>
      <c r="M1049" s="27">
        <v>0</v>
      </c>
      <c r="N1049" s="27">
        <v>188780.52</v>
      </c>
      <c r="O1049" s="26">
        <f t="shared" si="16"/>
        <v>-1280981197.8899994</v>
      </c>
    </row>
    <row r="1050" spans="3:15" s="7" customFormat="1" ht="110.25" customHeight="1">
      <c r="C1050" s="30" t="s">
        <v>50</v>
      </c>
      <c r="D1050" s="30"/>
      <c r="E1050" s="30"/>
      <c r="F1050" s="24" t="s">
        <v>871</v>
      </c>
      <c r="G1050" s="30" t="s">
        <v>872</v>
      </c>
      <c r="H1050" s="30"/>
      <c r="I1050" s="30"/>
      <c r="J1050" s="30"/>
      <c r="K1050" s="30"/>
      <c r="L1050" s="30"/>
      <c r="M1050" s="27">
        <v>0</v>
      </c>
      <c r="N1050" s="27">
        <v>2192916.99</v>
      </c>
      <c r="O1050" s="26">
        <f t="shared" si="16"/>
        <v>-1283174114.8799994</v>
      </c>
    </row>
    <row r="1051" spans="3:15" s="7" customFormat="1" ht="93.75" customHeight="1">
      <c r="C1051" s="30" t="s">
        <v>50</v>
      </c>
      <c r="D1051" s="30"/>
      <c r="E1051" s="30"/>
      <c r="F1051" s="24" t="s">
        <v>871</v>
      </c>
      <c r="G1051" s="30" t="s">
        <v>872</v>
      </c>
      <c r="H1051" s="30"/>
      <c r="I1051" s="30"/>
      <c r="J1051" s="30"/>
      <c r="K1051" s="30"/>
      <c r="L1051" s="30"/>
      <c r="M1051" s="27">
        <v>0</v>
      </c>
      <c r="N1051" s="27">
        <v>42950363.01</v>
      </c>
      <c r="O1051" s="26">
        <f t="shared" si="16"/>
        <v>-1326124477.8899994</v>
      </c>
    </row>
    <row r="1052" spans="3:15" s="7" customFormat="1" ht="54.75" customHeight="1">
      <c r="C1052" s="30" t="s">
        <v>53</v>
      </c>
      <c r="D1052" s="30"/>
      <c r="E1052" s="30"/>
      <c r="F1052" s="24" t="s">
        <v>873</v>
      </c>
      <c r="G1052" s="30" t="s">
        <v>874</v>
      </c>
      <c r="H1052" s="30"/>
      <c r="I1052" s="30"/>
      <c r="J1052" s="30"/>
      <c r="K1052" s="30"/>
      <c r="L1052" s="30"/>
      <c r="M1052" s="27">
        <v>0</v>
      </c>
      <c r="N1052" s="27">
        <v>568215.44</v>
      </c>
      <c r="O1052" s="26">
        <f t="shared" si="16"/>
        <v>-1326692693.3299994</v>
      </c>
    </row>
    <row r="1053" spans="3:15" s="7" customFormat="1" ht="69" customHeight="1">
      <c r="C1053" s="30" t="s">
        <v>53</v>
      </c>
      <c r="D1053" s="30"/>
      <c r="E1053" s="30"/>
      <c r="F1053" s="24" t="s">
        <v>875</v>
      </c>
      <c r="G1053" s="30" t="s">
        <v>876</v>
      </c>
      <c r="H1053" s="30"/>
      <c r="I1053" s="30"/>
      <c r="J1053" s="30"/>
      <c r="K1053" s="30"/>
      <c r="L1053" s="30"/>
      <c r="M1053" s="27">
        <v>0</v>
      </c>
      <c r="N1053" s="27">
        <v>6501</v>
      </c>
      <c r="O1053" s="26">
        <f t="shared" si="16"/>
        <v>-1326699194.3299994</v>
      </c>
    </row>
    <row r="1054" spans="3:15" s="7" customFormat="1" ht="69" customHeight="1">
      <c r="C1054" s="30" t="s">
        <v>53</v>
      </c>
      <c r="D1054" s="30"/>
      <c r="E1054" s="30"/>
      <c r="F1054" s="24" t="s">
        <v>875</v>
      </c>
      <c r="G1054" s="30" t="s">
        <v>876</v>
      </c>
      <c r="H1054" s="30"/>
      <c r="I1054" s="30"/>
      <c r="J1054" s="30"/>
      <c r="K1054" s="30"/>
      <c r="L1054" s="30"/>
      <c r="M1054" s="27">
        <v>0</v>
      </c>
      <c r="N1054" s="27">
        <v>123519</v>
      </c>
      <c r="O1054" s="26">
        <f t="shared" si="16"/>
        <v>-1326822713.3299994</v>
      </c>
    </row>
    <row r="1055" spans="3:15" s="7" customFormat="1" ht="96.75" customHeight="1">
      <c r="C1055" s="30" t="s">
        <v>53</v>
      </c>
      <c r="D1055" s="30"/>
      <c r="E1055" s="30"/>
      <c r="F1055" s="24" t="s">
        <v>877</v>
      </c>
      <c r="G1055" s="30" t="s">
        <v>878</v>
      </c>
      <c r="H1055" s="30"/>
      <c r="I1055" s="30"/>
      <c r="J1055" s="30"/>
      <c r="K1055" s="30"/>
      <c r="L1055" s="30"/>
      <c r="M1055" s="27">
        <v>0</v>
      </c>
      <c r="N1055" s="27">
        <v>2500</v>
      </c>
      <c r="O1055" s="26">
        <f t="shared" si="16"/>
        <v>-1326825213.3299994</v>
      </c>
    </row>
    <row r="1056" spans="3:15" s="7" customFormat="1" ht="77.25" customHeight="1">
      <c r="C1056" s="30" t="s">
        <v>53</v>
      </c>
      <c r="D1056" s="30"/>
      <c r="E1056" s="30"/>
      <c r="F1056" s="24" t="s">
        <v>877</v>
      </c>
      <c r="G1056" s="30" t="s">
        <v>878</v>
      </c>
      <c r="H1056" s="30"/>
      <c r="I1056" s="30"/>
      <c r="J1056" s="30"/>
      <c r="K1056" s="30"/>
      <c r="L1056" s="30"/>
      <c r="M1056" s="27">
        <v>0</v>
      </c>
      <c r="N1056" s="27">
        <v>56500</v>
      </c>
      <c r="O1056" s="26">
        <f t="shared" si="16"/>
        <v>-1326881713.3299994</v>
      </c>
    </row>
    <row r="1057" spans="3:15" s="7" customFormat="1" ht="90.75" customHeight="1">
      <c r="C1057" s="30" t="s">
        <v>53</v>
      </c>
      <c r="D1057" s="30"/>
      <c r="E1057" s="30"/>
      <c r="F1057" s="24" t="s">
        <v>879</v>
      </c>
      <c r="G1057" s="30" t="s">
        <v>880</v>
      </c>
      <c r="H1057" s="30"/>
      <c r="I1057" s="30"/>
      <c r="J1057" s="30"/>
      <c r="K1057" s="30"/>
      <c r="L1057" s="30"/>
      <c r="M1057" s="27">
        <v>0</v>
      </c>
      <c r="N1057" s="27">
        <v>184942.82</v>
      </c>
      <c r="O1057" s="26">
        <f t="shared" si="16"/>
        <v>-1327066656.1499994</v>
      </c>
    </row>
    <row r="1058" spans="3:15" s="7" customFormat="1" ht="90.75" customHeight="1">
      <c r="C1058" s="30" t="s">
        <v>53</v>
      </c>
      <c r="D1058" s="30"/>
      <c r="E1058" s="30"/>
      <c r="F1058" s="24" t="s">
        <v>879</v>
      </c>
      <c r="G1058" s="30" t="s">
        <v>880</v>
      </c>
      <c r="H1058" s="30"/>
      <c r="I1058" s="30"/>
      <c r="J1058" s="30"/>
      <c r="K1058" s="30"/>
      <c r="L1058" s="30"/>
      <c r="M1058" s="27">
        <v>0</v>
      </c>
      <c r="N1058" s="27">
        <v>3239497.81</v>
      </c>
      <c r="O1058" s="26">
        <f t="shared" si="16"/>
        <v>-1330306153.9599993</v>
      </c>
    </row>
    <row r="1059" spans="3:15" s="7" customFormat="1" ht="69" customHeight="1">
      <c r="C1059" s="30" t="s">
        <v>53</v>
      </c>
      <c r="D1059" s="30"/>
      <c r="E1059" s="30"/>
      <c r="F1059" s="24" t="s">
        <v>881</v>
      </c>
      <c r="G1059" s="30" t="s">
        <v>882</v>
      </c>
      <c r="H1059" s="30"/>
      <c r="I1059" s="30"/>
      <c r="J1059" s="30"/>
      <c r="K1059" s="30"/>
      <c r="L1059" s="30"/>
      <c r="M1059" s="27">
        <v>0</v>
      </c>
      <c r="N1059" s="27">
        <v>70192.78</v>
      </c>
      <c r="O1059" s="26">
        <f t="shared" si="16"/>
        <v>-1330376346.7399993</v>
      </c>
    </row>
    <row r="1060" spans="3:15" s="7" customFormat="1" ht="69" customHeight="1">
      <c r="C1060" s="30" t="s">
        <v>53</v>
      </c>
      <c r="D1060" s="30"/>
      <c r="E1060" s="30"/>
      <c r="F1060" s="24" t="s">
        <v>881</v>
      </c>
      <c r="G1060" s="30" t="s">
        <v>882</v>
      </c>
      <c r="H1060" s="30"/>
      <c r="I1060" s="30"/>
      <c r="J1060" s="30"/>
      <c r="K1060" s="30"/>
      <c r="L1060" s="30"/>
      <c r="M1060" s="27">
        <v>0</v>
      </c>
      <c r="N1060" s="27">
        <v>1265009.57</v>
      </c>
      <c r="O1060" s="26">
        <f t="shared" si="16"/>
        <v>-1331641356.3099992</v>
      </c>
    </row>
    <row r="1061" spans="3:15" s="7" customFormat="1" ht="54.75" customHeight="1">
      <c r="C1061" s="30" t="s">
        <v>53</v>
      </c>
      <c r="D1061" s="30"/>
      <c r="E1061" s="30"/>
      <c r="F1061" s="24" t="s">
        <v>883</v>
      </c>
      <c r="G1061" s="30" t="s">
        <v>884</v>
      </c>
      <c r="H1061" s="30"/>
      <c r="I1061" s="30"/>
      <c r="J1061" s="30"/>
      <c r="K1061" s="30"/>
      <c r="L1061" s="30"/>
      <c r="M1061" s="27">
        <v>0</v>
      </c>
      <c r="N1061" s="27">
        <v>2263.24</v>
      </c>
      <c r="O1061" s="26">
        <f t="shared" si="16"/>
        <v>-1331643619.5499992</v>
      </c>
    </row>
    <row r="1062" spans="3:15" s="7" customFormat="1" ht="54.75" customHeight="1">
      <c r="C1062" s="30" t="s">
        <v>53</v>
      </c>
      <c r="D1062" s="30"/>
      <c r="E1062" s="30"/>
      <c r="F1062" s="24" t="s">
        <v>883</v>
      </c>
      <c r="G1062" s="30" t="s">
        <v>884</v>
      </c>
      <c r="H1062" s="30"/>
      <c r="I1062" s="30"/>
      <c r="J1062" s="30"/>
      <c r="K1062" s="30"/>
      <c r="L1062" s="30"/>
      <c r="M1062" s="27">
        <v>0</v>
      </c>
      <c r="N1062" s="27">
        <v>51149.22</v>
      </c>
      <c r="O1062" s="26">
        <f t="shared" si="16"/>
        <v>-1331694768.7699993</v>
      </c>
    </row>
    <row r="1063" spans="3:15" s="7" customFormat="1" ht="70.5" customHeight="1">
      <c r="C1063" s="30" t="s">
        <v>53</v>
      </c>
      <c r="D1063" s="30"/>
      <c r="E1063" s="30"/>
      <c r="F1063" s="24" t="s">
        <v>885</v>
      </c>
      <c r="G1063" s="30" t="s">
        <v>886</v>
      </c>
      <c r="H1063" s="30"/>
      <c r="I1063" s="30"/>
      <c r="J1063" s="30"/>
      <c r="K1063" s="30"/>
      <c r="L1063" s="30"/>
      <c r="M1063" s="27">
        <v>0</v>
      </c>
      <c r="N1063" s="27">
        <v>1041387</v>
      </c>
      <c r="O1063" s="26">
        <f t="shared" si="16"/>
        <v>-1332736155.7699993</v>
      </c>
    </row>
    <row r="1064" spans="3:15" s="7" customFormat="1" ht="70.5" customHeight="1">
      <c r="C1064" s="30" t="s">
        <v>53</v>
      </c>
      <c r="D1064" s="30"/>
      <c r="E1064" s="30"/>
      <c r="F1064" s="24" t="s">
        <v>887</v>
      </c>
      <c r="G1064" s="30" t="s">
        <v>888</v>
      </c>
      <c r="H1064" s="30"/>
      <c r="I1064" s="30"/>
      <c r="J1064" s="30"/>
      <c r="K1064" s="30"/>
      <c r="L1064" s="30"/>
      <c r="M1064" s="27">
        <v>0</v>
      </c>
      <c r="N1064" s="27">
        <v>683.4</v>
      </c>
      <c r="O1064" s="26">
        <f t="shared" si="16"/>
        <v>-1332736839.1699994</v>
      </c>
    </row>
    <row r="1065" spans="3:15" s="7" customFormat="1" ht="70.5" customHeight="1">
      <c r="C1065" s="30" t="s">
        <v>53</v>
      </c>
      <c r="D1065" s="30"/>
      <c r="E1065" s="30"/>
      <c r="F1065" s="24" t="s">
        <v>887</v>
      </c>
      <c r="G1065" s="30" t="s">
        <v>888</v>
      </c>
      <c r="H1065" s="30"/>
      <c r="I1065" s="30"/>
      <c r="J1065" s="30"/>
      <c r="K1065" s="30"/>
      <c r="L1065" s="30"/>
      <c r="M1065" s="27">
        <v>0</v>
      </c>
      <c r="N1065" s="27">
        <v>15444.84</v>
      </c>
      <c r="O1065" s="26">
        <f t="shared" si="16"/>
        <v>-1332752284.0099993</v>
      </c>
    </row>
    <row r="1066" spans="3:15" s="7" customFormat="1" ht="70.5" customHeight="1">
      <c r="C1066" s="30" t="s">
        <v>53</v>
      </c>
      <c r="D1066" s="30"/>
      <c r="E1066" s="30"/>
      <c r="F1066" s="24" t="s">
        <v>889</v>
      </c>
      <c r="G1066" s="30" t="s">
        <v>890</v>
      </c>
      <c r="H1066" s="30"/>
      <c r="I1066" s="30"/>
      <c r="J1066" s="30"/>
      <c r="K1066" s="30"/>
      <c r="L1066" s="30"/>
      <c r="M1066" s="27">
        <v>0</v>
      </c>
      <c r="N1066" s="27">
        <v>10568.06</v>
      </c>
      <c r="O1066" s="26">
        <f t="shared" si="16"/>
        <v>-1332762852.0699992</v>
      </c>
    </row>
    <row r="1067" spans="3:15" s="7" customFormat="1" ht="70.5" customHeight="1">
      <c r="C1067" s="30" t="s">
        <v>53</v>
      </c>
      <c r="D1067" s="30"/>
      <c r="E1067" s="30"/>
      <c r="F1067" s="24" t="s">
        <v>889</v>
      </c>
      <c r="G1067" s="30" t="s">
        <v>890</v>
      </c>
      <c r="H1067" s="30"/>
      <c r="I1067" s="30"/>
      <c r="J1067" s="30"/>
      <c r="K1067" s="30"/>
      <c r="L1067" s="30"/>
      <c r="M1067" s="27">
        <v>0</v>
      </c>
      <c r="N1067" s="27">
        <v>238838.16</v>
      </c>
      <c r="O1067" s="26">
        <f t="shared" si="16"/>
        <v>-1333001690.2299993</v>
      </c>
    </row>
    <row r="1068" spans="3:15" s="7" customFormat="1" ht="54.75" customHeight="1">
      <c r="C1068" s="30" t="s">
        <v>53</v>
      </c>
      <c r="D1068" s="30"/>
      <c r="E1068" s="30"/>
      <c r="F1068" s="24" t="s">
        <v>891</v>
      </c>
      <c r="G1068" s="30" t="s">
        <v>892</v>
      </c>
      <c r="H1068" s="30"/>
      <c r="I1068" s="30"/>
      <c r="J1068" s="30"/>
      <c r="K1068" s="30"/>
      <c r="L1068" s="30"/>
      <c r="M1068" s="27">
        <v>0</v>
      </c>
      <c r="N1068" s="27">
        <v>21257.66</v>
      </c>
      <c r="O1068" s="26">
        <f t="shared" si="16"/>
        <v>-1333022947.8899994</v>
      </c>
    </row>
    <row r="1069" spans="3:15" s="7" customFormat="1" ht="54.75" customHeight="1">
      <c r="C1069" s="30" t="s">
        <v>53</v>
      </c>
      <c r="D1069" s="30"/>
      <c r="E1069" s="30"/>
      <c r="F1069" s="24" t="s">
        <v>893</v>
      </c>
      <c r="G1069" s="30" t="s">
        <v>894</v>
      </c>
      <c r="H1069" s="30"/>
      <c r="I1069" s="30"/>
      <c r="J1069" s="30"/>
      <c r="K1069" s="30"/>
      <c r="L1069" s="30"/>
      <c r="M1069" s="27">
        <v>0</v>
      </c>
      <c r="N1069" s="27">
        <v>752706.09</v>
      </c>
      <c r="O1069" s="26">
        <f t="shared" si="16"/>
        <v>-1333775653.9799993</v>
      </c>
    </row>
    <row r="1070" spans="3:15" s="7" customFormat="1" ht="54.75" customHeight="1">
      <c r="C1070" s="30" t="s">
        <v>53</v>
      </c>
      <c r="D1070" s="30"/>
      <c r="E1070" s="30"/>
      <c r="F1070" s="24" t="s">
        <v>895</v>
      </c>
      <c r="G1070" s="30" t="s">
        <v>896</v>
      </c>
      <c r="H1070" s="30"/>
      <c r="I1070" s="30"/>
      <c r="J1070" s="30"/>
      <c r="K1070" s="30"/>
      <c r="L1070" s="30"/>
      <c r="M1070" s="27">
        <v>0</v>
      </c>
      <c r="N1070" s="27">
        <v>741437.68</v>
      </c>
      <c r="O1070" s="26">
        <f t="shared" si="16"/>
        <v>-1334517091.6599994</v>
      </c>
    </row>
    <row r="1071" spans="3:15" s="7" customFormat="1" ht="54.75" customHeight="1">
      <c r="C1071" s="30" t="s">
        <v>53</v>
      </c>
      <c r="D1071" s="30"/>
      <c r="E1071" s="30"/>
      <c r="F1071" s="24" t="s">
        <v>897</v>
      </c>
      <c r="G1071" s="30" t="s">
        <v>898</v>
      </c>
      <c r="H1071" s="30"/>
      <c r="I1071" s="30"/>
      <c r="J1071" s="30"/>
      <c r="K1071" s="30"/>
      <c r="L1071" s="30"/>
      <c r="M1071" s="27">
        <v>0</v>
      </c>
      <c r="N1071" s="27">
        <v>777552.96</v>
      </c>
      <c r="O1071" s="26">
        <f t="shared" si="16"/>
        <v>-1335294644.6199994</v>
      </c>
    </row>
    <row r="1072" spans="3:15" s="7" customFormat="1" ht="54.75" customHeight="1">
      <c r="C1072" s="30" t="s">
        <v>53</v>
      </c>
      <c r="D1072" s="30"/>
      <c r="E1072" s="30"/>
      <c r="F1072" s="24" t="s">
        <v>899</v>
      </c>
      <c r="G1072" s="30" t="s">
        <v>900</v>
      </c>
      <c r="H1072" s="30"/>
      <c r="I1072" s="30"/>
      <c r="J1072" s="30"/>
      <c r="K1072" s="30"/>
      <c r="L1072" s="30"/>
      <c r="M1072" s="27">
        <v>0</v>
      </c>
      <c r="N1072" s="27">
        <v>1224333.92</v>
      </c>
      <c r="O1072" s="26">
        <f t="shared" si="16"/>
        <v>-1336518978.5399995</v>
      </c>
    </row>
    <row r="1073" spans="3:15" s="7" customFormat="1" ht="54.75" customHeight="1">
      <c r="C1073" s="30" t="s">
        <v>53</v>
      </c>
      <c r="D1073" s="30"/>
      <c r="E1073" s="30"/>
      <c r="F1073" s="24" t="s">
        <v>901</v>
      </c>
      <c r="G1073" s="30" t="s">
        <v>902</v>
      </c>
      <c r="H1073" s="30"/>
      <c r="I1073" s="30"/>
      <c r="J1073" s="30"/>
      <c r="K1073" s="30"/>
      <c r="L1073" s="30"/>
      <c r="M1073" s="27">
        <v>0</v>
      </c>
      <c r="N1073" s="27">
        <v>625592.52</v>
      </c>
      <c r="O1073" s="26">
        <f t="shared" si="16"/>
        <v>-1337144571.0599995</v>
      </c>
    </row>
    <row r="1074" spans="3:15" s="7" customFormat="1" ht="54.75" customHeight="1">
      <c r="C1074" s="30" t="s">
        <v>53</v>
      </c>
      <c r="D1074" s="30"/>
      <c r="E1074" s="30"/>
      <c r="F1074" s="24" t="s">
        <v>903</v>
      </c>
      <c r="G1074" s="30" t="s">
        <v>904</v>
      </c>
      <c r="H1074" s="30"/>
      <c r="I1074" s="30"/>
      <c r="J1074" s="30"/>
      <c r="K1074" s="30"/>
      <c r="L1074" s="30"/>
      <c r="M1074" s="27">
        <v>0</v>
      </c>
      <c r="N1074" s="27">
        <v>48892.51</v>
      </c>
      <c r="O1074" s="26">
        <f t="shared" si="16"/>
        <v>-1337193463.5699995</v>
      </c>
    </row>
    <row r="1075" spans="3:15" s="7" customFormat="1" ht="54.75" customHeight="1">
      <c r="C1075" s="30" t="s">
        <v>53</v>
      </c>
      <c r="D1075" s="30"/>
      <c r="E1075" s="30"/>
      <c r="F1075" s="24" t="s">
        <v>905</v>
      </c>
      <c r="G1075" s="30" t="s">
        <v>906</v>
      </c>
      <c r="H1075" s="30"/>
      <c r="I1075" s="30"/>
      <c r="J1075" s="30"/>
      <c r="K1075" s="30"/>
      <c r="L1075" s="30"/>
      <c r="M1075" s="27">
        <v>0</v>
      </c>
      <c r="N1075" s="27">
        <v>530539.3</v>
      </c>
      <c r="O1075" s="26">
        <f t="shared" si="16"/>
        <v>-1337724002.8699994</v>
      </c>
    </row>
    <row r="1076" spans="3:15" s="7" customFormat="1" ht="54.75" customHeight="1">
      <c r="C1076" s="30" t="s">
        <v>53</v>
      </c>
      <c r="D1076" s="30"/>
      <c r="E1076" s="30"/>
      <c r="F1076" s="24" t="s">
        <v>907</v>
      </c>
      <c r="G1076" s="30" t="s">
        <v>908</v>
      </c>
      <c r="H1076" s="30"/>
      <c r="I1076" s="30"/>
      <c r="J1076" s="30"/>
      <c r="K1076" s="30"/>
      <c r="L1076" s="30"/>
      <c r="M1076" s="27">
        <v>0</v>
      </c>
      <c r="N1076" s="27">
        <v>135186.03</v>
      </c>
      <c r="O1076" s="26">
        <f t="shared" si="16"/>
        <v>-1337859188.8999994</v>
      </c>
    </row>
    <row r="1077" spans="3:15" s="7" customFormat="1" ht="54.75" customHeight="1">
      <c r="C1077" s="30" t="s">
        <v>53</v>
      </c>
      <c r="D1077" s="30"/>
      <c r="E1077" s="30"/>
      <c r="F1077" s="24" t="s">
        <v>909</v>
      </c>
      <c r="G1077" s="30" t="s">
        <v>1037</v>
      </c>
      <c r="H1077" s="30"/>
      <c r="I1077" s="30"/>
      <c r="J1077" s="30"/>
      <c r="K1077" s="30"/>
      <c r="L1077" s="30"/>
      <c r="M1077" s="27">
        <v>0</v>
      </c>
      <c r="N1077" s="27">
        <v>326660.22</v>
      </c>
      <c r="O1077" s="26">
        <f t="shared" si="16"/>
        <v>-1338185849.1199994</v>
      </c>
    </row>
    <row r="1078" spans="3:15" s="7" customFormat="1" ht="54.75" customHeight="1">
      <c r="C1078" s="30" t="s">
        <v>53</v>
      </c>
      <c r="D1078" s="30"/>
      <c r="E1078" s="30"/>
      <c r="F1078" s="24" t="s">
        <v>910</v>
      </c>
      <c r="G1078" s="30" t="s">
        <v>911</v>
      </c>
      <c r="H1078" s="30"/>
      <c r="I1078" s="30"/>
      <c r="J1078" s="30"/>
      <c r="K1078" s="30"/>
      <c r="L1078" s="30"/>
      <c r="M1078" s="27">
        <v>0</v>
      </c>
      <c r="N1078" s="27">
        <v>2143559.48</v>
      </c>
      <c r="O1078" s="26">
        <f t="shared" si="16"/>
        <v>-1340329408.5999994</v>
      </c>
    </row>
    <row r="1079" spans="3:15" s="7" customFormat="1" ht="54.75" customHeight="1">
      <c r="C1079" s="30" t="s">
        <v>53</v>
      </c>
      <c r="D1079" s="30"/>
      <c r="E1079" s="30"/>
      <c r="F1079" s="24" t="s">
        <v>912</v>
      </c>
      <c r="G1079" s="30" t="s">
        <v>913</v>
      </c>
      <c r="H1079" s="30"/>
      <c r="I1079" s="30"/>
      <c r="J1079" s="30"/>
      <c r="K1079" s="30"/>
      <c r="L1079" s="30"/>
      <c r="M1079" s="27">
        <v>0</v>
      </c>
      <c r="N1079" s="27">
        <v>832093.35</v>
      </c>
      <c r="O1079" s="26">
        <f t="shared" si="16"/>
        <v>-1341161501.9499993</v>
      </c>
    </row>
    <row r="1080" spans="3:15" s="7" customFormat="1" ht="54.75" customHeight="1">
      <c r="C1080" s="30" t="s">
        <v>53</v>
      </c>
      <c r="D1080" s="30"/>
      <c r="E1080" s="30"/>
      <c r="F1080" s="24" t="s">
        <v>914</v>
      </c>
      <c r="G1080" s="30" t="s">
        <v>915</v>
      </c>
      <c r="H1080" s="30"/>
      <c r="I1080" s="30"/>
      <c r="J1080" s="30"/>
      <c r="K1080" s="30"/>
      <c r="L1080" s="30"/>
      <c r="M1080" s="27">
        <v>0</v>
      </c>
      <c r="N1080" s="27">
        <v>920088.62</v>
      </c>
      <c r="O1080" s="26">
        <f t="shared" si="16"/>
        <v>-1342081590.5699992</v>
      </c>
    </row>
    <row r="1081" spans="3:15" s="7" customFormat="1" ht="54.75" customHeight="1">
      <c r="C1081" s="30" t="s">
        <v>53</v>
      </c>
      <c r="D1081" s="30"/>
      <c r="E1081" s="30"/>
      <c r="F1081" s="24" t="s">
        <v>916</v>
      </c>
      <c r="G1081" s="30" t="s">
        <v>917</v>
      </c>
      <c r="H1081" s="30"/>
      <c r="I1081" s="30"/>
      <c r="J1081" s="30"/>
      <c r="K1081" s="30"/>
      <c r="L1081" s="30"/>
      <c r="M1081" s="27">
        <v>0</v>
      </c>
      <c r="N1081" s="27">
        <v>542301.56</v>
      </c>
      <c r="O1081" s="26">
        <f t="shared" si="16"/>
        <v>-1342623892.1299992</v>
      </c>
    </row>
    <row r="1082" spans="3:15" s="7" customFormat="1" ht="54.75" customHeight="1">
      <c r="C1082" s="30" t="s">
        <v>53</v>
      </c>
      <c r="D1082" s="30"/>
      <c r="E1082" s="30"/>
      <c r="F1082" s="24" t="s">
        <v>918</v>
      </c>
      <c r="G1082" s="30" t="s">
        <v>919</v>
      </c>
      <c r="H1082" s="30"/>
      <c r="I1082" s="30"/>
      <c r="J1082" s="30"/>
      <c r="K1082" s="30"/>
      <c r="L1082" s="30"/>
      <c r="M1082" s="27">
        <v>0</v>
      </c>
      <c r="N1082" s="27">
        <v>1040773.25</v>
      </c>
      <c r="O1082" s="26">
        <f t="shared" si="16"/>
        <v>-1343664665.3799992</v>
      </c>
    </row>
    <row r="1083" spans="3:15" s="7" customFormat="1" ht="54.75" customHeight="1">
      <c r="C1083" s="30" t="s">
        <v>53</v>
      </c>
      <c r="D1083" s="30"/>
      <c r="E1083" s="30"/>
      <c r="F1083" s="24" t="s">
        <v>920</v>
      </c>
      <c r="G1083" s="30" t="s">
        <v>921</v>
      </c>
      <c r="H1083" s="30"/>
      <c r="I1083" s="30"/>
      <c r="J1083" s="30"/>
      <c r="K1083" s="30"/>
      <c r="L1083" s="30"/>
      <c r="M1083" s="27">
        <v>0</v>
      </c>
      <c r="N1083" s="27">
        <v>866488.33</v>
      </c>
      <c r="O1083" s="26">
        <f t="shared" si="16"/>
        <v>-1344531153.709999</v>
      </c>
    </row>
    <row r="1084" spans="3:15" s="7" customFormat="1" ht="54.75" customHeight="1">
      <c r="C1084" s="30" t="s">
        <v>53</v>
      </c>
      <c r="D1084" s="30"/>
      <c r="E1084" s="30"/>
      <c r="F1084" s="24" t="s">
        <v>922</v>
      </c>
      <c r="G1084" s="30" t="s">
        <v>923</v>
      </c>
      <c r="H1084" s="30"/>
      <c r="I1084" s="30"/>
      <c r="J1084" s="30"/>
      <c r="K1084" s="30"/>
      <c r="L1084" s="30"/>
      <c r="M1084" s="27">
        <v>4908000</v>
      </c>
      <c r="N1084" s="27"/>
      <c r="O1084" s="26">
        <f t="shared" si="16"/>
        <v>-1339623153.709999</v>
      </c>
    </row>
    <row r="1085" spans="3:15" s="7" customFormat="1" ht="54.75" customHeight="1">
      <c r="C1085" s="30" t="s">
        <v>53</v>
      </c>
      <c r="D1085" s="30"/>
      <c r="E1085" s="30"/>
      <c r="F1085" s="24" t="s">
        <v>924</v>
      </c>
      <c r="G1085" s="30" t="s">
        <v>925</v>
      </c>
      <c r="H1085" s="30"/>
      <c r="I1085" s="30"/>
      <c r="J1085" s="30"/>
      <c r="K1085" s="30"/>
      <c r="L1085" s="30"/>
      <c r="M1085" s="27">
        <v>0</v>
      </c>
      <c r="N1085" s="27">
        <v>58799645.3</v>
      </c>
      <c r="O1085" s="26">
        <f t="shared" si="16"/>
        <v>-1398422799.009999</v>
      </c>
    </row>
    <row r="1086" spans="3:15" s="7" customFormat="1" ht="54.75" customHeight="1">
      <c r="C1086" s="30" t="s">
        <v>53</v>
      </c>
      <c r="D1086" s="30"/>
      <c r="E1086" s="30"/>
      <c r="F1086" s="24" t="s">
        <v>924</v>
      </c>
      <c r="G1086" s="30" t="s">
        <v>925</v>
      </c>
      <c r="H1086" s="30"/>
      <c r="I1086" s="30"/>
      <c r="J1086" s="30"/>
      <c r="K1086" s="30"/>
      <c r="L1086" s="30"/>
      <c r="M1086" s="27">
        <v>0</v>
      </c>
      <c r="N1086" s="27">
        <v>4194995.84</v>
      </c>
      <c r="O1086" s="26">
        <f t="shared" si="16"/>
        <v>-1402617794.849999</v>
      </c>
    </row>
    <row r="1087" spans="3:15" s="7" customFormat="1" ht="54.75" customHeight="1">
      <c r="C1087" s="30" t="s">
        <v>53</v>
      </c>
      <c r="D1087" s="30"/>
      <c r="E1087" s="30"/>
      <c r="F1087" s="24" t="s">
        <v>924</v>
      </c>
      <c r="G1087" s="30" t="s">
        <v>925</v>
      </c>
      <c r="H1087" s="30"/>
      <c r="I1087" s="30"/>
      <c r="J1087" s="30"/>
      <c r="K1087" s="30"/>
      <c r="L1087" s="30"/>
      <c r="M1087" s="27">
        <v>0</v>
      </c>
      <c r="N1087" s="27">
        <v>93230</v>
      </c>
      <c r="O1087" s="26">
        <f t="shared" si="16"/>
        <v>-1402711024.849999</v>
      </c>
    </row>
    <row r="1088" spans="3:15" s="7" customFormat="1" ht="54.75" customHeight="1">
      <c r="C1088" s="30" t="s">
        <v>53</v>
      </c>
      <c r="D1088" s="30"/>
      <c r="E1088" s="30"/>
      <c r="F1088" s="24" t="s">
        <v>924</v>
      </c>
      <c r="G1088" s="30" t="s">
        <v>925</v>
      </c>
      <c r="H1088" s="30"/>
      <c r="I1088" s="30"/>
      <c r="J1088" s="30"/>
      <c r="K1088" s="30"/>
      <c r="L1088" s="30"/>
      <c r="M1088" s="27">
        <v>0</v>
      </c>
      <c r="N1088" s="27">
        <v>1937432.56</v>
      </c>
      <c r="O1088" s="26">
        <f t="shared" si="16"/>
        <v>-1404648457.409999</v>
      </c>
    </row>
    <row r="1089" spans="3:15" s="7" customFormat="1" ht="54.75" customHeight="1">
      <c r="C1089" s="30" t="s">
        <v>53</v>
      </c>
      <c r="D1089" s="30"/>
      <c r="E1089" s="30"/>
      <c r="F1089" s="24" t="s">
        <v>924</v>
      </c>
      <c r="G1089" s="30" t="s">
        <v>925</v>
      </c>
      <c r="H1089" s="30"/>
      <c r="I1089" s="30"/>
      <c r="J1089" s="30"/>
      <c r="K1089" s="30"/>
      <c r="L1089" s="30"/>
      <c r="M1089" s="27">
        <v>0</v>
      </c>
      <c r="N1089" s="27">
        <v>5744.91</v>
      </c>
      <c r="O1089" s="26">
        <f t="shared" si="16"/>
        <v>-1404654202.319999</v>
      </c>
    </row>
    <row r="1090" spans="3:15" s="7" customFormat="1" ht="54.75" customHeight="1">
      <c r="C1090" s="30" t="s">
        <v>53</v>
      </c>
      <c r="D1090" s="30"/>
      <c r="E1090" s="30"/>
      <c r="F1090" s="24" t="s">
        <v>924</v>
      </c>
      <c r="G1090" s="30" t="s">
        <v>925</v>
      </c>
      <c r="H1090" s="30"/>
      <c r="I1090" s="30"/>
      <c r="J1090" s="30"/>
      <c r="K1090" s="30"/>
      <c r="L1090" s="30"/>
      <c r="M1090" s="27">
        <v>0</v>
      </c>
      <c r="N1090" s="27">
        <v>48444</v>
      </c>
      <c r="O1090" s="26">
        <f t="shared" si="16"/>
        <v>-1404702646.319999</v>
      </c>
    </row>
    <row r="1091" spans="3:15" s="7" customFormat="1" ht="54.75" customHeight="1">
      <c r="C1091" s="30" t="s">
        <v>53</v>
      </c>
      <c r="D1091" s="30"/>
      <c r="E1091" s="30"/>
      <c r="F1091" s="24" t="s">
        <v>924</v>
      </c>
      <c r="G1091" s="30" t="s">
        <v>925</v>
      </c>
      <c r="H1091" s="30"/>
      <c r="I1091" s="30"/>
      <c r="J1091" s="30"/>
      <c r="K1091" s="30"/>
      <c r="L1091" s="30"/>
      <c r="M1091" s="27">
        <v>0</v>
      </c>
      <c r="N1091" s="27">
        <v>27048.02</v>
      </c>
      <c r="O1091" s="26">
        <f t="shared" si="16"/>
        <v>-1404729694.339999</v>
      </c>
    </row>
    <row r="1092" spans="3:15" s="7" customFormat="1" ht="54.75" customHeight="1">
      <c r="C1092" s="30" t="s">
        <v>53</v>
      </c>
      <c r="D1092" s="30"/>
      <c r="E1092" s="30"/>
      <c r="F1092" s="24" t="s">
        <v>924</v>
      </c>
      <c r="G1092" s="30" t="s">
        <v>925</v>
      </c>
      <c r="H1092" s="30"/>
      <c r="I1092" s="30"/>
      <c r="J1092" s="30"/>
      <c r="K1092" s="30"/>
      <c r="L1092" s="30"/>
      <c r="M1092" s="27">
        <v>0</v>
      </c>
      <c r="N1092" s="27">
        <v>247.75</v>
      </c>
      <c r="O1092" s="26">
        <f t="shared" si="16"/>
        <v>-1404729942.089999</v>
      </c>
    </row>
    <row r="1093" spans="3:15" s="7" customFormat="1" ht="54.75" customHeight="1">
      <c r="C1093" s="30" t="s">
        <v>53</v>
      </c>
      <c r="D1093" s="30"/>
      <c r="E1093" s="30"/>
      <c r="F1093" s="24" t="s">
        <v>924</v>
      </c>
      <c r="G1093" s="30" t="s">
        <v>925</v>
      </c>
      <c r="H1093" s="30"/>
      <c r="I1093" s="30"/>
      <c r="J1093" s="30"/>
      <c r="K1093" s="30"/>
      <c r="L1093" s="30"/>
      <c r="M1093" s="27">
        <v>0</v>
      </c>
      <c r="N1093" s="27">
        <v>65912.79</v>
      </c>
      <c r="O1093" s="26">
        <f t="shared" si="16"/>
        <v>-1404795854.879999</v>
      </c>
    </row>
    <row r="1094" spans="3:15" s="7" customFormat="1" ht="54.75" customHeight="1">
      <c r="C1094" s="30" t="s">
        <v>53</v>
      </c>
      <c r="D1094" s="30"/>
      <c r="E1094" s="30"/>
      <c r="F1094" s="24" t="s">
        <v>924</v>
      </c>
      <c r="G1094" s="30" t="s">
        <v>925</v>
      </c>
      <c r="H1094" s="30"/>
      <c r="I1094" s="30"/>
      <c r="J1094" s="30"/>
      <c r="K1094" s="30"/>
      <c r="L1094" s="30"/>
      <c r="M1094" s="27">
        <v>0</v>
      </c>
      <c r="N1094" s="27">
        <v>68090</v>
      </c>
      <c r="O1094" s="26">
        <f t="shared" si="16"/>
        <v>-1404863944.879999</v>
      </c>
    </row>
    <row r="1095" spans="3:15" s="7" customFormat="1" ht="54.75" customHeight="1">
      <c r="C1095" s="30" t="s">
        <v>53</v>
      </c>
      <c r="D1095" s="30"/>
      <c r="E1095" s="30"/>
      <c r="F1095" s="24" t="s">
        <v>924</v>
      </c>
      <c r="G1095" s="30" t="s">
        <v>925</v>
      </c>
      <c r="H1095" s="30"/>
      <c r="I1095" s="30"/>
      <c r="J1095" s="30"/>
      <c r="K1095" s="30"/>
      <c r="L1095" s="30"/>
      <c r="M1095" s="27">
        <v>0</v>
      </c>
      <c r="N1095" s="27">
        <v>2265432.56</v>
      </c>
      <c r="O1095" s="26">
        <f t="shared" si="16"/>
        <v>-1407129377.4399989</v>
      </c>
    </row>
    <row r="1096" spans="3:15" s="7" customFormat="1" ht="54.75" customHeight="1">
      <c r="C1096" s="30" t="s">
        <v>53</v>
      </c>
      <c r="D1096" s="30"/>
      <c r="E1096" s="30"/>
      <c r="F1096" s="24" t="s">
        <v>924</v>
      </c>
      <c r="G1096" s="30" t="s">
        <v>925</v>
      </c>
      <c r="H1096" s="30"/>
      <c r="I1096" s="30"/>
      <c r="J1096" s="30"/>
      <c r="K1096" s="30"/>
      <c r="L1096" s="30"/>
      <c r="M1096" s="27">
        <v>0</v>
      </c>
      <c r="N1096" s="27">
        <v>10248208.17</v>
      </c>
      <c r="O1096" s="26">
        <f t="shared" si="16"/>
        <v>-1417377585.609999</v>
      </c>
    </row>
    <row r="1097" spans="3:15" s="7" customFormat="1" ht="54.75" customHeight="1">
      <c r="C1097" s="30" t="s">
        <v>53</v>
      </c>
      <c r="D1097" s="30"/>
      <c r="E1097" s="30"/>
      <c r="F1097" s="24" t="s">
        <v>926</v>
      </c>
      <c r="G1097" s="30" t="s">
        <v>927</v>
      </c>
      <c r="H1097" s="30"/>
      <c r="I1097" s="30"/>
      <c r="J1097" s="30"/>
      <c r="K1097" s="30"/>
      <c r="L1097" s="30"/>
      <c r="M1097" s="27">
        <v>0</v>
      </c>
      <c r="N1097" s="27">
        <v>4703957.29</v>
      </c>
      <c r="O1097" s="26">
        <f t="shared" si="16"/>
        <v>-1422081542.899999</v>
      </c>
    </row>
    <row r="1098" spans="3:15" s="7" customFormat="1" ht="54.75" customHeight="1">
      <c r="C1098" s="30" t="s">
        <v>53</v>
      </c>
      <c r="D1098" s="30"/>
      <c r="E1098" s="30"/>
      <c r="F1098" s="24" t="s">
        <v>928</v>
      </c>
      <c r="G1098" s="30" t="s">
        <v>929</v>
      </c>
      <c r="H1098" s="30"/>
      <c r="I1098" s="30"/>
      <c r="J1098" s="30"/>
      <c r="K1098" s="30"/>
      <c r="L1098" s="30"/>
      <c r="M1098" s="27">
        <v>0</v>
      </c>
      <c r="N1098" s="27">
        <v>554610.35</v>
      </c>
      <c r="O1098" s="26">
        <f t="shared" si="16"/>
        <v>-1422636153.2499988</v>
      </c>
    </row>
    <row r="1099" spans="3:15" s="7" customFormat="1" ht="54.75" customHeight="1">
      <c r="C1099" s="30" t="s">
        <v>53</v>
      </c>
      <c r="D1099" s="30"/>
      <c r="E1099" s="30"/>
      <c r="F1099" s="24" t="s">
        <v>928</v>
      </c>
      <c r="G1099" s="30" t="s">
        <v>929</v>
      </c>
      <c r="H1099" s="30"/>
      <c r="I1099" s="30"/>
      <c r="J1099" s="30"/>
      <c r="K1099" s="30"/>
      <c r="L1099" s="30"/>
      <c r="M1099" s="27">
        <v>0</v>
      </c>
      <c r="N1099" s="27">
        <v>6253.75</v>
      </c>
      <c r="O1099" s="26">
        <f t="shared" si="16"/>
        <v>-1422642406.9999988</v>
      </c>
    </row>
    <row r="1100" spans="3:15" s="7" customFormat="1" ht="54.75" customHeight="1">
      <c r="C1100" s="30" t="s">
        <v>53</v>
      </c>
      <c r="D1100" s="30"/>
      <c r="E1100" s="30"/>
      <c r="F1100" s="24" t="s">
        <v>928</v>
      </c>
      <c r="G1100" s="30" t="s">
        <v>929</v>
      </c>
      <c r="H1100" s="30"/>
      <c r="I1100" s="30"/>
      <c r="J1100" s="30"/>
      <c r="K1100" s="30"/>
      <c r="L1100" s="30"/>
      <c r="M1100" s="27">
        <v>0</v>
      </c>
      <c r="N1100" s="27">
        <v>1250</v>
      </c>
      <c r="O1100" s="26">
        <f t="shared" si="16"/>
        <v>-1422643656.9999988</v>
      </c>
    </row>
    <row r="1101" spans="3:15" s="7" customFormat="1" ht="54.75" customHeight="1">
      <c r="C1101" s="30" t="s">
        <v>53</v>
      </c>
      <c r="D1101" s="30"/>
      <c r="E1101" s="30"/>
      <c r="F1101" s="24" t="s">
        <v>928</v>
      </c>
      <c r="G1101" s="30" t="s">
        <v>929</v>
      </c>
      <c r="H1101" s="30"/>
      <c r="I1101" s="30"/>
      <c r="J1101" s="30"/>
      <c r="K1101" s="30"/>
      <c r="L1101" s="30"/>
      <c r="M1101" s="27">
        <v>0</v>
      </c>
      <c r="N1101" s="27">
        <v>17161.04</v>
      </c>
      <c r="O1101" s="26">
        <f aca="true" t="shared" si="17" ref="O1101:O1164">O1100+M1101-N1101</f>
        <v>-1422660818.0399988</v>
      </c>
    </row>
    <row r="1102" spans="3:15" s="7" customFormat="1" ht="54.75" customHeight="1">
      <c r="C1102" s="30" t="s">
        <v>53</v>
      </c>
      <c r="D1102" s="30"/>
      <c r="E1102" s="30"/>
      <c r="F1102" s="24" t="s">
        <v>928</v>
      </c>
      <c r="G1102" s="30" t="s">
        <v>929</v>
      </c>
      <c r="H1102" s="30"/>
      <c r="I1102" s="30"/>
      <c r="J1102" s="30"/>
      <c r="K1102" s="30"/>
      <c r="L1102" s="30"/>
      <c r="M1102" s="27">
        <v>0</v>
      </c>
      <c r="N1102" s="27">
        <v>18177.54</v>
      </c>
      <c r="O1102" s="26">
        <f t="shared" si="17"/>
        <v>-1422678995.5799987</v>
      </c>
    </row>
    <row r="1103" spans="3:15" s="7" customFormat="1" ht="54.75" customHeight="1">
      <c r="C1103" s="30" t="s">
        <v>53</v>
      </c>
      <c r="D1103" s="30"/>
      <c r="E1103" s="30"/>
      <c r="F1103" s="24" t="s">
        <v>928</v>
      </c>
      <c r="G1103" s="30" t="s">
        <v>929</v>
      </c>
      <c r="H1103" s="30"/>
      <c r="I1103" s="30"/>
      <c r="J1103" s="30"/>
      <c r="K1103" s="30"/>
      <c r="L1103" s="30"/>
      <c r="M1103" s="27">
        <v>0</v>
      </c>
      <c r="N1103" s="27">
        <v>493</v>
      </c>
      <c r="O1103" s="26">
        <f t="shared" si="17"/>
        <v>-1422679488.5799987</v>
      </c>
    </row>
    <row r="1104" spans="3:15" s="7" customFormat="1" ht="54.75" customHeight="1">
      <c r="C1104" s="30" t="s">
        <v>53</v>
      </c>
      <c r="D1104" s="30"/>
      <c r="E1104" s="30"/>
      <c r="F1104" s="24" t="s">
        <v>928</v>
      </c>
      <c r="G1104" s="30" t="s">
        <v>929</v>
      </c>
      <c r="H1104" s="30"/>
      <c r="I1104" s="30"/>
      <c r="J1104" s="30"/>
      <c r="K1104" s="30"/>
      <c r="L1104" s="30"/>
      <c r="M1104" s="27">
        <v>0</v>
      </c>
      <c r="N1104" s="27">
        <v>92557.42</v>
      </c>
      <c r="O1104" s="26">
        <f t="shared" si="17"/>
        <v>-1422772045.9999988</v>
      </c>
    </row>
    <row r="1105" spans="3:15" s="7" customFormat="1" ht="54.75" customHeight="1">
      <c r="C1105" s="30" t="s">
        <v>53</v>
      </c>
      <c r="D1105" s="30"/>
      <c r="E1105" s="30"/>
      <c r="F1105" s="24" t="s">
        <v>930</v>
      </c>
      <c r="G1105" s="30" t="s">
        <v>931</v>
      </c>
      <c r="H1105" s="30"/>
      <c r="I1105" s="30"/>
      <c r="J1105" s="30"/>
      <c r="K1105" s="30"/>
      <c r="L1105" s="30"/>
      <c r="M1105" s="27">
        <v>0</v>
      </c>
      <c r="N1105" s="27">
        <v>13000798.24</v>
      </c>
      <c r="O1105" s="26">
        <f t="shared" si="17"/>
        <v>-1435772844.2399988</v>
      </c>
    </row>
    <row r="1106" spans="3:15" s="7" customFormat="1" ht="54.75" customHeight="1">
      <c r="C1106" s="30" t="s">
        <v>53</v>
      </c>
      <c r="D1106" s="30"/>
      <c r="E1106" s="30"/>
      <c r="F1106" s="24" t="s">
        <v>930</v>
      </c>
      <c r="G1106" s="30" t="s">
        <v>931</v>
      </c>
      <c r="H1106" s="30"/>
      <c r="I1106" s="30"/>
      <c r="J1106" s="30"/>
      <c r="K1106" s="30"/>
      <c r="L1106" s="30"/>
      <c r="M1106" s="27">
        <v>0</v>
      </c>
      <c r="N1106" s="27">
        <v>1615648.93</v>
      </c>
      <c r="O1106" s="26">
        <f t="shared" si="17"/>
        <v>-1437388493.169999</v>
      </c>
    </row>
    <row r="1107" spans="3:15" s="7" customFormat="1" ht="54.75" customHeight="1">
      <c r="C1107" s="30" t="s">
        <v>53</v>
      </c>
      <c r="D1107" s="30"/>
      <c r="E1107" s="30"/>
      <c r="F1107" s="24" t="s">
        <v>930</v>
      </c>
      <c r="G1107" s="30" t="s">
        <v>931</v>
      </c>
      <c r="H1107" s="30"/>
      <c r="I1107" s="30"/>
      <c r="J1107" s="30"/>
      <c r="K1107" s="30"/>
      <c r="L1107" s="30"/>
      <c r="M1107" s="27">
        <v>0</v>
      </c>
      <c r="N1107" s="27">
        <v>13275</v>
      </c>
      <c r="O1107" s="26">
        <f t="shared" si="17"/>
        <v>-1437401768.169999</v>
      </c>
    </row>
    <row r="1108" spans="3:15" s="7" customFormat="1" ht="54.75" customHeight="1">
      <c r="C1108" s="30" t="s">
        <v>53</v>
      </c>
      <c r="D1108" s="30"/>
      <c r="E1108" s="30"/>
      <c r="F1108" s="24" t="s">
        <v>930</v>
      </c>
      <c r="G1108" s="30" t="s">
        <v>931</v>
      </c>
      <c r="H1108" s="30"/>
      <c r="I1108" s="30"/>
      <c r="J1108" s="30"/>
      <c r="K1108" s="30"/>
      <c r="L1108" s="30"/>
      <c r="M1108" s="27">
        <v>0</v>
      </c>
      <c r="N1108" s="27">
        <v>449140.65</v>
      </c>
      <c r="O1108" s="26">
        <f t="shared" si="17"/>
        <v>-1437850908.819999</v>
      </c>
    </row>
    <row r="1109" spans="3:15" s="7" customFormat="1" ht="54.75" customHeight="1">
      <c r="C1109" s="30" t="s">
        <v>53</v>
      </c>
      <c r="D1109" s="30"/>
      <c r="E1109" s="30"/>
      <c r="F1109" s="24" t="s">
        <v>930</v>
      </c>
      <c r="G1109" s="30" t="s">
        <v>931</v>
      </c>
      <c r="H1109" s="30"/>
      <c r="I1109" s="30"/>
      <c r="J1109" s="30"/>
      <c r="K1109" s="30"/>
      <c r="L1109" s="30"/>
      <c r="M1109" s="27">
        <v>0</v>
      </c>
      <c r="N1109" s="27">
        <v>519837.4</v>
      </c>
      <c r="O1109" s="26">
        <f t="shared" si="17"/>
        <v>-1438370746.219999</v>
      </c>
    </row>
    <row r="1110" spans="3:15" s="7" customFormat="1" ht="54.75" customHeight="1">
      <c r="C1110" s="30" t="s">
        <v>53</v>
      </c>
      <c r="D1110" s="30"/>
      <c r="E1110" s="30"/>
      <c r="F1110" s="24" t="s">
        <v>930</v>
      </c>
      <c r="G1110" s="30" t="s">
        <v>931</v>
      </c>
      <c r="H1110" s="30"/>
      <c r="I1110" s="30"/>
      <c r="J1110" s="30"/>
      <c r="K1110" s="30"/>
      <c r="L1110" s="30"/>
      <c r="M1110" s="27">
        <v>0</v>
      </c>
      <c r="N1110" s="27">
        <v>5744.91</v>
      </c>
      <c r="O1110" s="26">
        <f t="shared" si="17"/>
        <v>-1438376491.1299992</v>
      </c>
    </row>
    <row r="1111" spans="3:15" s="7" customFormat="1" ht="54.75" customHeight="1">
      <c r="C1111" s="30" t="s">
        <v>53</v>
      </c>
      <c r="D1111" s="30"/>
      <c r="E1111" s="30"/>
      <c r="F1111" s="24" t="s">
        <v>930</v>
      </c>
      <c r="G1111" s="30" t="s">
        <v>931</v>
      </c>
      <c r="H1111" s="30"/>
      <c r="I1111" s="30"/>
      <c r="J1111" s="30"/>
      <c r="K1111" s="30"/>
      <c r="L1111" s="30"/>
      <c r="M1111" s="27">
        <v>0</v>
      </c>
      <c r="N1111" s="27">
        <v>7964</v>
      </c>
      <c r="O1111" s="26">
        <f t="shared" si="17"/>
        <v>-1438384455.1299992</v>
      </c>
    </row>
    <row r="1112" spans="3:15" s="7" customFormat="1" ht="54.75" customHeight="1">
      <c r="C1112" s="30" t="s">
        <v>53</v>
      </c>
      <c r="D1112" s="30"/>
      <c r="E1112" s="30"/>
      <c r="F1112" s="24" t="s">
        <v>930</v>
      </c>
      <c r="G1112" s="30" t="s">
        <v>931</v>
      </c>
      <c r="H1112" s="30"/>
      <c r="I1112" s="30"/>
      <c r="J1112" s="30"/>
      <c r="K1112" s="30"/>
      <c r="L1112" s="30"/>
      <c r="M1112" s="27">
        <v>0</v>
      </c>
      <c r="N1112" s="27">
        <v>156</v>
      </c>
      <c r="O1112" s="26">
        <f t="shared" si="17"/>
        <v>-1438384611.1299992</v>
      </c>
    </row>
    <row r="1113" spans="3:15" s="7" customFormat="1" ht="54.75" customHeight="1">
      <c r="C1113" s="30" t="s">
        <v>53</v>
      </c>
      <c r="D1113" s="30"/>
      <c r="E1113" s="30"/>
      <c r="F1113" s="24" t="s">
        <v>930</v>
      </c>
      <c r="G1113" s="30" t="s">
        <v>931</v>
      </c>
      <c r="H1113" s="30"/>
      <c r="I1113" s="30"/>
      <c r="J1113" s="30"/>
      <c r="K1113" s="30"/>
      <c r="L1113" s="30"/>
      <c r="M1113" s="27">
        <v>0</v>
      </c>
      <c r="N1113" s="27">
        <v>16434.87</v>
      </c>
      <c r="O1113" s="26">
        <f t="shared" si="17"/>
        <v>-1438401045.999999</v>
      </c>
    </row>
    <row r="1114" spans="3:15" s="7" customFormat="1" ht="54.75" customHeight="1">
      <c r="C1114" s="30" t="s">
        <v>53</v>
      </c>
      <c r="D1114" s="30"/>
      <c r="E1114" s="30"/>
      <c r="F1114" s="24" t="s">
        <v>930</v>
      </c>
      <c r="G1114" s="30" t="s">
        <v>931</v>
      </c>
      <c r="H1114" s="30"/>
      <c r="I1114" s="30"/>
      <c r="J1114" s="30"/>
      <c r="K1114" s="30"/>
      <c r="L1114" s="30"/>
      <c r="M1114" s="27">
        <v>0</v>
      </c>
      <c r="N1114" s="27">
        <v>20500</v>
      </c>
      <c r="O1114" s="26">
        <f t="shared" si="17"/>
        <v>-1438421545.999999</v>
      </c>
    </row>
    <row r="1115" spans="3:15" s="7" customFormat="1" ht="54.75" customHeight="1">
      <c r="C1115" s="30" t="s">
        <v>53</v>
      </c>
      <c r="D1115" s="30"/>
      <c r="E1115" s="30"/>
      <c r="F1115" s="24" t="s">
        <v>930</v>
      </c>
      <c r="G1115" s="30" t="s">
        <v>931</v>
      </c>
      <c r="H1115" s="30"/>
      <c r="I1115" s="30"/>
      <c r="J1115" s="30"/>
      <c r="K1115" s="30"/>
      <c r="L1115" s="30"/>
      <c r="M1115" s="27">
        <v>0</v>
      </c>
      <c r="N1115" s="27">
        <v>2357954.43</v>
      </c>
      <c r="O1115" s="26">
        <f t="shared" si="17"/>
        <v>-1440779500.429999</v>
      </c>
    </row>
    <row r="1116" spans="3:15" s="7" customFormat="1" ht="76.5" customHeight="1">
      <c r="C1116" s="30" t="s">
        <v>56</v>
      </c>
      <c r="D1116" s="30"/>
      <c r="E1116" s="30"/>
      <c r="F1116" s="24" t="s">
        <v>932</v>
      </c>
      <c r="G1116" s="30" t="s">
        <v>933</v>
      </c>
      <c r="H1116" s="30"/>
      <c r="I1116" s="30"/>
      <c r="J1116" s="30"/>
      <c r="K1116" s="30"/>
      <c r="L1116" s="30"/>
      <c r="M1116" s="27">
        <v>0</v>
      </c>
      <c r="N1116" s="27">
        <v>63483.45</v>
      </c>
      <c r="O1116" s="26">
        <f t="shared" si="17"/>
        <v>-1440842983.8799992</v>
      </c>
    </row>
    <row r="1117" spans="3:15" s="7" customFormat="1" ht="76.5" customHeight="1">
      <c r="C1117" s="30" t="s">
        <v>56</v>
      </c>
      <c r="D1117" s="30"/>
      <c r="E1117" s="30"/>
      <c r="F1117" s="24" t="s">
        <v>932</v>
      </c>
      <c r="G1117" s="30" t="s">
        <v>933</v>
      </c>
      <c r="H1117" s="30"/>
      <c r="I1117" s="30"/>
      <c r="J1117" s="30"/>
      <c r="K1117" s="30"/>
      <c r="L1117" s="30"/>
      <c r="M1117" s="27">
        <v>0</v>
      </c>
      <c r="N1117" s="27">
        <v>68562.13</v>
      </c>
      <c r="O1117" s="26">
        <f t="shared" si="17"/>
        <v>-1440911546.0099993</v>
      </c>
    </row>
    <row r="1118" spans="3:15" s="7" customFormat="1" ht="76.5" customHeight="1">
      <c r="C1118" s="30" t="s">
        <v>56</v>
      </c>
      <c r="D1118" s="30"/>
      <c r="E1118" s="30"/>
      <c r="F1118" s="24" t="s">
        <v>932</v>
      </c>
      <c r="G1118" s="30" t="s">
        <v>933</v>
      </c>
      <c r="H1118" s="30"/>
      <c r="I1118" s="30"/>
      <c r="J1118" s="30"/>
      <c r="K1118" s="30"/>
      <c r="L1118" s="30"/>
      <c r="M1118" s="27">
        <v>0</v>
      </c>
      <c r="N1118" s="27">
        <v>1366163.91</v>
      </c>
      <c r="O1118" s="26">
        <f t="shared" si="17"/>
        <v>-1442277709.9199994</v>
      </c>
    </row>
    <row r="1119" spans="3:15" s="7" customFormat="1" ht="76.5" customHeight="1">
      <c r="C1119" s="30" t="s">
        <v>56</v>
      </c>
      <c r="D1119" s="30"/>
      <c r="E1119" s="30"/>
      <c r="F1119" s="24" t="s">
        <v>934</v>
      </c>
      <c r="G1119" s="30" t="s">
        <v>935</v>
      </c>
      <c r="H1119" s="30"/>
      <c r="I1119" s="30"/>
      <c r="J1119" s="30"/>
      <c r="K1119" s="30"/>
      <c r="L1119" s="30"/>
      <c r="M1119" s="27">
        <v>0</v>
      </c>
      <c r="N1119" s="27">
        <v>25056</v>
      </c>
      <c r="O1119" s="26">
        <f t="shared" si="17"/>
        <v>-1442302765.9199994</v>
      </c>
    </row>
    <row r="1120" spans="3:15" s="7" customFormat="1" ht="76.5" customHeight="1">
      <c r="C1120" s="30" t="s">
        <v>56</v>
      </c>
      <c r="D1120" s="30"/>
      <c r="E1120" s="30"/>
      <c r="F1120" s="24" t="s">
        <v>934</v>
      </c>
      <c r="G1120" s="30" t="s">
        <v>935</v>
      </c>
      <c r="H1120" s="30"/>
      <c r="I1120" s="30"/>
      <c r="J1120" s="30"/>
      <c r="K1120" s="30"/>
      <c r="L1120" s="30"/>
      <c r="M1120" s="27">
        <v>0</v>
      </c>
      <c r="N1120" s="27">
        <v>23200</v>
      </c>
      <c r="O1120" s="26">
        <f t="shared" si="17"/>
        <v>-1442325965.9199994</v>
      </c>
    </row>
    <row r="1121" spans="3:15" s="7" customFormat="1" ht="76.5" customHeight="1">
      <c r="C1121" s="30" t="s">
        <v>56</v>
      </c>
      <c r="D1121" s="30"/>
      <c r="E1121" s="30"/>
      <c r="F1121" s="24" t="s">
        <v>934</v>
      </c>
      <c r="G1121" s="30" t="s">
        <v>935</v>
      </c>
      <c r="H1121" s="30"/>
      <c r="I1121" s="30"/>
      <c r="J1121" s="30"/>
      <c r="K1121" s="30"/>
      <c r="L1121" s="30"/>
      <c r="M1121" s="27">
        <v>0</v>
      </c>
      <c r="N1121" s="27">
        <v>499264</v>
      </c>
      <c r="O1121" s="26">
        <f t="shared" si="17"/>
        <v>-1442825229.9199994</v>
      </c>
    </row>
    <row r="1122" spans="3:15" s="7" customFormat="1" ht="76.5" customHeight="1">
      <c r="C1122" s="30" t="s">
        <v>56</v>
      </c>
      <c r="D1122" s="30"/>
      <c r="E1122" s="30"/>
      <c r="F1122" s="24" t="s">
        <v>936</v>
      </c>
      <c r="G1122" s="30" t="s">
        <v>937</v>
      </c>
      <c r="H1122" s="30"/>
      <c r="I1122" s="30"/>
      <c r="J1122" s="30"/>
      <c r="K1122" s="30"/>
      <c r="L1122" s="30"/>
      <c r="M1122" s="27">
        <v>0</v>
      </c>
      <c r="N1122" s="27">
        <v>3025037.7</v>
      </c>
      <c r="O1122" s="26">
        <f t="shared" si="17"/>
        <v>-1445850267.6199994</v>
      </c>
    </row>
    <row r="1123" spans="3:15" s="7" customFormat="1" ht="54.75" customHeight="1">
      <c r="C1123" s="30" t="s">
        <v>56</v>
      </c>
      <c r="D1123" s="30"/>
      <c r="E1123" s="30"/>
      <c r="F1123" s="24" t="s">
        <v>938</v>
      </c>
      <c r="G1123" s="30" t="s">
        <v>939</v>
      </c>
      <c r="H1123" s="30"/>
      <c r="I1123" s="30"/>
      <c r="J1123" s="30"/>
      <c r="K1123" s="30"/>
      <c r="L1123" s="30"/>
      <c r="M1123" s="27">
        <v>0</v>
      </c>
      <c r="N1123" s="27">
        <v>853371.43</v>
      </c>
      <c r="O1123" s="26">
        <f t="shared" si="17"/>
        <v>-1446703639.0499995</v>
      </c>
    </row>
    <row r="1124" spans="3:15" s="7" customFormat="1" ht="91.5" customHeight="1">
      <c r="C1124" s="30" t="s">
        <v>59</v>
      </c>
      <c r="D1124" s="30"/>
      <c r="E1124" s="30"/>
      <c r="F1124" s="24" t="s">
        <v>940</v>
      </c>
      <c r="G1124" s="30" t="s">
        <v>941</v>
      </c>
      <c r="H1124" s="30"/>
      <c r="I1124" s="30"/>
      <c r="J1124" s="30"/>
      <c r="K1124" s="30"/>
      <c r="L1124" s="30"/>
      <c r="M1124" s="27">
        <v>0</v>
      </c>
      <c r="N1124" s="27">
        <v>4000</v>
      </c>
      <c r="O1124" s="26">
        <f t="shared" si="17"/>
        <v>-1446707639.0499995</v>
      </c>
    </row>
    <row r="1125" spans="3:15" s="7" customFormat="1" ht="80.25" customHeight="1">
      <c r="C1125" s="30" t="s">
        <v>59</v>
      </c>
      <c r="D1125" s="30"/>
      <c r="E1125" s="30"/>
      <c r="F1125" s="24" t="s">
        <v>940</v>
      </c>
      <c r="G1125" s="30" t="s">
        <v>941</v>
      </c>
      <c r="H1125" s="30"/>
      <c r="I1125" s="30"/>
      <c r="J1125" s="30"/>
      <c r="K1125" s="30"/>
      <c r="L1125" s="30"/>
      <c r="M1125" s="27">
        <v>0</v>
      </c>
      <c r="N1125" s="27">
        <v>76000</v>
      </c>
      <c r="O1125" s="26">
        <f t="shared" si="17"/>
        <v>-1446783639.0499995</v>
      </c>
    </row>
    <row r="1126" spans="3:15" s="7" customFormat="1" ht="80.25" customHeight="1">
      <c r="C1126" s="30" t="s">
        <v>59</v>
      </c>
      <c r="D1126" s="30"/>
      <c r="E1126" s="30"/>
      <c r="F1126" s="24" t="s">
        <v>940</v>
      </c>
      <c r="G1126" s="30" t="s">
        <v>941</v>
      </c>
      <c r="H1126" s="30"/>
      <c r="I1126" s="30"/>
      <c r="J1126" s="30"/>
      <c r="K1126" s="30"/>
      <c r="L1126" s="30"/>
      <c r="M1126" s="27">
        <v>0</v>
      </c>
      <c r="N1126" s="27">
        <v>14400</v>
      </c>
      <c r="O1126" s="26">
        <f t="shared" si="17"/>
        <v>-1446798039.0499995</v>
      </c>
    </row>
    <row r="1127" spans="3:15" s="7" customFormat="1" ht="80.25" customHeight="1">
      <c r="C1127" s="30" t="s">
        <v>59</v>
      </c>
      <c r="D1127" s="30"/>
      <c r="E1127" s="30"/>
      <c r="F1127" s="24" t="s">
        <v>942</v>
      </c>
      <c r="G1127" s="30" t="s">
        <v>943</v>
      </c>
      <c r="H1127" s="30"/>
      <c r="I1127" s="30"/>
      <c r="J1127" s="30"/>
      <c r="K1127" s="30"/>
      <c r="L1127" s="30"/>
      <c r="M1127" s="27">
        <v>0</v>
      </c>
      <c r="N1127" s="27">
        <v>11599</v>
      </c>
      <c r="O1127" s="26">
        <f t="shared" si="17"/>
        <v>-1446809638.0499995</v>
      </c>
    </row>
    <row r="1128" spans="3:15" s="7" customFormat="1" ht="111.75" customHeight="1">
      <c r="C1128" s="30" t="s">
        <v>59</v>
      </c>
      <c r="D1128" s="30"/>
      <c r="E1128" s="30"/>
      <c r="F1128" s="24" t="s">
        <v>944</v>
      </c>
      <c r="G1128" s="30" t="s">
        <v>945</v>
      </c>
      <c r="H1128" s="30"/>
      <c r="I1128" s="30"/>
      <c r="J1128" s="30"/>
      <c r="K1128" s="30"/>
      <c r="L1128" s="30"/>
      <c r="M1128" s="27">
        <v>0</v>
      </c>
      <c r="N1128" s="27">
        <v>3066.75</v>
      </c>
      <c r="O1128" s="26">
        <f t="shared" si="17"/>
        <v>-1446812704.7999995</v>
      </c>
    </row>
    <row r="1129" spans="3:15" s="7" customFormat="1" ht="91.5" customHeight="1">
      <c r="C1129" s="30" t="s">
        <v>59</v>
      </c>
      <c r="D1129" s="30"/>
      <c r="E1129" s="30"/>
      <c r="F1129" s="24" t="s">
        <v>944</v>
      </c>
      <c r="G1129" s="30" t="s">
        <v>945</v>
      </c>
      <c r="H1129" s="30"/>
      <c r="I1129" s="30"/>
      <c r="J1129" s="30"/>
      <c r="K1129" s="30"/>
      <c r="L1129" s="30"/>
      <c r="M1129" s="27">
        <v>0</v>
      </c>
      <c r="N1129" s="27">
        <v>58268.25</v>
      </c>
      <c r="O1129" s="26">
        <f t="shared" si="17"/>
        <v>-1446870973.0499995</v>
      </c>
    </row>
    <row r="1130" spans="3:15" s="7" customFormat="1" ht="45" customHeight="1">
      <c r="C1130" s="30" t="s">
        <v>59</v>
      </c>
      <c r="D1130" s="30"/>
      <c r="E1130" s="30"/>
      <c r="F1130" s="24" t="s">
        <v>946</v>
      </c>
      <c r="G1130" s="30" t="s">
        <v>947</v>
      </c>
      <c r="H1130" s="30"/>
      <c r="I1130" s="30"/>
      <c r="J1130" s="30"/>
      <c r="K1130" s="30"/>
      <c r="L1130" s="30"/>
      <c r="M1130" s="27">
        <v>0</v>
      </c>
      <c r="N1130" s="27">
        <v>270000.04</v>
      </c>
      <c r="O1130" s="26">
        <f t="shared" si="17"/>
        <v>-1447140973.0899994</v>
      </c>
    </row>
    <row r="1131" spans="3:15" s="7" customFormat="1" ht="45" customHeight="1">
      <c r="C1131" s="30" t="s">
        <v>59</v>
      </c>
      <c r="D1131" s="30"/>
      <c r="E1131" s="30"/>
      <c r="F1131" s="24" t="s">
        <v>948</v>
      </c>
      <c r="G1131" s="30" t="s">
        <v>949</v>
      </c>
      <c r="H1131" s="30"/>
      <c r="I1131" s="30"/>
      <c r="J1131" s="30"/>
      <c r="K1131" s="30"/>
      <c r="L1131" s="30"/>
      <c r="M1131" s="27">
        <v>0</v>
      </c>
      <c r="N1131" s="27">
        <v>781852.16</v>
      </c>
      <c r="O1131" s="26">
        <f t="shared" si="17"/>
        <v>-1447922825.2499995</v>
      </c>
    </row>
    <row r="1132" spans="3:15" s="7" customFormat="1" ht="45" customHeight="1">
      <c r="C1132" s="30" t="s">
        <v>59</v>
      </c>
      <c r="D1132" s="30"/>
      <c r="E1132" s="30"/>
      <c r="F1132" s="24" t="s">
        <v>950</v>
      </c>
      <c r="G1132" s="30" t="s">
        <v>951</v>
      </c>
      <c r="H1132" s="30"/>
      <c r="I1132" s="30"/>
      <c r="J1132" s="30"/>
      <c r="K1132" s="30"/>
      <c r="L1132" s="30"/>
      <c r="M1132" s="27">
        <v>0</v>
      </c>
      <c r="N1132" s="27">
        <v>102456.24</v>
      </c>
      <c r="O1132" s="26">
        <f t="shared" si="17"/>
        <v>-1448025281.4899995</v>
      </c>
    </row>
    <row r="1133" spans="3:15" s="7" customFormat="1" ht="42" customHeight="1">
      <c r="C1133" s="30" t="s">
        <v>59</v>
      </c>
      <c r="D1133" s="30"/>
      <c r="E1133" s="30"/>
      <c r="F1133" s="24" t="s">
        <v>952</v>
      </c>
      <c r="G1133" s="30" t="s">
        <v>953</v>
      </c>
      <c r="H1133" s="30"/>
      <c r="I1133" s="30"/>
      <c r="J1133" s="30"/>
      <c r="K1133" s="30"/>
      <c r="L1133" s="30"/>
      <c r="M1133" s="27">
        <v>0</v>
      </c>
      <c r="N1133" s="27">
        <v>368062.04</v>
      </c>
      <c r="O1133" s="26">
        <f t="shared" si="17"/>
        <v>-1448393343.5299995</v>
      </c>
    </row>
    <row r="1134" spans="3:15" s="7" customFormat="1" ht="42" customHeight="1">
      <c r="C1134" s="30" t="s">
        <v>59</v>
      </c>
      <c r="D1134" s="30"/>
      <c r="E1134" s="30"/>
      <c r="F1134" s="24" t="s">
        <v>954</v>
      </c>
      <c r="G1134" s="30" t="s">
        <v>955</v>
      </c>
      <c r="H1134" s="30"/>
      <c r="I1134" s="30"/>
      <c r="J1134" s="30"/>
      <c r="K1134" s="30"/>
      <c r="L1134" s="30"/>
      <c r="M1134" s="27">
        <v>0</v>
      </c>
      <c r="N1134" s="27">
        <v>209918</v>
      </c>
      <c r="O1134" s="26">
        <f t="shared" si="17"/>
        <v>-1448603261.5299995</v>
      </c>
    </row>
    <row r="1135" spans="3:15" s="7" customFormat="1" ht="42" customHeight="1">
      <c r="C1135" s="30" t="s">
        <v>59</v>
      </c>
      <c r="D1135" s="30"/>
      <c r="E1135" s="30"/>
      <c r="F1135" s="24" t="s">
        <v>956</v>
      </c>
      <c r="G1135" s="30" t="s">
        <v>957</v>
      </c>
      <c r="H1135" s="30"/>
      <c r="I1135" s="30"/>
      <c r="J1135" s="30"/>
      <c r="K1135" s="30"/>
      <c r="L1135" s="30"/>
      <c r="M1135" s="27">
        <v>0</v>
      </c>
      <c r="N1135" s="27">
        <v>122406.76</v>
      </c>
      <c r="O1135" s="26">
        <f t="shared" si="17"/>
        <v>-1448725668.2899995</v>
      </c>
    </row>
    <row r="1136" spans="3:15" s="7" customFormat="1" ht="54.75" customHeight="1">
      <c r="C1136" s="30" t="s">
        <v>59</v>
      </c>
      <c r="D1136" s="30"/>
      <c r="E1136" s="30"/>
      <c r="F1136" s="24" t="s">
        <v>958</v>
      </c>
      <c r="G1136" s="30" t="s">
        <v>959</v>
      </c>
      <c r="H1136" s="30"/>
      <c r="I1136" s="30"/>
      <c r="J1136" s="30"/>
      <c r="K1136" s="30"/>
      <c r="L1136" s="30"/>
      <c r="M1136" s="27">
        <v>0</v>
      </c>
      <c r="N1136" s="27">
        <v>379917.4</v>
      </c>
      <c r="O1136" s="26">
        <f t="shared" si="17"/>
        <v>-1449105585.6899996</v>
      </c>
    </row>
    <row r="1137" spans="3:15" s="7" customFormat="1" ht="54.75" customHeight="1">
      <c r="C1137" s="30" t="s">
        <v>59</v>
      </c>
      <c r="D1137" s="30"/>
      <c r="E1137" s="30"/>
      <c r="F1137" s="24" t="s">
        <v>960</v>
      </c>
      <c r="G1137" s="30" t="s">
        <v>961</v>
      </c>
      <c r="H1137" s="30"/>
      <c r="I1137" s="30"/>
      <c r="J1137" s="30"/>
      <c r="K1137" s="30"/>
      <c r="L1137" s="30"/>
      <c r="M1137" s="27">
        <v>0</v>
      </c>
      <c r="N1137" s="27">
        <v>7922534.7</v>
      </c>
      <c r="O1137" s="26">
        <f t="shared" si="17"/>
        <v>-1457028120.3899996</v>
      </c>
    </row>
    <row r="1138" spans="3:15" s="7" customFormat="1" ht="69" customHeight="1">
      <c r="C1138" s="30" t="s">
        <v>59</v>
      </c>
      <c r="D1138" s="30"/>
      <c r="E1138" s="30"/>
      <c r="F1138" s="24" t="s">
        <v>962</v>
      </c>
      <c r="G1138" s="30" t="s">
        <v>963</v>
      </c>
      <c r="H1138" s="30"/>
      <c r="I1138" s="30"/>
      <c r="J1138" s="30"/>
      <c r="K1138" s="30"/>
      <c r="L1138" s="30"/>
      <c r="M1138" s="27">
        <v>0</v>
      </c>
      <c r="N1138" s="27">
        <v>138546.89</v>
      </c>
      <c r="O1138" s="26">
        <f t="shared" si="17"/>
        <v>-1457166667.2799997</v>
      </c>
    </row>
    <row r="1139" spans="3:15" s="7" customFormat="1" ht="89.25" customHeight="1">
      <c r="C1139" s="30" t="s">
        <v>62</v>
      </c>
      <c r="D1139" s="30"/>
      <c r="E1139" s="30"/>
      <c r="F1139" s="24" t="s">
        <v>964</v>
      </c>
      <c r="G1139" s="30" t="s">
        <v>965</v>
      </c>
      <c r="H1139" s="30"/>
      <c r="I1139" s="30"/>
      <c r="J1139" s="30"/>
      <c r="K1139" s="30"/>
      <c r="L1139" s="30"/>
      <c r="M1139" s="27">
        <v>0</v>
      </c>
      <c r="N1139" s="27">
        <v>10000</v>
      </c>
      <c r="O1139" s="26">
        <f t="shared" si="17"/>
        <v>-1457176667.2799997</v>
      </c>
    </row>
    <row r="1140" spans="3:15" s="7" customFormat="1" ht="89.25" customHeight="1">
      <c r="C1140" s="30" t="s">
        <v>62</v>
      </c>
      <c r="D1140" s="30"/>
      <c r="E1140" s="30"/>
      <c r="F1140" s="24" t="s">
        <v>964</v>
      </c>
      <c r="G1140" s="30" t="s">
        <v>965</v>
      </c>
      <c r="H1140" s="30"/>
      <c r="I1140" s="30"/>
      <c r="J1140" s="30"/>
      <c r="K1140" s="30"/>
      <c r="L1140" s="30"/>
      <c r="M1140" s="27">
        <v>0</v>
      </c>
      <c r="N1140" s="27">
        <v>226000</v>
      </c>
      <c r="O1140" s="26">
        <f t="shared" si="17"/>
        <v>-1457402667.2799997</v>
      </c>
    </row>
    <row r="1141" spans="3:15" s="7" customFormat="1" ht="121.5" customHeight="1">
      <c r="C1141" s="30" t="s">
        <v>62</v>
      </c>
      <c r="D1141" s="30"/>
      <c r="E1141" s="30"/>
      <c r="F1141" s="24" t="s">
        <v>966</v>
      </c>
      <c r="G1141" s="30" t="s">
        <v>967</v>
      </c>
      <c r="H1141" s="30"/>
      <c r="I1141" s="30"/>
      <c r="J1141" s="30"/>
      <c r="K1141" s="30"/>
      <c r="L1141" s="30"/>
      <c r="M1141" s="27">
        <v>0</v>
      </c>
      <c r="N1141" s="27">
        <v>427.47</v>
      </c>
      <c r="O1141" s="26">
        <f t="shared" si="17"/>
        <v>-1457403094.7499998</v>
      </c>
    </row>
    <row r="1142" spans="3:15" s="7" customFormat="1" ht="121.5" customHeight="1">
      <c r="C1142" s="30" t="s">
        <v>62</v>
      </c>
      <c r="D1142" s="30"/>
      <c r="E1142" s="30"/>
      <c r="F1142" s="24" t="s">
        <v>966</v>
      </c>
      <c r="G1142" s="30" t="s">
        <v>967</v>
      </c>
      <c r="H1142" s="30"/>
      <c r="I1142" s="30"/>
      <c r="J1142" s="30"/>
      <c r="K1142" s="30"/>
      <c r="L1142" s="30"/>
      <c r="M1142" s="27">
        <v>0</v>
      </c>
      <c r="N1142" s="27">
        <v>93384.67</v>
      </c>
      <c r="O1142" s="26">
        <f t="shared" si="17"/>
        <v>-1457496479.4199998</v>
      </c>
    </row>
    <row r="1143" spans="3:15" s="7" customFormat="1" ht="112.5" customHeight="1">
      <c r="C1143" s="30" t="s">
        <v>62</v>
      </c>
      <c r="D1143" s="30"/>
      <c r="E1143" s="30"/>
      <c r="F1143" s="24" t="s">
        <v>968</v>
      </c>
      <c r="G1143" s="30" t="s">
        <v>969</v>
      </c>
      <c r="H1143" s="30"/>
      <c r="I1143" s="30"/>
      <c r="J1143" s="30"/>
      <c r="K1143" s="30"/>
      <c r="L1143" s="30"/>
      <c r="M1143" s="27">
        <v>0</v>
      </c>
      <c r="N1143" s="27">
        <v>32473.78</v>
      </c>
      <c r="O1143" s="26">
        <f t="shared" si="17"/>
        <v>-1457528953.1999998</v>
      </c>
    </row>
    <row r="1144" spans="3:15" s="7" customFormat="1" ht="122.25" customHeight="1">
      <c r="C1144" s="30" t="s">
        <v>62</v>
      </c>
      <c r="D1144" s="30"/>
      <c r="E1144" s="30"/>
      <c r="F1144" s="24" t="s">
        <v>968</v>
      </c>
      <c r="G1144" s="30" t="s">
        <v>969</v>
      </c>
      <c r="H1144" s="30"/>
      <c r="I1144" s="30"/>
      <c r="J1144" s="30"/>
      <c r="K1144" s="30"/>
      <c r="L1144" s="30"/>
      <c r="M1144" s="27">
        <v>0</v>
      </c>
      <c r="N1144" s="27">
        <v>617001.6</v>
      </c>
      <c r="O1144" s="26">
        <f t="shared" si="17"/>
        <v>-1458145954.7999997</v>
      </c>
    </row>
    <row r="1145" spans="3:15" s="7" customFormat="1" ht="122.25" customHeight="1">
      <c r="C1145" s="30" t="s">
        <v>62</v>
      </c>
      <c r="D1145" s="30"/>
      <c r="E1145" s="30"/>
      <c r="F1145" s="24" t="s">
        <v>970</v>
      </c>
      <c r="G1145" s="30" t="s">
        <v>971</v>
      </c>
      <c r="H1145" s="30"/>
      <c r="I1145" s="30"/>
      <c r="J1145" s="30"/>
      <c r="K1145" s="30"/>
      <c r="L1145" s="30"/>
      <c r="M1145" s="27">
        <v>0</v>
      </c>
      <c r="N1145" s="27">
        <v>29942</v>
      </c>
      <c r="O1145" s="26">
        <f t="shared" si="17"/>
        <v>-1458175896.7999997</v>
      </c>
    </row>
    <row r="1146" spans="3:15" s="7" customFormat="1" ht="122.25" customHeight="1">
      <c r="C1146" s="30" t="s">
        <v>62</v>
      </c>
      <c r="D1146" s="30"/>
      <c r="E1146" s="30"/>
      <c r="F1146" s="24" t="s">
        <v>972</v>
      </c>
      <c r="G1146" s="30" t="s">
        <v>973</v>
      </c>
      <c r="H1146" s="30"/>
      <c r="I1146" s="30"/>
      <c r="J1146" s="30"/>
      <c r="K1146" s="30"/>
      <c r="L1146" s="30"/>
      <c r="M1146" s="27">
        <v>0</v>
      </c>
      <c r="N1146" s="27">
        <v>5790</v>
      </c>
      <c r="O1146" s="26">
        <f t="shared" si="17"/>
        <v>-1458181686.7999997</v>
      </c>
    </row>
    <row r="1147" spans="3:15" s="7" customFormat="1" ht="54.75" customHeight="1">
      <c r="C1147" s="30" t="s">
        <v>62</v>
      </c>
      <c r="D1147" s="30"/>
      <c r="E1147" s="30"/>
      <c r="F1147" s="24" t="s">
        <v>972</v>
      </c>
      <c r="G1147" s="30" t="s">
        <v>973</v>
      </c>
      <c r="H1147" s="30"/>
      <c r="I1147" s="30"/>
      <c r="J1147" s="30"/>
      <c r="K1147" s="30"/>
      <c r="L1147" s="30"/>
      <c r="M1147" s="27">
        <v>0</v>
      </c>
      <c r="N1147" s="27">
        <v>130854</v>
      </c>
      <c r="O1147" s="26">
        <f t="shared" si="17"/>
        <v>-1458312540.7999997</v>
      </c>
    </row>
    <row r="1148" spans="3:15" s="7" customFormat="1" ht="54.75" customHeight="1">
      <c r="C1148" s="30" t="s">
        <v>62</v>
      </c>
      <c r="D1148" s="30"/>
      <c r="E1148" s="30"/>
      <c r="F1148" s="24" t="s">
        <v>974</v>
      </c>
      <c r="G1148" s="30" t="s">
        <v>975</v>
      </c>
      <c r="H1148" s="30"/>
      <c r="I1148" s="30"/>
      <c r="J1148" s="30"/>
      <c r="K1148" s="30"/>
      <c r="L1148" s="30"/>
      <c r="M1148" s="27">
        <v>0</v>
      </c>
      <c r="N1148" s="27">
        <v>4304733.33</v>
      </c>
      <c r="O1148" s="26">
        <f t="shared" si="17"/>
        <v>-1462617274.1299996</v>
      </c>
    </row>
    <row r="1149" spans="3:15" s="7" customFormat="1" ht="54.75" customHeight="1">
      <c r="C1149" s="30" t="s">
        <v>62</v>
      </c>
      <c r="D1149" s="30"/>
      <c r="E1149" s="30"/>
      <c r="F1149" s="24" t="s">
        <v>976</v>
      </c>
      <c r="G1149" s="30" t="s">
        <v>977</v>
      </c>
      <c r="H1149" s="30"/>
      <c r="I1149" s="30"/>
      <c r="J1149" s="30"/>
      <c r="K1149" s="30"/>
      <c r="L1149" s="30"/>
      <c r="M1149" s="27">
        <v>0</v>
      </c>
      <c r="N1149" s="27">
        <v>447106.48</v>
      </c>
      <c r="O1149" s="26">
        <f t="shared" si="17"/>
        <v>-1463064380.6099997</v>
      </c>
    </row>
    <row r="1150" spans="3:15" s="7" customFormat="1" ht="54.75" customHeight="1">
      <c r="C1150" s="30" t="s">
        <v>62</v>
      </c>
      <c r="D1150" s="30"/>
      <c r="E1150" s="30"/>
      <c r="F1150" s="24" t="s">
        <v>978</v>
      </c>
      <c r="G1150" s="30" t="s">
        <v>979</v>
      </c>
      <c r="H1150" s="30"/>
      <c r="I1150" s="30"/>
      <c r="J1150" s="30"/>
      <c r="K1150" s="30"/>
      <c r="L1150" s="30"/>
      <c r="M1150" s="27">
        <v>0</v>
      </c>
      <c r="N1150" s="27">
        <v>495456.84</v>
      </c>
      <c r="O1150" s="26">
        <f t="shared" si="17"/>
        <v>-1463559837.4499996</v>
      </c>
    </row>
    <row r="1151" spans="3:15" s="7" customFormat="1" ht="67.5" customHeight="1">
      <c r="C1151" s="30" t="s">
        <v>65</v>
      </c>
      <c r="D1151" s="30"/>
      <c r="E1151" s="30"/>
      <c r="F1151" s="24" t="s">
        <v>980</v>
      </c>
      <c r="G1151" s="30" t="s">
        <v>981</v>
      </c>
      <c r="H1151" s="30"/>
      <c r="I1151" s="30"/>
      <c r="J1151" s="30"/>
      <c r="K1151" s="30"/>
      <c r="L1151" s="30"/>
      <c r="M1151" s="27">
        <v>0</v>
      </c>
      <c r="N1151" s="27">
        <v>6295.24</v>
      </c>
      <c r="O1151" s="26">
        <f t="shared" si="17"/>
        <v>-1463566132.6899996</v>
      </c>
    </row>
    <row r="1152" spans="3:15" s="7" customFormat="1" ht="67.5" customHeight="1">
      <c r="C1152" s="30" t="s">
        <v>65</v>
      </c>
      <c r="D1152" s="30"/>
      <c r="E1152" s="30"/>
      <c r="F1152" s="24" t="s">
        <v>980</v>
      </c>
      <c r="G1152" s="30" t="s">
        <v>981</v>
      </c>
      <c r="H1152" s="30"/>
      <c r="I1152" s="30"/>
      <c r="J1152" s="30"/>
      <c r="K1152" s="30"/>
      <c r="L1152" s="30"/>
      <c r="M1152" s="27">
        <v>0</v>
      </c>
      <c r="N1152" s="27">
        <v>142545.98</v>
      </c>
      <c r="O1152" s="26">
        <f t="shared" si="17"/>
        <v>-1463708678.6699996</v>
      </c>
    </row>
    <row r="1153" spans="3:15" s="7" customFormat="1" ht="67.5" customHeight="1">
      <c r="C1153" s="30" t="s">
        <v>65</v>
      </c>
      <c r="D1153" s="30"/>
      <c r="E1153" s="30"/>
      <c r="F1153" s="24" t="s">
        <v>982</v>
      </c>
      <c r="G1153" s="30" t="s">
        <v>983</v>
      </c>
      <c r="H1153" s="30"/>
      <c r="I1153" s="30"/>
      <c r="J1153" s="30"/>
      <c r="K1153" s="30"/>
      <c r="L1153" s="30"/>
      <c r="M1153" s="27">
        <v>0</v>
      </c>
      <c r="N1153" s="27">
        <v>22595.6</v>
      </c>
      <c r="O1153" s="26">
        <f t="shared" si="17"/>
        <v>-1463731274.2699995</v>
      </c>
    </row>
    <row r="1154" spans="3:15" s="7" customFormat="1" ht="67.5" customHeight="1">
      <c r="C1154" s="30" t="s">
        <v>65</v>
      </c>
      <c r="D1154" s="30"/>
      <c r="E1154" s="30"/>
      <c r="F1154" s="24" t="s">
        <v>982</v>
      </c>
      <c r="G1154" s="30" t="s">
        <v>983</v>
      </c>
      <c r="H1154" s="30"/>
      <c r="I1154" s="30"/>
      <c r="J1154" s="30"/>
      <c r="K1154" s="30"/>
      <c r="L1154" s="30"/>
      <c r="M1154" s="27">
        <v>0</v>
      </c>
      <c r="N1154" s="27">
        <v>435010.5</v>
      </c>
      <c r="O1154" s="26">
        <f t="shared" si="17"/>
        <v>-1464166284.7699995</v>
      </c>
    </row>
    <row r="1155" spans="3:15" s="7" customFormat="1" ht="67.5" customHeight="1">
      <c r="C1155" s="30" t="s">
        <v>65</v>
      </c>
      <c r="D1155" s="30"/>
      <c r="E1155" s="30"/>
      <c r="F1155" s="24" t="s">
        <v>982</v>
      </c>
      <c r="G1155" s="30" t="s">
        <v>983</v>
      </c>
      <c r="H1155" s="30"/>
      <c r="I1155" s="30"/>
      <c r="J1155" s="30"/>
      <c r="K1155" s="30"/>
      <c r="L1155" s="30"/>
      <c r="M1155" s="27">
        <v>0</v>
      </c>
      <c r="N1155" s="27">
        <v>2440.33</v>
      </c>
      <c r="O1155" s="26">
        <f t="shared" si="17"/>
        <v>-1464168725.0999994</v>
      </c>
    </row>
    <row r="1156" spans="3:15" s="7" customFormat="1" ht="53.25" customHeight="1">
      <c r="C1156" s="30" t="s">
        <v>65</v>
      </c>
      <c r="D1156" s="30"/>
      <c r="E1156" s="30"/>
      <c r="F1156" s="24" t="s">
        <v>984</v>
      </c>
      <c r="G1156" s="30" t="s">
        <v>985</v>
      </c>
      <c r="H1156" s="30"/>
      <c r="I1156" s="30"/>
      <c r="J1156" s="30"/>
      <c r="K1156" s="30"/>
      <c r="L1156" s="30"/>
      <c r="M1156" s="27">
        <v>0</v>
      </c>
      <c r="N1156" s="27">
        <v>980397.3</v>
      </c>
      <c r="O1156" s="26">
        <f t="shared" si="17"/>
        <v>-1465149122.3999994</v>
      </c>
    </row>
    <row r="1157" spans="3:15" s="7" customFormat="1" ht="53.25" customHeight="1">
      <c r="C1157" s="30" t="s">
        <v>68</v>
      </c>
      <c r="D1157" s="30"/>
      <c r="E1157" s="30"/>
      <c r="F1157" s="24" t="s">
        <v>986</v>
      </c>
      <c r="G1157" s="30" t="s">
        <v>987</v>
      </c>
      <c r="H1157" s="30"/>
      <c r="I1157" s="30"/>
      <c r="J1157" s="30"/>
      <c r="K1157" s="30"/>
      <c r="L1157" s="30"/>
      <c r="M1157" s="27">
        <v>0</v>
      </c>
      <c r="N1157" s="27">
        <v>368584.86</v>
      </c>
      <c r="O1157" s="26">
        <f t="shared" si="17"/>
        <v>-1465517707.2599993</v>
      </c>
    </row>
    <row r="1158" spans="3:15" s="7" customFormat="1" ht="53.25" customHeight="1">
      <c r="C1158" s="30" t="s">
        <v>71</v>
      </c>
      <c r="D1158" s="30"/>
      <c r="E1158" s="30"/>
      <c r="F1158" s="24" t="s">
        <v>988</v>
      </c>
      <c r="G1158" s="30" t="s">
        <v>989</v>
      </c>
      <c r="H1158" s="30"/>
      <c r="I1158" s="30"/>
      <c r="J1158" s="30"/>
      <c r="K1158" s="30"/>
      <c r="L1158" s="30"/>
      <c r="M1158" s="27">
        <v>6399496.96</v>
      </c>
      <c r="N1158" s="27"/>
      <c r="O1158" s="26">
        <f t="shared" si="17"/>
        <v>-1459118210.2999992</v>
      </c>
    </row>
    <row r="1159" spans="3:15" s="7" customFormat="1" ht="53.25" customHeight="1">
      <c r="C1159" s="30" t="s">
        <v>71</v>
      </c>
      <c r="D1159" s="30"/>
      <c r="E1159" s="30"/>
      <c r="F1159" s="24" t="s">
        <v>990</v>
      </c>
      <c r="G1159" s="30" t="s">
        <v>991</v>
      </c>
      <c r="H1159" s="30"/>
      <c r="I1159" s="30"/>
      <c r="J1159" s="30"/>
      <c r="K1159" s="30"/>
      <c r="L1159" s="30"/>
      <c r="M1159" s="27">
        <v>0</v>
      </c>
      <c r="N1159" s="27">
        <v>477880.35</v>
      </c>
      <c r="O1159" s="26">
        <f t="shared" si="17"/>
        <v>-1459596090.6499991</v>
      </c>
    </row>
    <row r="1160" spans="3:15" s="7" customFormat="1" ht="83.25" customHeight="1">
      <c r="C1160" s="30" t="s">
        <v>6</v>
      </c>
      <c r="D1160" s="30"/>
      <c r="E1160" s="30"/>
      <c r="F1160" s="24" t="s">
        <v>992</v>
      </c>
      <c r="G1160" s="30" t="s">
        <v>993</v>
      </c>
      <c r="H1160" s="30"/>
      <c r="I1160" s="30"/>
      <c r="J1160" s="30"/>
      <c r="K1160" s="30"/>
      <c r="L1160" s="30"/>
      <c r="M1160" s="27">
        <v>1000000</v>
      </c>
      <c r="N1160" s="27"/>
      <c r="O1160" s="26">
        <f t="shared" si="17"/>
        <v>-1458596090.6499991</v>
      </c>
    </row>
    <row r="1161" spans="3:15" s="7" customFormat="1" ht="36" customHeight="1">
      <c r="C1161" s="30" t="s">
        <v>6</v>
      </c>
      <c r="D1161" s="30"/>
      <c r="E1161" s="30"/>
      <c r="F1161" s="24" t="s">
        <v>994</v>
      </c>
      <c r="G1161" s="30" t="s">
        <v>995</v>
      </c>
      <c r="H1161" s="30"/>
      <c r="I1161" s="30"/>
      <c r="J1161" s="30"/>
      <c r="K1161" s="30"/>
      <c r="L1161" s="30"/>
      <c r="M1161" s="27">
        <v>1696901957.72</v>
      </c>
      <c r="N1161" s="27"/>
      <c r="O1161" s="26">
        <f t="shared" si="17"/>
        <v>238305867.0700009</v>
      </c>
    </row>
    <row r="1162" spans="3:15" s="7" customFormat="1" ht="36" customHeight="1">
      <c r="C1162" s="30" t="s">
        <v>6</v>
      </c>
      <c r="D1162" s="30"/>
      <c r="E1162" s="30"/>
      <c r="F1162" s="24" t="s">
        <v>996</v>
      </c>
      <c r="G1162" s="30" t="s">
        <v>997</v>
      </c>
      <c r="H1162" s="30"/>
      <c r="I1162" s="30"/>
      <c r="J1162" s="30"/>
      <c r="K1162" s="30"/>
      <c r="L1162" s="30"/>
      <c r="M1162" s="27">
        <v>322499610.32</v>
      </c>
      <c r="N1162" s="27"/>
      <c r="O1162" s="26">
        <f t="shared" si="17"/>
        <v>560805477.3900008</v>
      </c>
    </row>
    <row r="1163" spans="3:15" s="7" customFormat="1" ht="36" customHeight="1">
      <c r="C1163" s="30" t="s">
        <v>6</v>
      </c>
      <c r="D1163" s="30"/>
      <c r="E1163" s="30"/>
      <c r="F1163" s="24" t="s">
        <v>998</v>
      </c>
      <c r="G1163" s="30" t="s">
        <v>999</v>
      </c>
      <c r="H1163" s="30"/>
      <c r="I1163" s="30"/>
      <c r="J1163" s="30"/>
      <c r="K1163" s="30"/>
      <c r="L1163" s="30"/>
      <c r="M1163" s="27">
        <v>0</v>
      </c>
      <c r="N1163" s="27">
        <v>313951.48</v>
      </c>
      <c r="O1163" s="26">
        <f t="shared" si="17"/>
        <v>560491525.9100008</v>
      </c>
    </row>
    <row r="1164" spans="3:15" s="7" customFormat="1" ht="36" customHeight="1">
      <c r="C1164" s="30" t="s">
        <v>6</v>
      </c>
      <c r="D1164" s="30"/>
      <c r="E1164" s="30"/>
      <c r="F1164" s="24" t="s">
        <v>1000</v>
      </c>
      <c r="G1164" s="30" t="s">
        <v>1001</v>
      </c>
      <c r="H1164" s="30"/>
      <c r="I1164" s="30"/>
      <c r="J1164" s="30"/>
      <c r="K1164" s="30"/>
      <c r="L1164" s="30"/>
      <c r="M1164" s="27">
        <v>1</v>
      </c>
      <c r="N1164" s="27"/>
      <c r="O1164" s="26">
        <f t="shared" si="17"/>
        <v>560491526.9100008</v>
      </c>
    </row>
    <row r="1165" spans="3:15" s="7" customFormat="1" ht="36" customHeight="1">
      <c r="C1165" s="30" t="s">
        <v>12</v>
      </c>
      <c r="D1165" s="30"/>
      <c r="E1165" s="30"/>
      <c r="F1165" s="24" t="s">
        <v>138</v>
      </c>
      <c r="G1165" s="30" t="s">
        <v>139</v>
      </c>
      <c r="H1165" s="30"/>
      <c r="I1165" s="30"/>
      <c r="J1165" s="30"/>
      <c r="K1165" s="30"/>
      <c r="L1165" s="30"/>
      <c r="M1165" s="27">
        <v>379926.72</v>
      </c>
      <c r="N1165" s="27"/>
      <c r="O1165" s="26">
        <f aca="true" t="shared" si="18" ref="O1165:O1228">O1164+M1165-N1165</f>
        <v>560871453.6300008</v>
      </c>
    </row>
    <row r="1166" spans="3:15" s="7" customFormat="1" ht="36" customHeight="1">
      <c r="C1166" s="30" t="s">
        <v>17</v>
      </c>
      <c r="D1166" s="30"/>
      <c r="E1166" s="30"/>
      <c r="F1166" s="24" t="s">
        <v>152</v>
      </c>
      <c r="G1166" s="30" t="s">
        <v>153</v>
      </c>
      <c r="H1166" s="30"/>
      <c r="I1166" s="30"/>
      <c r="J1166" s="30"/>
      <c r="K1166" s="30"/>
      <c r="L1166" s="30"/>
      <c r="M1166" s="27">
        <v>225617.13</v>
      </c>
      <c r="N1166" s="27"/>
      <c r="O1166" s="26">
        <f t="shared" si="18"/>
        <v>561097070.7600008</v>
      </c>
    </row>
    <row r="1167" spans="3:15" s="7" customFormat="1" ht="36" customHeight="1">
      <c r="C1167" s="30" t="s">
        <v>17</v>
      </c>
      <c r="D1167" s="30"/>
      <c r="E1167" s="30"/>
      <c r="F1167" s="24" t="s">
        <v>646</v>
      </c>
      <c r="G1167" s="30" t="s">
        <v>647</v>
      </c>
      <c r="H1167" s="30"/>
      <c r="I1167" s="30"/>
      <c r="J1167" s="30"/>
      <c r="K1167" s="30"/>
      <c r="L1167" s="30"/>
      <c r="M1167" s="27">
        <v>803789.26</v>
      </c>
      <c r="N1167" s="27"/>
      <c r="O1167" s="26">
        <f t="shared" si="18"/>
        <v>561900860.0200008</v>
      </c>
    </row>
    <row r="1168" spans="3:15" s="7" customFormat="1" ht="36" customHeight="1">
      <c r="C1168" s="30" t="s">
        <v>17</v>
      </c>
      <c r="D1168" s="30"/>
      <c r="E1168" s="30"/>
      <c r="F1168" s="24" t="s">
        <v>648</v>
      </c>
      <c r="G1168" s="30" t="s">
        <v>649</v>
      </c>
      <c r="H1168" s="30"/>
      <c r="I1168" s="30"/>
      <c r="J1168" s="30"/>
      <c r="K1168" s="30"/>
      <c r="L1168" s="30"/>
      <c r="M1168" s="27">
        <v>0</v>
      </c>
      <c r="N1168" s="27">
        <v>1157781.45</v>
      </c>
      <c r="O1168" s="26">
        <f t="shared" si="18"/>
        <v>560743078.5700008</v>
      </c>
    </row>
    <row r="1169" spans="3:15" s="7" customFormat="1" ht="36" customHeight="1">
      <c r="C1169" s="30" t="s">
        <v>20</v>
      </c>
      <c r="D1169" s="30"/>
      <c r="E1169" s="30"/>
      <c r="F1169" s="24" t="s">
        <v>172</v>
      </c>
      <c r="G1169" s="30" t="s">
        <v>173</v>
      </c>
      <c r="H1169" s="30"/>
      <c r="I1169" s="30"/>
      <c r="J1169" s="30"/>
      <c r="K1169" s="30"/>
      <c r="L1169" s="30"/>
      <c r="M1169" s="27">
        <v>103792</v>
      </c>
      <c r="N1169" s="27"/>
      <c r="O1169" s="26">
        <f t="shared" si="18"/>
        <v>560846870.5700008</v>
      </c>
    </row>
    <row r="1170" spans="3:15" s="7" customFormat="1" ht="36" customHeight="1">
      <c r="C1170" s="30" t="s">
        <v>23</v>
      </c>
      <c r="D1170" s="30"/>
      <c r="E1170" s="30"/>
      <c r="F1170" s="24" t="s">
        <v>199</v>
      </c>
      <c r="G1170" s="30" t="s">
        <v>200</v>
      </c>
      <c r="H1170" s="30"/>
      <c r="I1170" s="30"/>
      <c r="J1170" s="30"/>
      <c r="K1170" s="30"/>
      <c r="L1170" s="30"/>
      <c r="M1170" s="27">
        <v>273808.46</v>
      </c>
      <c r="N1170" s="27"/>
      <c r="O1170" s="26">
        <f t="shared" si="18"/>
        <v>561120679.0300008</v>
      </c>
    </row>
    <row r="1171" spans="3:15" s="7" customFormat="1" ht="36" customHeight="1">
      <c r="C1171" s="30" t="s">
        <v>23</v>
      </c>
      <c r="D1171" s="30"/>
      <c r="E1171" s="30"/>
      <c r="F1171" s="24" t="s">
        <v>676</v>
      </c>
      <c r="G1171" s="30" t="s">
        <v>677</v>
      </c>
      <c r="H1171" s="30"/>
      <c r="I1171" s="30"/>
      <c r="J1171" s="30"/>
      <c r="K1171" s="30"/>
      <c r="L1171" s="30"/>
      <c r="M1171" s="27">
        <v>0</v>
      </c>
      <c r="N1171" s="27">
        <v>40000</v>
      </c>
      <c r="O1171" s="26">
        <f t="shared" si="18"/>
        <v>561080679.0300008</v>
      </c>
    </row>
    <row r="1172" spans="3:15" s="7" customFormat="1" ht="36" customHeight="1">
      <c r="C1172" s="30" t="s">
        <v>26</v>
      </c>
      <c r="D1172" s="30"/>
      <c r="E1172" s="30"/>
      <c r="F1172" s="24" t="s">
        <v>214</v>
      </c>
      <c r="G1172" s="30" t="s">
        <v>215</v>
      </c>
      <c r="H1172" s="30"/>
      <c r="I1172" s="30"/>
      <c r="J1172" s="30"/>
      <c r="K1172" s="30"/>
      <c r="L1172" s="30"/>
      <c r="M1172" s="27">
        <v>156582.38</v>
      </c>
      <c r="N1172" s="27"/>
      <c r="O1172" s="26">
        <f t="shared" si="18"/>
        <v>561237261.4100008</v>
      </c>
    </row>
    <row r="1173" spans="3:15" s="7" customFormat="1" ht="36" customHeight="1">
      <c r="C1173" s="30" t="s">
        <v>26</v>
      </c>
      <c r="D1173" s="30"/>
      <c r="E1173" s="30"/>
      <c r="F1173" s="24" t="s">
        <v>712</v>
      </c>
      <c r="G1173" s="30" t="s">
        <v>713</v>
      </c>
      <c r="H1173" s="30"/>
      <c r="I1173" s="30"/>
      <c r="J1173" s="30"/>
      <c r="K1173" s="30"/>
      <c r="L1173" s="30"/>
      <c r="M1173" s="27">
        <v>260012.85</v>
      </c>
      <c r="N1173" s="27"/>
      <c r="O1173" s="26">
        <f t="shared" si="18"/>
        <v>561497274.2600008</v>
      </c>
    </row>
    <row r="1174" spans="3:15" s="7" customFormat="1" ht="36" customHeight="1">
      <c r="C1174" s="30" t="s">
        <v>26</v>
      </c>
      <c r="D1174" s="30"/>
      <c r="E1174" s="30"/>
      <c r="F1174" s="24" t="s">
        <v>714</v>
      </c>
      <c r="G1174" s="30" t="s">
        <v>715</v>
      </c>
      <c r="H1174" s="30"/>
      <c r="I1174" s="30"/>
      <c r="J1174" s="30"/>
      <c r="K1174" s="30"/>
      <c r="L1174" s="30"/>
      <c r="M1174" s="27">
        <v>2238747.2</v>
      </c>
      <c r="N1174" s="27"/>
      <c r="O1174" s="26">
        <f t="shared" si="18"/>
        <v>563736021.4600009</v>
      </c>
    </row>
    <row r="1175" spans="3:15" s="7" customFormat="1" ht="36" customHeight="1">
      <c r="C1175" s="30" t="s">
        <v>29</v>
      </c>
      <c r="D1175" s="30"/>
      <c r="E1175" s="30"/>
      <c r="F1175" s="24" t="s">
        <v>230</v>
      </c>
      <c r="G1175" s="30" t="s">
        <v>231</v>
      </c>
      <c r="H1175" s="30"/>
      <c r="I1175" s="30"/>
      <c r="J1175" s="30"/>
      <c r="K1175" s="30"/>
      <c r="L1175" s="30"/>
      <c r="M1175" s="27">
        <v>127600</v>
      </c>
      <c r="N1175" s="27"/>
      <c r="O1175" s="26">
        <f t="shared" si="18"/>
        <v>563863621.4600009</v>
      </c>
    </row>
    <row r="1176" spans="3:15" s="7" customFormat="1" ht="36" customHeight="1">
      <c r="C1176" s="30" t="s">
        <v>32</v>
      </c>
      <c r="D1176" s="30"/>
      <c r="E1176" s="30"/>
      <c r="F1176" s="24" t="s">
        <v>252</v>
      </c>
      <c r="G1176" s="30" t="s">
        <v>253</v>
      </c>
      <c r="H1176" s="30"/>
      <c r="I1176" s="30"/>
      <c r="J1176" s="30"/>
      <c r="K1176" s="30"/>
      <c r="L1176" s="30"/>
      <c r="M1176" s="27">
        <v>144062</v>
      </c>
      <c r="N1176" s="27"/>
      <c r="O1176" s="26">
        <f t="shared" si="18"/>
        <v>564007683.4600009</v>
      </c>
    </row>
    <row r="1177" spans="3:15" s="7" customFormat="1" ht="36" customHeight="1">
      <c r="C1177" s="30" t="s">
        <v>32</v>
      </c>
      <c r="D1177" s="30"/>
      <c r="E1177" s="30"/>
      <c r="F1177" s="24" t="s">
        <v>761</v>
      </c>
      <c r="G1177" s="30" t="s">
        <v>762</v>
      </c>
      <c r="H1177" s="30"/>
      <c r="I1177" s="30"/>
      <c r="J1177" s="30"/>
      <c r="K1177" s="30"/>
      <c r="L1177" s="30"/>
      <c r="M1177" s="27">
        <v>152571.7</v>
      </c>
      <c r="N1177" s="27"/>
      <c r="O1177" s="26">
        <f t="shared" si="18"/>
        <v>564160255.1600009</v>
      </c>
    </row>
    <row r="1178" spans="3:15" s="7" customFormat="1" ht="36" customHeight="1">
      <c r="C1178" s="30" t="s">
        <v>35</v>
      </c>
      <c r="D1178" s="30"/>
      <c r="E1178" s="30"/>
      <c r="F1178" s="24" t="s">
        <v>264</v>
      </c>
      <c r="G1178" s="30" t="s">
        <v>265</v>
      </c>
      <c r="H1178" s="30"/>
      <c r="I1178" s="30"/>
      <c r="J1178" s="30"/>
      <c r="K1178" s="30"/>
      <c r="L1178" s="30"/>
      <c r="M1178" s="27">
        <v>120610</v>
      </c>
      <c r="N1178" s="27"/>
      <c r="O1178" s="26">
        <f t="shared" si="18"/>
        <v>564280865.1600009</v>
      </c>
    </row>
    <row r="1179" spans="3:15" s="7" customFormat="1" ht="36" customHeight="1">
      <c r="C1179" s="30" t="s">
        <v>35</v>
      </c>
      <c r="D1179" s="30"/>
      <c r="E1179" s="30"/>
      <c r="F1179" s="24" t="s">
        <v>785</v>
      </c>
      <c r="G1179" s="30" t="s">
        <v>786</v>
      </c>
      <c r="H1179" s="30"/>
      <c r="I1179" s="30"/>
      <c r="J1179" s="30"/>
      <c r="K1179" s="30"/>
      <c r="L1179" s="30"/>
      <c r="M1179" s="27">
        <v>243558.11</v>
      </c>
      <c r="N1179" s="27"/>
      <c r="O1179" s="26">
        <f t="shared" si="18"/>
        <v>564524423.2700009</v>
      </c>
    </row>
    <row r="1180" spans="3:15" s="7" customFormat="1" ht="36" customHeight="1">
      <c r="C1180" s="30" t="s">
        <v>38</v>
      </c>
      <c r="D1180" s="30"/>
      <c r="E1180" s="30"/>
      <c r="F1180" s="24" t="s">
        <v>280</v>
      </c>
      <c r="G1180" s="30" t="s">
        <v>281</v>
      </c>
      <c r="H1180" s="30"/>
      <c r="I1180" s="30"/>
      <c r="J1180" s="30"/>
      <c r="K1180" s="30"/>
      <c r="L1180" s="30"/>
      <c r="M1180" s="27">
        <v>89484</v>
      </c>
      <c r="N1180" s="27"/>
      <c r="O1180" s="26">
        <f t="shared" si="18"/>
        <v>564613907.2700009</v>
      </c>
    </row>
    <row r="1181" spans="3:15" s="7" customFormat="1" ht="36" customHeight="1">
      <c r="C1181" s="30" t="s">
        <v>38</v>
      </c>
      <c r="D1181" s="30"/>
      <c r="E1181" s="30"/>
      <c r="F1181" s="24" t="s">
        <v>809</v>
      </c>
      <c r="G1181" s="30" t="s">
        <v>810</v>
      </c>
      <c r="H1181" s="30"/>
      <c r="I1181" s="30"/>
      <c r="J1181" s="30"/>
      <c r="K1181" s="30"/>
      <c r="L1181" s="30"/>
      <c r="M1181" s="27">
        <v>1326670.96</v>
      </c>
      <c r="N1181" s="27"/>
      <c r="O1181" s="26">
        <f t="shared" si="18"/>
        <v>565940578.230001</v>
      </c>
    </row>
    <row r="1182" spans="3:15" s="7" customFormat="1" ht="36" customHeight="1">
      <c r="C1182" s="30" t="s">
        <v>41</v>
      </c>
      <c r="D1182" s="30"/>
      <c r="E1182" s="30"/>
      <c r="F1182" s="24" t="s">
        <v>829</v>
      </c>
      <c r="G1182" s="30" t="s">
        <v>830</v>
      </c>
      <c r="H1182" s="30"/>
      <c r="I1182" s="30"/>
      <c r="J1182" s="30"/>
      <c r="K1182" s="30"/>
      <c r="L1182" s="30"/>
      <c r="M1182" s="27">
        <v>0</v>
      </c>
      <c r="N1182" s="27">
        <v>5900000</v>
      </c>
      <c r="O1182" s="26">
        <f t="shared" si="18"/>
        <v>560040578.230001</v>
      </c>
    </row>
    <row r="1183" spans="3:15" s="7" customFormat="1" ht="36" customHeight="1">
      <c r="C1183" s="30" t="s">
        <v>41</v>
      </c>
      <c r="D1183" s="30"/>
      <c r="E1183" s="30"/>
      <c r="F1183" s="24" t="s">
        <v>316</v>
      </c>
      <c r="G1183" s="30" t="s">
        <v>317</v>
      </c>
      <c r="H1183" s="30"/>
      <c r="I1183" s="30"/>
      <c r="J1183" s="30"/>
      <c r="K1183" s="30"/>
      <c r="L1183" s="30"/>
      <c r="M1183" s="27">
        <v>146950</v>
      </c>
      <c r="N1183" s="27"/>
      <c r="O1183" s="26">
        <f t="shared" si="18"/>
        <v>560187528.230001</v>
      </c>
    </row>
    <row r="1184" spans="3:15" s="7" customFormat="1" ht="36" customHeight="1">
      <c r="C1184" s="30" t="s">
        <v>44</v>
      </c>
      <c r="D1184" s="30"/>
      <c r="E1184" s="30"/>
      <c r="F1184" s="24" t="s">
        <v>1002</v>
      </c>
      <c r="G1184" s="30" t="s">
        <v>1003</v>
      </c>
      <c r="H1184" s="30"/>
      <c r="I1184" s="30"/>
      <c r="J1184" s="30"/>
      <c r="K1184" s="30"/>
      <c r="L1184" s="30"/>
      <c r="M1184" s="27">
        <v>51427.19</v>
      </c>
      <c r="N1184" s="27"/>
      <c r="O1184" s="26">
        <f t="shared" si="18"/>
        <v>560238955.420001</v>
      </c>
    </row>
    <row r="1185" spans="3:15" s="7" customFormat="1" ht="36" customHeight="1">
      <c r="C1185" s="30" t="s">
        <v>44</v>
      </c>
      <c r="D1185" s="30"/>
      <c r="E1185" s="30"/>
      <c r="F1185" s="24" t="s">
        <v>318</v>
      </c>
      <c r="G1185" s="30" t="s">
        <v>319</v>
      </c>
      <c r="H1185" s="30"/>
      <c r="I1185" s="30"/>
      <c r="J1185" s="30"/>
      <c r="K1185" s="30"/>
      <c r="L1185" s="30"/>
      <c r="M1185" s="27">
        <v>96278.22</v>
      </c>
      <c r="N1185" s="27"/>
      <c r="O1185" s="26">
        <f t="shared" si="18"/>
        <v>560335233.640001</v>
      </c>
    </row>
    <row r="1186" spans="3:15" s="7" customFormat="1" ht="36" customHeight="1">
      <c r="C1186" s="30" t="s">
        <v>47</v>
      </c>
      <c r="D1186" s="30"/>
      <c r="E1186" s="30"/>
      <c r="F1186" s="24" t="s">
        <v>332</v>
      </c>
      <c r="G1186" s="30" t="s">
        <v>333</v>
      </c>
      <c r="H1186" s="30"/>
      <c r="I1186" s="30"/>
      <c r="J1186" s="30"/>
      <c r="K1186" s="30"/>
      <c r="L1186" s="30"/>
      <c r="M1186" s="27">
        <v>172176.79</v>
      </c>
      <c r="N1186" s="27"/>
      <c r="O1186" s="26">
        <f t="shared" si="18"/>
        <v>560507410.430001</v>
      </c>
    </row>
    <row r="1187" spans="3:15" s="7" customFormat="1" ht="36" customHeight="1">
      <c r="C1187" s="30" t="s">
        <v>47</v>
      </c>
      <c r="D1187" s="30"/>
      <c r="E1187" s="30"/>
      <c r="F1187" s="24" t="s">
        <v>863</v>
      </c>
      <c r="G1187" s="30" t="s">
        <v>864</v>
      </c>
      <c r="H1187" s="30"/>
      <c r="I1187" s="30"/>
      <c r="J1187" s="30"/>
      <c r="K1187" s="30"/>
      <c r="L1187" s="30"/>
      <c r="M1187" s="27">
        <v>5925104.58</v>
      </c>
      <c r="N1187" s="27"/>
      <c r="O1187" s="26">
        <f t="shared" si="18"/>
        <v>566432515.0100011</v>
      </c>
    </row>
    <row r="1188" spans="3:15" s="7" customFormat="1" ht="36" customHeight="1">
      <c r="C1188" s="30" t="s">
        <v>47</v>
      </c>
      <c r="D1188" s="30"/>
      <c r="E1188" s="30"/>
      <c r="F1188" s="24" t="s">
        <v>865</v>
      </c>
      <c r="G1188" s="30" t="s">
        <v>866</v>
      </c>
      <c r="H1188" s="30"/>
      <c r="I1188" s="30"/>
      <c r="J1188" s="30"/>
      <c r="K1188" s="30"/>
      <c r="L1188" s="30"/>
      <c r="M1188" s="27">
        <v>37888173.02</v>
      </c>
      <c r="N1188" s="27"/>
      <c r="O1188" s="26">
        <f t="shared" si="18"/>
        <v>604320688.030001</v>
      </c>
    </row>
    <row r="1189" spans="3:15" s="7" customFormat="1" ht="36" customHeight="1">
      <c r="C1189" s="30" t="s">
        <v>50</v>
      </c>
      <c r="D1189" s="30"/>
      <c r="E1189" s="30"/>
      <c r="F1189" s="24" t="s">
        <v>361</v>
      </c>
      <c r="G1189" s="30" t="s">
        <v>362</v>
      </c>
      <c r="H1189" s="30"/>
      <c r="I1189" s="30"/>
      <c r="J1189" s="30"/>
      <c r="K1189" s="30"/>
      <c r="L1189" s="30"/>
      <c r="M1189" s="27">
        <v>166858.53</v>
      </c>
      <c r="N1189" s="27"/>
      <c r="O1189" s="26">
        <f t="shared" si="18"/>
        <v>604487546.560001</v>
      </c>
    </row>
    <row r="1190" spans="3:15" s="7" customFormat="1" ht="36" customHeight="1">
      <c r="C1190" s="30" t="s">
        <v>50</v>
      </c>
      <c r="D1190" s="30"/>
      <c r="E1190" s="30"/>
      <c r="F1190" s="24" t="s">
        <v>1004</v>
      </c>
      <c r="G1190" s="30" t="s">
        <v>1005</v>
      </c>
      <c r="H1190" s="30"/>
      <c r="I1190" s="30"/>
      <c r="J1190" s="30"/>
      <c r="K1190" s="30"/>
      <c r="L1190" s="30"/>
      <c r="M1190" s="27">
        <v>216422.4</v>
      </c>
      <c r="N1190" s="27"/>
      <c r="O1190" s="26">
        <f t="shared" si="18"/>
        <v>604703968.960001</v>
      </c>
    </row>
    <row r="1191" spans="3:15" s="7" customFormat="1" ht="36" customHeight="1">
      <c r="C1191" s="30" t="s">
        <v>53</v>
      </c>
      <c r="D1191" s="30"/>
      <c r="E1191" s="30"/>
      <c r="F1191" s="24" t="s">
        <v>380</v>
      </c>
      <c r="G1191" s="30" t="s">
        <v>381</v>
      </c>
      <c r="H1191" s="30"/>
      <c r="I1191" s="30"/>
      <c r="J1191" s="30"/>
      <c r="K1191" s="30"/>
      <c r="L1191" s="30"/>
      <c r="M1191" s="27">
        <v>748953.75</v>
      </c>
      <c r="N1191" s="27"/>
      <c r="O1191" s="26">
        <f t="shared" si="18"/>
        <v>605452922.710001</v>
      </c>
    </row>
    <row r="1192" spans="3:15" s="7" customFormat="1" ht="36" customHeight="1">
      <c r="C1192" s="30" t="s">
        <v>53</v>
      </c>
      <c r="D1192" s="30"/>
      <c r="E1192" s="30"/>
      <c r="F1192" s="24" t="s">
        <v>891</v>
      </c>
      <c r="G1192" s="30" t="s">
        <v>892</v>
      </c>
      <c r="H1192" s="30"/>
      <c r="I1192" s="30"/>
      <c r="J1192" s="30"/>
      <c r="K1192" s="30"/>
      <c r="L1192" s="30"/>
      <c r="M1192" s="27">
        <v>21257.66</v>
      </c>
      <c r="N1192" s="27"/>
      <c r="O1192" s="26">
        <f t="shared" si="18"/>
        <v>605474180.370001</v>
      </c>
    </row>
    <row r="1193" spans="3:15" s="7" customFormat="1" ht="36" customHeight="1">
      <c r="C1193" s="30" t="s">
        <v>53</v>
      </c>
      <c r="D1193" s="30"/>
      <c r="E1193" s="30"/>
      <c r="F1193" s="24" t="s">
        <v>893</v>
      </c>
      <c r="G1193" s="30" t="s">
        <v>894</v>
      </c>
      <c r="H1193" s="30"/>
      <c r="I1193" s="30"/>
      <c r="J1193" s="30"/>
      <c r="K1193" s="30"/>
      <c r="L1193" s="30"/>
      <c r="M1193" s="27">
        <v>752706.09</v>
      </c>
      <c r="N1193" s="27"/>
      <c r="O1193" s="26">
        <f t="shared" si="18"/>
        <v>606226886.460001</v>
      </c>
    </row>
    <row r="1194" spans="3:15" s="7" customFormat="1" ht="36" customHeight="1">
      <c r="C1194" s="30" t="s">
        <v>53</v>
      </c>
      <c r="D1194" s="30"/>
      <c r="E1194" s="30"/>
      <c r="F1194" s="24" t="s">
        <v>895</v>
      </c>
      <c r="G1194" s="30" t="s">
        <v>896</v>
      </c>
      <c r="H1194" s="30"/>
      <c r="I1194" s="30"/>
      <c r="J1194" s="30"/>
      <c r="K1194" s="30"/>
      <c r="L1194" s="30"/>
      <c r="M1194" s="27">
        <v>741437.68</v>
      </c>
      <c r="N1194" s="27"/>
      <c r="O1194" s="26">
        <f t="shared" si="18"/>
        <v>606968324.1400009</v>
      </c>
    </row>
    <row r="1195" spans="3:15" s="7" customFormat="1" ht="36" customHeight="1">
      <c r="C1195" s="30" t="s">
        <v>53</v>
      </c>
      <c r="D1195" s="30"/>
      <c r="E1195" s="30"/>
      <c r="F1195" s="24" t="s">
        <v>897</v>
      </c>
      <c r="G1195" s="30" t="s">
        <v>898</v>
      </c>
      <c r="H1195" s="30"/>
      <c r="I1195" s="30"/>
      <c r="J1195" s="30"/>
      <c r="K1195" s="30"/>
      <c r="L1195" s="30"/>
      <c r="M1195" s="27">
        <v>777552.96</v>
      </c>
      <c r="N1195" s="27"/>
      <c r="O1195" s="26">
        <f t="shared" si="18"/>
        <v>607745877.100001</v>
      </c>
    </row>
    <row r="1196" spans="3:15" s="7" customFormat="1" ht="36" customHeight="1">
      <c r="C1196" s="30" t="s">
        <v>53</v>
      </c>
      <c r="D1196" s="30"/>
      <c r="E1196" s="30"/>
      <c r="F1196" s="24" t="s">
        <v>899</v>
      </c>
      <c r="G1196" s="30" t="s">
        <v>900</v>
      </c>
      <c r="H1196" s="30"/>
      <c r="I1196" s="30"/>
      <c r="J1196" s="30"/>
      <c r="K1196" s="30"/>
      <c r="L1196" s="30"/>
      <c r="M1196" s="27">
        <v>1224333.92</v>
      </c>
      <c r="N1196" s="27"/>
      <c r="O1196" s="26">
        <f t="shared" si="18"/>
        <v>608970211.0200009</v>
      </c>
    </row>
    <row r="1197" spans="3:15" s="7" customFormat="1" ht="36" customHeight="1">
      <c r="C1197" s="30" t="s">
        <v>53</v>
      </c>
      <c r="D1197" s="30"/>
      <c r="E1197" s="30"/>
      <c r="F1197" s="24" t="s">
        <v>901</v>
      </c>
      <c r="G1197" s="30" t="s">
        <v>902</v>
      </c>
      <c r="H1197" s="30"/>
      <c r="I1197" s="30"/>
      <c r="J1197" s="30"/>
      <c r="K1197" s="30"/>
      <c r="L1197" s="30"/>
      <c r="M1197" s="27">
        <v>625592.52</v>
      </c>
      <c r="N1197" s="27"/>
      <c r="O1197" s="26">
        <f t="shared" si="18"/>
        <v>609595803.5400009</v>
      </c>
    </row>
    <row r="1198" spans="3:15" s="7" customFormat="1" ht="36" customHeight="1">
      <c r="C1198" s="30" t="s">
        <v>53</v>
      </c>
      <c r="D1198" s="30"/>
      <c r="E1198" s="30"/>
      <c r="F1198" s="24" t="s">
        <v>903</v>
      </c>
      <c r="G1198" s="30" t="s">
        <v>904</v>
      </c>
      <c r="H1198" s="30"/>
      <c r="I1198" s="30"/>
      <c r="J1198" s="30"/>
      <c r="K1198" s="30"/>
      <c r="L1198" s="30"/>
      <c r="M1198" s="27">
        <v>48892.51</v>
      </c>
      <c r="N1198" s="27"/>
      <c r="O1198" s="26">
        <f t="shared" si="18"/>
        <v>609644696.0500009</v>
      </c>
    </row>
    <row r="1199" spans="3:15" s="7" customFormat="1" ht="36" customHeight="1">
      <c r="C1199" s="30" t="s">
        <v>53</v>
      </c>
      <c r="D1199" s="30"/>
      <c r="E1199" s="30"/>
      <c r="F1199" s="24" t="s">
        <v>905</v>
      </c>
      <c r="G1199" s="30" t="s">
        <v>906</v>
      </c>
      <c r="H1199" s="30"/>
      <c r="I1199" s="30"/>
      <c r="J1199" s="30"/>
      <c r="K1199" s="30"/>
      <c r="L1199" s="30"/>
      <c r="M1199" s="27">
        <v>530539.3</v>
      </c>
      <c r="N1199" s="27"/>
      <c r="O1199" s="26">
        <f t="shared" si="18"/>
        <v>610175235.3500009</v>
      </c>
    </row>
    <row r="1200" spans="3:15" s="7" customFormat="1" ht="36" customHeight="1">
      <c r="C1200" s="30" t="s">
        <v>53</v>
      </c>
      <c r="D1200" s="30"/>
      <c r="E1200" s="30"/>
      <c r="F1200" s="24" t="s">
        <v>907</v>
      </c>
      <c r="G1200" s="30" t="s">
        <v>908</v>
      </c>
      <c r="H1200" s="30"/>
      <c r="I1200" s="30"/>
      <c r="J1200" s="30"/>
      <c r="K1200" s="30"/>
      <c r="L1200" s="30"/>
      <c r="M1200" s="27">
        <v>135186.03</v>
      </c>
      <c r="N1200" s="27"/>
      <c r="O1200" s="26">
        <f t="shared" si="18"/>
        <v>610310421.3800008</v>
      </c>
    </row>
    <row r="1201" spans="3:15" s="7" customFormat="1" ht="54.75" customHeight="1">
      <c r="C1201" s="30" t="s">
        <v>53</v>
      </c>
      <c r="D1201" s="30"/>
      <c r="E1201" s="30"/>
      <c r="F1201" s="24" t="s">
        <v>909</v>
      </c>
      <c r="G1201" s="30" t="s">
        <v>1038</v>
      </c>
      <c r="H1201" s="30"/>
      <c r="I1201" s="30"/>
      <c r="J1201" s="30"/>
      <c r="K1201" s="30"/>
      <c r="L1201" s="30"/>
      <c r="M1201" s="27">
        <v>326660.22</v>
      </c>
      <c r="N1201" s="27"/>
      <c r="O1201" s="26">
        <f t="shared" si="18"/>
        <v>610637081.6000009</v>
      </c>
    </row>
    <row r="1202" spans="3:15" s="7" customFormat="1" ht="42.75" customHeight="1">
      <c r="C1202" s="30" t="s">
        <v>53</v>
      </c>
      <c r="D1202" s="30"/>
      <c r="E1202" s="30"/>
      <c r="F1202" s="24" t="s">
        <v>910</v>
      </c>
      <c r="G1202" s="30" t="s">
        <v>911</v>
      </c>
      <c r="H1202" s="30"/>
      <c r="I1202" s="30"/>
      <c r="J1202" s="30"/>
      <c r="K1202" s="30"/>
      <c r="L1202" s="30"/>
      <c r="M1202" s="27">
        <v>2143559.48</v>
      </c>
      <c r="N1202" s="27"/>
      <c r="O1202" s="26">
        <f t="shared" si="18"/>
        <v>612780641.0800009</v>
      </c>
    </row>
    <row r="1203" spans="3:15" s="7" customFormat="1" ht="42.75" customHeight="1">
      <c r="C1203" s="30" t="s">
        <v>53</v>
      </c>
      <c r="D1203" s="30"/>
      <c r="E1203" s="30"/>
      <c r="F1203" s="24" t="s">
        <v>912</v>
      </c>
      <c r="G1203" s="30" t="s">
        <v>913</v>
      </c>
      <c r="H1203" s="30"/>
      <c r="I1203" s="30"/>
      <c r="J1203" s="30"/>
      <c r="K1203" s="30"/>
      <c r="L1203" s="30"/>
      <c r="M1203" s="27">
        <v>832093.35</v>
      </c>
      <c r="N1203" s="27"/>
      <c r="O1203" s="26">
        <f t="shared" si="18"/>
        <v>613612734.4300009</v>
      </c>
    </row>
    <row r="1204" spans="3:15" s="7" customFormat="1" ht="42.75" customHeight="1">
      <c r="C1204" s="30" t="s">
        <v>53</v>
      </c>
      <c r="D1204" s="30"/>
      <c r="E1204" s="30"/>
      <c r="F1204" s="24" t="s">
        <v>914</v>
      </c>
      <c r="G1204" s="30" t="s">
        <v>915</v>
      </c>
      <c r="H1204" s="30"/>
      <c r="I1204" s="30"/>
      <c r="J1204" s="30"/>
      <c r="K1204" s="30"/>
      <c r="L1204" s="30"/>
      <c r="M1204" s="27">
        <v>920088.62</v>
      </c>
      <c r="N1204" s="27"/>
      <c r="O1204" s="26">
        <f t="shared" si="18"/>
        <v>614532823.0500009</v>
      </c>
    </row>
    <row r="1205" spans="3:15" s="7" customFormat="1" ht="42.75" customHeight="1">
      <c r="C1205" s="30" t="s">
        <v>53</v>
      </c>
      <c r="D1205" s="30"/>
      <c r="E1205" s="30"/>
      <c r="F1205" s="24" t="s">
        <v>916</v>
      </c>
      <c r="G1205" s="30" t="s">
        <v>917</v>
      </c>
      <c r="H1205" s="30"/>
      <c r="I1205" s="30"/>
      <c r="J1205" s="30"/>
      <c r="K1205" s="30"/>
      <c r="L1205" s="30"/>
      <c r="M1205" s="27">
        <v>542301.56</v>
      </c>
      <c r="N1205" s="27"/>
      <c r="O1205" s="26">
        <f t="shared" si="18"/>
        <v>615075124.6100008</v>
      </c>
    </row>
    <row r="1206" spans="3:15" s="7" customFormat="1" ht="42.75" customHeight="1">
      <c r="C1206" s="30" t="s">
        <v>53</v>
      </c>
      <c r="D1206" s="30"/>
      <c r="E1206" s="30"/>
      <c r="F1206" s="24" t="s">
        <v>918</v>
      </c>
      <c r="G1206" s="30" t="s">
        <v>919</v>
      </c>
      <c r="H1206" s="30"/>
      <c r="I1206" s="30"/>
      <c r="J1206" s="30"/>
      <c r="K1206" s="30"/>
      <c r="L1206" s="30"/>
      <c r="M1206" s="27">
        <v>1040773.25</v>
      </c>
      <c r="N1206" s="27"/>
      <c r="O1206" s="26">
        <f t="shared" si="18"/>
        <v>616115897.8600008</v>
      </c>
    </row>
    <row r="1207" spans="3:15" s="7" customFormat="1" ht="42.75" customHeight="1">
      <c r="C1207" s="30" t="s">
        <v>53</v>
      </c>
      <c r="D1207" s="30"/>
      <c r="E1207" s="30"/>
      <c r="F1207" s="24" t="s">
        <v>920</v>
      </c>
      <c r="G1207" s="30" t="s">
        <v>921</v>
      </c>
      <c r="H1207" s="30"/>
      <c r="I1207" s="30"/>
      <c r="J1207" s="30"/>
      <c r="K1207" s="30"/>
      <c r="L1207" s="30"/>
      <c r="M1207" s="27">
        <v>866488.33</v>
      </c>
      <c r="N1207" s="27"/>
      <c r="O1207" s="26">
        <f t="shared" si="18"/>
        <v>616982386.1900009</v>
      </c>
    </row>
    <row r="1208" spans="3:15" s="7" customFormat="1" ht="42.75" customHeight="1">
      <c r="C1208" s="30" t="s">
        <v>53</v>
      </c>
      <c r="D1208" s="30"/>
      <c r="E1208" s="30"/>
      <c r="F1208" s="24" t="s">
        <v>922</v>
      </c>
      <c r="G1208" s="30" t="s">
        <v>923</v>
      </c>
      <c r="H1208" s="30"/>
      <c r="I1208" s="30"/>
      <c r="J1208" s="30"/>
      <c r="K1208" s="30"/>
      <c r="L1208" s="30"/>
      <c r="M1208" s="27">
        <v>0</v>
      </c>
      <c r="N1208" s="27">
        <v>4908000</v>
      </c>
      <c r="O1208" s="26">
        <f t="shared" si="18"/>
        <v>612074386.1900009</v>
      </c>
    </row>
    <row r="1209" spans="3:15" s="7" customFormat="1" ht="42.75" customHeight="1">
      <c r="C1209" s="30" t="s">
        <v>56</v>
      </c>
      <c r="D1209" s="30"/>
      <c r="E1209" s="30"/>
      <c r="F1209" s="24" t="s">
        <v>938</v>
      </c>
      <c r="G1209" s="30" t="s">
        <v>939</v>
      </c>
      <c r="H1209" s="30"/>
      <c r="I1209" s="30"/>
      <c r="J1209" s="30"/>
      <c r="K1209" s="30"/>
      <c r="L1209" s="30"/>
      <c r="M1209" s="27">
        <v>853371.43</v>
      </c>
      <c r="N1209" s="27"/>
      <c r="O1209" s="26">
        <f t="shared" si="18"/>
        <v>612927757.6200008</v>
      </c>
    </row>
    <row r="1210" spans="3:15" s="7" customFormat="1" ht="42.75" customHeight="1">
      <c r="C1210" s="30" t="s">
        <v>56</v>
      </c>
      <c r="D1210" s="30"/>
      <c r="E1210" s="30"/>
      <c r="F1210" s="24" t="s">
        <v>1006</v>
      </c>
      <c r="G1210" s="30" t="s">
        <v>1007</v>
      </c>
      <c r="H1210" s="30"/>
      <c r="I1210" s="30"/>
      <c r="J1210" s="30"/>
      <c r="K1210" s="30"/>
      <c r="L1210" s="30"/>
      <c r="M1210" s="27">
        <v>101008.89</v>
      </c>
      <c r="N1210" s="27"/>
      <c r="O1210" s="26">
        <f t="shared" si="18"/>
        <v>613028766.5100008</v>
      </c>
    </row>
    <row r="1211" spans="3:15" s="7" customFormat="1" ht="42.75" customHeight="1">
      <c r="C1211" s="30" t="s">
        <v>56</v>
      </c>
      <c r="D1211" s="30"/>
      <c r="E1211" s="30"/>
      <c r="F1211" s="24" t="s">
        <v>399</v>
      </c>
      <c r="G1211" s="30" t="s">
        <v>400</v>
      </c>
      <c r="H1211" s="30"/>
      <c r="I1211" s="30"/>
      <c r="J1211" s="30"/>
      <c r="K1211" s="30"/>
      <c r="L1211" s="30"/>
      <c r="M1211" s="27">
        <v>393327.26</v>
      </c>
      <c r="N1211" s="27"/>
      <c r="O1211" s="26">
        <f t="shared" si="18"/>
        <v>613422093.7700008</v>
      </c>
    </row>
    <row r="1212" spans="3:15" s="7" customFormat="1" ht="42.75" customHeight="1">
      <c r="C1212" s="30" t="s">
        <v>59</v>
      </c>
      <c r="D1212" s="30"/>
      <c r="E1212" s="30"/>
      <c r="F1212" s="24" t="s">
        <v>948</v>
      </c>
      <c r="G1212" s="30" t="s">
        <v>949</v>
      </c>
      <c r="H1212" s="30"/>
      <c r="I1212" s="30"/>
      <c r="J1212" s="30"/>
      <c r="K1212" s="30"/>
      <c r="L1212" s="30"/>
      <c r="M1212" s="27">
        <v>781852.16</v>
      </c>
      <c r="N1212" s="27"/>
      <c r="O1212" s="26">
        <f t="shared" si="18"/>
        <v>614203945.9300008</v>
      </c>
    </row>
    <row r="1213" spans="3:15" s="7" customFormat="1" ht="42.75" customHeight="1">
      <c r="C1213" s="30" t="s">
        <v>59</v>
      </c>
      <c r="D1213" s="30"/>
      <c r="E1213" s="30"/>
      <c r="F1213" s="24" t="s">
        <v>950</v>
      </c>
      <c r="G1213" s="30" t="s">
        <v>951</v>
      </c>
      <c r="H1213" s="30"/>
      <c r="I1213" s="30"/>
      <c r="J1213" s="30"/>
      <c r="K1213" s="30"/>
      <c r="L1213" s="30"/>
      <c r="M1213" s="27">
        <v>102456.24</v>
      </c>
      <c r="N1213" s="27"/>
      <c r="O1213" s="26">
        <f t="shared" si="18"/>
        <v>614306402.1700008</v>
      </c>
    </row>
    <row r="1214" spans="3:15" s="7" customFormat="1" ht="42.75" customHeight="1">
      <c r="C1214" s="30" t="s">
        <v>59</v>
      </c>
      <c r="D1214" s="30"/>
      <c r="E1214" s="30"/>
      <c r="F1214" s="24" t="s">
        <v>952</v>
      </c>
      <c r="G1214" s="30" t="s">
        <v>953</v>
      </c>
      <c r="H1214" s="30"/>
      <c r="I1214" s="30"/>
      <c r="J1214" s="30"/>
      <c r="K1214" s="30"/>
      <c r="L1214" s="30"/>
      <c r="M1214" s="27">
        <v>368062.04</v>
      </c>
      <c r="N1214" s="27"/>
      <c r="O1214" s="26">
        <f t="shared" si="18"/>
        <v>614674464.2100008</v>
      </c>
    </row>
    <row r="1215" spans="3:15" s="7" customFormat="1" ht="42.75" customHeight="1">
      <c r="C1215" s="30" t="s">
        <v>59</v>
      </c>
      <c r="D1215" s="30"/>
      <c r="E1215" s="30"/>
      <c r="F1215" s="24" t="s">
        <v>954</v>
      </c>
      <c r="G1215" s="30" t="s">
        <v>955</v>
      </c>
      <c r="H1215" s="30"/>
      <c r="I1215" s="30"/>
      <c r="J1215" s="30"/>
      <c r="K1215" s="30"/>
      <c r="L1215" s="30"/>
      <c r="M1215" s="27">
        <v>209918</v>
      </c>
      <c r="N1215" s="27"/>
      <c r="O1215" s="26">
        <f t="shared" si="18"/>
        <v>614884382.2100008</v>
      </c>
    </row>
    <row r="1216" spans="3:15" s="7" customFormat="1" ht="42.75" customHeight="1">
      <c r="C1216" s="30" t="s">
        <v>59</v>
      </c>
      <c r="D1216" s="30"/>
      <c r="E1216" s="30"/>
      <c r="F1216" s="24" t="s">
        <v>956</v>
      </c>
      <c r="G1216" s="30" t="s">
        <v>957</v>
      </c>
      <c r="H1216" s="30"/>
      <c r="I1216" s="30"/>
      <c r="J1216" s="30"/>
      <c r="K1216" s="30"/>
      <c r="L1216" s="30"/>
      <c r="M1216" s="27">
        <v>122406.76</v>
      </c>
      <c r="N1216" s="27"/>
      <c r="O1216" s="26">
        <f t="shared" si="18"/>
        <v>615006788.9700007</v>
      </c>
    </row>
    <row r="1217" spans="3:15" s="7" customFormat="1" ht="42.75" customHeight="1">
      <c r="C1217" s="30" t="s">
        <v>59</v>
      </c>
      <c r="D1217" s="30"/>
      <c r="E1217" s="30"/>
      <c r="F1217" s="24" t="s">
        <v>958</v>
      </c>
      <c r="G1217" s="30" t="s">
        <v>959</v>
      </c>
      <c r="H1217" s="30"/>
      <c r="I1217" s="30"/>
      <c r="J1217" s="30"/>
      <c r="K1217" s="30"/>
      <c r="L1217" s="30"/>
      <c r="M1217" s="27">
        <v>379917.4</v>
      </c>
      <c r="N1217" s="27"/>
      <c r="O1217" s="26">
        <f t="shared" si="18"/>
        <v>615386706.3700007</v>
      </c>
    </row>
    <row r="1218" spans="3:15" s="7" customFormat="1" ht="42.75" customHeight="1">
      <c r="C1218" s="30" t="s">
        <v>59</v>
      </c>
      <c r="D1218" s="30"/>
      <c r="E1218" s="30"/>
      <c r="F1218" s="24" t="s">
        <v>960</v>
      </c>
      <c r="G1218" s="30" t="s">
        <v>961</v>
      </c>
      <c r="H1218" s="30"/>
      <c r="I1218" s="30"/>
      <c r="J1218" s="30"/>
      <c r="K1218" s="30"/>
      <c r="L1218" s="30"/>
      <c r="M1218" s="27">
        <v>7922534.7</v>
      </c>
      <c r="N1218" s="27"/>
      <c r="O1218" s="26">
        <f t="shared" si="18"/>
        <v>623309241.0700008</v>
      </c>
    </row>
    <row r="1219" spans="3:15" s="7" customFormat="1" ht="42.75" customHeight="1">
      <c r="C1219" s="30" t="s">
        <v>59</v>
      </c>
      <c r="D1219" s="30"/>
      <c r="E1219" s="30"/>
      <c r="F1219" s="24" t="s">
        <v>962</v>
      </c>
      <c r="G1219" s="30" t="s">
        <v>963</v>
      </c>
      <c r="H1219" s="30"/>
      <c r="I1219" s="30"/>
      <c r="J1219" s="30"/>
      <c r="K1219" s="30"/>
      <c r="L1219" s="30"/>
      <c r="M1219" s="27">
        <v>138546.89</v>
      </c>
      <c r="N1219" s="27"/>
      <c r="O1219" s="26">
        <f t="shared" si="18"/>
        <v>623447787.9600008</v>
      </c>
    </row>
    <row r="1220" spans="3:15" s="7" customFormat="1" ht="42.75" customHeight="1">
      <c r="C1220" s="30" t="s">
        <v>59</v>
      </c>
      <c r="D1220" s="30"/>
      <c r="E1220" s="30"/>
      <c r="F1220" s="24" t="s">
        <v>417</v>
      </c>
      <c r="G1220" s="30" t="s">
        <v>418</v>
      </c>
      <c r="H1220" s="30"/>
      <c r="I1220" s="30"/>
      <c r="J1220" s="30"/>
      <c r="K1220" s="30"/>
      <c r="L1220" s="30"/>
      <c r="M1220" s="27">
        <v>124773</v>
      </c>
      <c r="N1220" s="27"/>
      <c r="O1220" s="26">
        <f t="shared" si="18"/>
        <v>623572560.9600008</v>
      </c>
    </row>
    <row r="1221" spans="3:15" s="7" customFormat="1" ht="42.75" customHeight="1">
      <c r="C1221" s="30" t="s">
        <v>62</v>
      </c>
      <c r="D1221" s="30"/>
      <c r="E1221" s="30"/>
      <c r="F1221" s="24" t="s">
        <v>431</v>
      </c>
      <c r="G1221" s="30" t="s">
        <v>1008</v>
      </c>
      <c r="H1221" s="30"/>
      <c r="I1221" s="30"/>
      <c r="J1221" s="30"/>
      <c r="K1221" s="30"/>
      <c r="L1221" s="30"/>
      <c r="M1221" s="27">
        <v>72368.84</v>
      </c>
      <c r="N1221" s="27"/>
      <c r="O1221" s="26">
        <f t="shared" si="18"/>
        <v>623644929.8000008</v>
      </c>
    </row>
    <row r="1222" spans="3:15" s="7" customFormat="1" ht="42.75" customHeight="1">
      <c r="C1222" s="30" t="s">
        <v>62</v>
      </c>
      <c r="D1222" s="30"/>
      <c r="E1222" s="30"/>
      <c r="F1222" s="24" t="s">
        <v>976</v>
      </c>
      <c r="G1222" s="30" t="s">
        <v>977</v>
      </c>
      <c r="H1222" s="30"/>
      <c r="I1222" s="30"/>
      <c r="J1222" s="30"/>
      <c r="K1222" s="30"/>
      <c r="L1222" s="30"/>
      <c r="M1222" s="27">
        <v>447106.48</v>
      </c>
      <c r="N1222" s="27"/>
      <c r="O1222" s="26">
        <f t="shared" si="18"/>
        <v>624092036.2800008</v>
      </c>
    </row>
    <row r="1223" spans="3:15" s="7" customFormat="1" ht="42.75" customHeight="1">
      <c r="C1223" s="30" t="s">
        <v>62</v>
      </c>
      <c r="D1223" s="30"/>
      <c r="E1223" s="30"/>
      <c r="F1223" s="24" t="s">
        <v>978</v>
      </c>
      <c r="G1223" s="30" t="s">
        <v>979</v>
      </c>
      <c r="H1223" s="30"/>
      <c r="I1223" s="30"/>
      <c r="J1223" s="30"/>
      <c r="K1223" s="30"/>
      <c r="L1223" s="30"/>
      <c r="M1223" s="27">
        <v>495456.84</v>
      </c>
      <c r="N1223" s="27"/>
      <c r="O1223" s="26">
        <f t="shared" si="18"/>
        <v>624587493.1200008</v>
      </c>
    </row>
    <row r="1224" spans="3:15" s="7" customFormat="1" ht="42.75" customHeight="1">
      <c r="C1224" s="30" t="s">
        <v>65</v>
      </c>
      <c r="D1224" s="30"/>
      <c r="E1224" s="30"/>
      <c r="F1224" s="24" t="s">
        <v>446</v>
      </c>
      <c r="G1224" s="30" t="s">
        <v>447</v>
      </c>
      <c r="H1224" s="30"/>
      <c r="I1224" s="30"/>
      <c r="J1224" s="30"/>
      <c r="K1224" s="30"/>
      <c r="L1224" s="30"/>
      <c r="M1224" s="27">
        <v>117577.91</v>
      </c>
      <c r="N1224" s="27"/>
      <c r="O1224" s="26">
        <f t="shared" si="18"/>
        <v>624705071.0300008</v>
      </c>
    </row>
    <row r="1225" spans="3:15" s="7" customFormat="1" ht="42.75" customHeight="1">
      <c r="C1225" s="30" t="s">
        <v>65</v>
      </c>
      <c r="D1225" s="30"/>
      <c r="E1225" s="30"/>
      <c r="F1225" s="24" t="s">
        <v>984</v>
      </c>
      <c r="G1225" s="30" t="s">
        <v>985</v>
      </c>
      <c r="H1225" s="30"/>
      <c r="I1225" s="30"/>
      <c r="J1225" s="30"/>
      <c r="K1225" s="30"/>
      <c r="L1225" s="30"/>
      <c r="M1225" s="27">
        <v>980397.3</v>
      </c>
      <c r="N1225" s="27"/>
      <c r="O1225" s="26">
        <f t="shared" si="18"/>
        <v>625685468.3300008</v>
      </c>
    </row>
    <row r="1226" spans="3:15" s="7" customFormat="1" ht="28.5" customHeight="1">
      <c r="C1226" s="30" t="s">
        <v>68</v>
      </c>
      <c r="D1226" s="30"/>
      <c r="E1226" s="30"/>
      <c r="F1226" s="24" t="s">
        <v>119</v>
      </c>
      <c r="G1226" s="30" t="s">
        <v>120</v>
      </c>
      <c r="H1226" s="30"/>
      <c r="I1226" s="30"/>
      <c r="J1226" s="30"/>
      <c r="K1226" s="30"/>
      <c r="L1226" s="30"/>
      <c r="M1226" s="27">
        <v>11846.78</v>
      </c>
      <c r="N1226" s="27"/>
      <c r="O1226" s="26">
        <f t="shared" si="18"/>
        <v>625697315.1100007</v>
      </c>
    </row>
    <row r="1227" spans="3:15" s="7" customFormat="1" ht="28.5" customHeight="1">
      <c r="C1227" s="30" t="s">
        <v>68</v>
      </c>
      <c r="D1227" s="30"/>
      <c r="E1227" s="30"/>
      <c r="F1227" s="24" t="s">
        <v>119</v>
      </c>
      <c r="G1227" s="30" t="s">
        <v>120</v>
      </c>
      <c r="H1227" s="30"/>
      <c r="I1227" s="30"/>
      <c r="J1227" s="30"/>
      <c r="K1227" s="30"/>
      <c r="L1227" s="30"/>
      <c r="M1227" s="27">
        <v>4104.1</v>
      </c>
      <c r="N1227" s="27"/>
      <c r="O1227" s="26">
        <f t="shared" si="18"/>
        <v>625701419.2100008</v>
      </c>
    </row>
    <row r="1228" spans="3:15" s="7" customFormat="1" ht="28.5" customHeight="1">
      <c r="C1228" s="30" t="s">
        <v>68</v>
      </c>
      <c r="D1228" s="30"/>
      <c r="E1228" s="30"/>
      <c r="F1228" s="24" t="s">
        <v>119</v>
      </c>
      <c r="G1228" s="30" t="s">
        <v>120</v>
      </c>
      <c r="H1228" s="30"/>
      <c r="I1228" s="30"/>
      <c r="J1228" s="30"/>
      <c r="K1228" s="30"/>
      <c r="L1228" s="30"/>
      <c r="M1228" s="27">
        <v>1582.91</v>
      </c>
      <c r="N1228" s="27"/>
      <c r="O1228" s="26">
        <f t="shared" si="18"/>
        <v>625703002.1200007</v>
      </c>
    </row>
    <row r="1229" spans="3:15" s="7" customFormat="1" ht="28.5" customHeight="1">
      <c r="C1229" s="30" t="s">
        <v>68</v>
      </c>
      <c r="D1229" s="30"/>
      <c r="E1229" s="30"/>
      <c r="F1229" s="24" t="s">
        <v>119</v>
      </c>
      <c r="G1229" s="30" t="s">
        <v>120</v>
      </c>
      <c r="H1229" s="30"/>
      <c r="I1229" s="30"/>
      <c r="J1229" s="30"/>
      <c r="K1229" s="30"/>
      <c r="L1229" s="30"/>
      <c r="M1229" s="27">
        <v>45512.96</v>
      </c>
      <c r="N1229" s="27"/>
      <c r="O1229" s="26">
        <f aca="true" t="shared" si="19" ref="O1229:O1251">O1228+M1229-N1229</f>
        <v>625748515.0800008</v>
      </c>
    </row>
    <row r="1230" spans="3:15" s="7" customFormat="1" ht="28.5" customHeight="1">
      <c r="C1230" s="30" t="s">
        <v>68</v>
      </c>
      <c r="D1230" s="30"/>
      <c r="E1230" s="30"/>
      <c r="F1230" s="24" t="s">
        <v>119</v>
      </c>
      <c r="G1230" s="30" t="s">
        <v>120</v>
      </c>
      <c r="H1230" s="30"/>
      <c r="I1230" s="30"/>
      <c r="J1230" s="30"/>
      <c r="K1230" s="30"/>
      <c r="L1230" s="30"/>
      <c r="M1230" s="27">
        <v>5744.91</v>
      </c>
      <c r="N1230" s="27"/>
      <c r="O1230" s="26">
        <f t="shared" si="19"/>
        <v>625754259.9900007</v>
      </c>
    </row>
    <row r="1231" spans="3:15" s="7" customFormat="1" ht="28.5" customHeight="1">
      <c r="C1231" s="30" t="s">
        <v>68</v>
      </c>
      <c r="D1231" s="30"/>
      <c r="E1231" s="30"/>
      <c r="F1231" s="24" t="s">
        <v>119</v>
      </c>
      <c r="G1231" s="30" t="s">
        <v>120</v>
      </c>
      <c r="H1231" s="30"/>
      <c r="I1231" s="30"/>
      <c r="J1231" s="30"/>
      <c r="K1231" s="30"/>
      <c r="L1231" s="30"/>
      <c r="M1231" s="27">
        <v>5744.91</v>
      </c>
      <c r="N1231" s="27"/>
      <c r="O1231" s="26">
        <f t="shared" si="19"/>
        <v>625760004.9000007</v>
      </c>
    </row>
    <row r="1232" spans="3:15" s="7" customFormat="1" ht="42.75" customHeight="1">
      <c r="C1232" s="30" t="s">
        <v>68</v>
      </c>
      <c r="D1232" s="30"/>
      <c r="E1232" s="30"/>
      <c r="F1232" s="24" t="s">
        <v>448</v>
      </c>
      <c r="G1232" s="30" t="s">
        <v>449</v>
      </c>
      <c r="H1232" s="30"/>
      <c r="I1232" s="30"/>
      <c r="J1232" s="30"/>
      <c r="K1232" s="30"/>
      <c r="L1232" s="30"/>
      <c r="M1232" s="27">
        <v>107170.82</v>
      </c>
      <c r="N1232" s="27"/>
      <c r="O1232" s="26">
        <f t="shared" si="19"/>
        <v>625867175.7200007</v>
      </c>
    </row>
    <row r="1233" spans="3:15" s="7" customFormat="1" ht="42.75" customHeight="1">
      <c r="C1233" s="30" t="s">
        <v>68</v>
      </c>
      <c r="D1233" s="30"/>
      <c r="E1233" s="30"/>
      <c r="F1233" s="24" t="s">
        <v>986</v>
      </c>
      <c r="G1233" s="30" t="s">
        <v>987</v>
      </c>
      <c r="H1233" s="30"/>
      <c r="I1233" s="30"/>
      <c r="J1233" s="30"/>
      <c r="K1233" s="30"/>
      <c r="L1233" s="30"/>
      <c r="M1233" s="27">
        <v>368584.86</v>
      </c>
      <c r="N1233" s="27"/>
      <c r="O1233" s="26">
        <f t="shared" si="19"/>
        <v>626235760.5800008</v>
      </c>
    </row>
    <row r="1234" spans="3:15" s="7" customFormat="1" ht="42.75" customHeight="1">
      <c r="C1234" s="30" t="s">
        <v>71</v>
      </c>
      <c r="D1234" s="30"/>
      <c r="E1234" s="30"/>
      <c r="F1234" s="24" t="s">
        <v>466</v>
      </c>
      <c r="G1234" s="30" t="s">
        <v>467</v>
      </c>
      <c r="H1234" s="30"/>
      <c r="I1234" s="30"/>
      <c r="J1234" s="30"/>
      <c r="K1234" s="30"/>
      <c r="L1234" s="30"/>
      <c r="M1234" s="27">
        <v>142981.22</v>
      </c>
      <c r="N1234" s="27"/>
      <c r="O1234" s="26">
        <f t="shared" si="19"/>
        <v>626378741.8000008</v>
      </c>
    </row>
    <row r="1235" spans="3:15" s="7" customFormat="1" ht="45" customHeight="1">
      <c r="C1235" s="30" t="s">
        <v>71</v>
      </c>
      <c r="D1235" s="30"/>
      <c r="E1235" s="30"/>
      <c r="F1235" s="24" t="s">
        <v>988</v>
      </c>
      <c r="G1235" s="30" t="s">
        <v>989</v>
      </c>
      <c r="H1235" s="30"/>
      <c r="I1235" s="30"/>
      <c r="J1235" s="30"/>
      <c r="K1235" s="30"/>
      <c r="L1235" s="30"/>
      <c r="M1235" s="27">
        <v>0</v>
      </c>
      <c r="N1235" s="27">
        <v>6399496.96</v>
      </c>
      <c r="O1235" s="26">
        <f t="shared" si="19"/>
        <v>619979244.8400007</v>
      </c>
    </row>
    <row r="1236" spans="3:15" s="7" customFormat="1" ht="45" customHeight="1">
      <c r="C1236" s="30" t="s">
        <v>71</v>
      </c>
      <c r="D1236" s="30"/>
      <c r="E1236" s="30"/>
      <c r="F1236" s="24" t="s">
        <v>990</v>
      </c>
      <c r="G1236" s="30" t="s">
        <v>991</v>
      </c>
      <c r="H1236" s="30"/>
      <c r="I1236" s="30"/>
      <c r="J1236" s="30"/>
      <c r="K1236" s="30"/>
      <c r="L1236" s="30"/>
      <c r="M1236" s="27">
        <v>477880.35</v>
      </c>
      <c r="N1236" s="27">
        <v>0</v>
      </c>
      <c r="O1236" s="26">
        <f t="shared" si="19"/>
        <v>620457125.1900008</v>
      </c>
    </row>
    <row r="1237" spans="3:15" s="7" customFormat="1" ht="45" customHeight="1">
      <c r="C1237" s="30" t="s">
        <v>6</v>
      </c>
      <c r="D1237" s="30"/>
      <c r="E1237" s="30"/>
      <c r="F1237" s="24" t="s">
        <v>992</v>
      </c>
      <c r="G1237" s="30" t="s">
        <v>993</v>
      </c>
      <c r="H1237" s="30"/>
      <c r="I1237" s="30"/>
      <c r="J1237" s="30"/>
      <c r="K1237" s="30"/>
      <c r="L1237" s="30"/>
      <c r="M1237" s="27">
        <v>0</v>
      </c>
      <c r="N1237" s="27">
        <v>1000000</v>
      </c>
      <c r="O1237" s="26">
        <f t="shared" si="19"/>
        <v>619457125.1900008</v>
      </c>
    </row>
    <row r="1238" spans="3:15" s="7" customFormat="1" ht="45" customHeight="1">
      <c r="C1238" s="30" t="s">
        <v>6</v>
      </c>
      <c r="D1238" s="30"/>
      <c r="E1238" s="30"/>
      <c r="F1238" s="24" t="s">
        <v>500</v>
      </c>
      <c r="G1238" s="30" t="s">
        <v>501</v>
      </c>
      <c r="H1238" s="30"/>
      <c r="I1238" s="30"/>
      <c r="J1238" s="30"/>
      <c r="K1238" s="30"/>
      <c r="L1238" s="30"/>
      <c r="M1238" s="27">
        <v>161355.03</v>
      </c>
      <c r="N1238" s="27"/>
      <c r="O1238" s="26">
        <f t="shared" si="19"/>
        <v>619618480.2200007</v>
      </c>
    </row>
    <row r="1239" spans="3:15" s="7" customFormat="1" ht="56.25" customHeight="1">
      <c r="C1239" s="30" t="s">
        <v>6</v>
      </c>
      <c r="D1239" s="30"/>
      <c r="E1239" s="30"/>
      <c r="F1239" s="24" t="s">
        <v>998</v>
      </c>
      <c r="G1239" s="30" t="s">
        <v>999</v>
      </c>
      <c r="H1239" s="30"/>
      <c r="I1239" s="30"/>
      <c r="J1239" s="30"/>
      <c r="K1239" s="30"/>
      <c r="L1239" s="30"/>
      <c r="M1239" s="27">
        <v>313951.48</v>
      </c>
      <c r="N1239" s="27"/>
      <c r="O1239" s="26">
        <f t="shared" si="19"/>
        <v>619932431.7000008</v>
      </c>
    </row>
    <row r="1240" spans="3:15" s="7" customFormat="1" ht="56.25" customHeight="1">
      <c r="C1240" s="30" t="s">
        <v>6</v>
      </c>
      <c r="D1240" s="30"/>
      <c r="E1240" s="30"/>
      <c r="F1240" s="24" t="s">
        <v>1009</v>
      </c>
      <c r="G1240" s="30" t="s">
        <v>1010</v>
      </c>
      <c r="H1240" s="30"/>
      <c r="I1240" s="30"/>
      <c r="J1240" s="30"/>
      <c r="K1240" s="30"/>
      <c r="L1240" s="30"/>
      <c r="M1240" s="27">
        <v>1582.91</v>
      </c>
      <c r="N1240" s="27"/>
      <c r="O1240" s="26">
        <f t="shared" si="19"/>
        <v>619934014.6100007</v>
      </c>
    </row>
    <row r="1241" spans="3:15" s="7" customFormat="1" ht="56.25" customHeight="1">
      <c r="C1241" s="30" t="s">
        <v>6</v>
      </c>
      <c r="D1241" s="30"/>
      <c r="E1241" s="30"/>
      <c r="F1241" s="24" t="s">
        <v>1011</v>
      </c>
      <c r="G1241" s="30" t="s">
        <v>1010</v>
      </c>
      <c r="H1241" s="30"/>
      <c r="I1241" s="30"/>
      <c r="J1241" s="30"/>
      <c r="K1241" s="30"/>
      <c r="L1241" s="30"/>
      <c r="M1241" s="27">
        <v>12800.52</v>
      </c>
      <c r="N1241" s="27"/>
      <c r="O1241" s="26">
        <f t="shared" si="19"/>
        <v>619946815.1300007</v>
      </c>
    </row>
    <row r="1242" spans="3:15" s="7" customFormat="1" ht="56.25" customHeight="1">
      <c r="C1242" s="30" t="s">
        <v>6</v>
      </c>
      <c r="D1242" s="30"/>
      <c r="E1242" s="30"/>
      <c r="F1242" s="24" t="s">
        <v>1012</v>
      </c>
      <c r="G1242" s="30" t="s">
        <v>1010</v>
      </c>
      <c r="H1242" s="30"/>
      <c r="I1242" s="30"/>
      <c r="J1242" s="30"/>
      <c r="K1242" s="30"/>
      <c r="L1242" s="30"/>
      <c r="M1242" s="27">
        <v>1422.28</v>
      </c>
      <c r="N1242" s="27"/>
      <c r="O1242" s="26">
        <f t="shared" si="19"/>
        <v>619948237.4100007</v>
      </c>
    </row>
    <row r="1243" spans="3:15" s="7" customFormat="1" ht="56.25" customHeight="1">
      <c r="C1243" s="30" t="s">
        <v>6</v>
      </c>
      <c r="D1243" s="30"/>
      <c r="E1243" s="30"/>
      <c r="F1243" s="24" t="s">
        <v>1013</v>
      </c>
      <c r="G1243" s="30" t="s">
        <v>1010</v>
      </c>
      <c r="H1243" s="30"/>
      <c r="I1243" s="30"/>
      <c r="J1243" s="30"/>
      <c r="K1243" s="30"/>
      <c r="L1243" s="30"/>
      <c r="M1243" s="27">
        <v>1707.75</v>
      </c>
      <c r="N1243" s="27"/>
      <c r="O1243" s="26">
        <f t="shared" si="19"/>
        <v>619949945.1600007</v>
      </c>
    </row>
    <row r="1244" spans="3:15" s="7" customFormat="1" ht="30.75" customHeight="1">
      <c r="C1244" s="30" t="s">
        <v>12</v>
      </c>
      <c r="D1244" s="30"/>
      <c r="E1244" s="30"/>
      <c r="F1244" s="24" t="s">
        <v>1014</v>
      </c>
      <c r="G1244" s="30" t="s">
        <v>1015</v>
      </c>
      <c r="H1244" s="30"/>
      <c r="I1244" s="30"/>
      <c r="J1244" s="30"/>
      <c r="K1244" s="30"/>
      <c r="L1244" s="30">
        <v>0</v>
      </c>
      <c r="M1244" s="22"/>
      <c r="N1244" s="27">
        <v>95.43</v>
      </c>
      <c r="O1244" s="26">
        <f t="shared" si="19"/>
        <v>619949849.7300007</v>
      </c>
    </row>
    <row r="1245" spans="3:15" s="7" customFormat="1" ht="30.75" customHeight="1">
      <c r="C1245" s="30" t="s">
        <v>29</v>
      </c>
      <c r="D1245" s="30"/>
      <c r="E1245" s="30"/>
      <c r="F1245" s="24" t="s">
        <v>1016</v>
      </c>
      <c r="G1245" s="30" t="s">
        <v>1017</v>
      </c>
      <c r="H1245" s="30"/>
      <c r="I1245" s="30"/>
      <c r="J1245" s="30"/>
      <c r="K1245" s="30"/>
      <c r="L1245" s="30">
        <v>0</v>
      </c>
      <c r="M1245" s="22"/>
      <c r="N1245" s="27">
        <v>70.18</v>
      </c>
      <c r="O1245" s="26">
        <f t="shared" si="19"/>
        <v>619949779.5500008</v>
      </c>
    </row>
    <row r="1246" spans="3:15" s="7" customFormat="1" ht="30.75" customHeight="1">
      <c r="C1246" s="30" t="s">
        <v>35</v>
      </c>
      <c r="D1246" s="30"/>
      <c r="E1246" s="30"/>
      <c r="F1246" s="24" t="s">
        <v>1018</v>
      </c>
      <c r="G1246" s="30" t="s">
        <v>1019</v>
      </c>
      <c r="H1246" s="30"/>
      <c r="I1246" s="30"/>
      <c r="J1246" s="30"/>
      <c r="K1246" s="30"/>
      <c r="L1246" s="30">
        <v>0</v>
      </c>
      <c r="M1246" s="22"/>
      <c r="N1246" s="27">
        <v>0.21</v>
      </c>
      <c r="O1246" s="26">
        <f t="shared" si="19"/>
        <v>619949779.3400007</v>
      </c>
    </row>
    <row r="1247" spans="3:15" s="7" customFormat="1" ht="56.25" customHeight="1">
      <c r="C1247" s="30" t="s">
        <v>41</v>
      </c>
      <c r="D1247" s="30"/>
      <c r="E1247" s="30"/>
      <c r="F1247" s="24" t="s">
        <v>1020</v>
      </c>
      <c r="G1247" s="30" t="s">
        <v>1021</v>
      </c>
      <c r="H1247" s="30"/>
      <c r="I1247" s="30"/>
      <c r="J1247" s="30"/>
      <c r="K1247" s="30"/>
      <c r="L1247" s="30">
        <v>0</v>
      </c>
      <c r="M1247" s="22"/>
      <c r="N1247" s="27">
        <v>5000</v>
      </c>
      <c r="O1247" s="26">
        <f t="shared" si="19"/>
        <v>619944779.3400007</v>
      </c>
    </row>
    <row r="1248" spans="3:15" s="7" customFormat="1" ht="56.25" customHeight="1">
      <c r="C1248" s="30" t="s">
        <v>41</v>
      </c>
      <c r="D1248" s="30"/>
      <c r="E1248" s="30"/>
      <c r="F1248" s="24" t="s">
        <v>1020</v>
      </c>
      <c r="G1248" s="30" t="s">
        <v>1021</v>
      </c>
      <c r="H1248" s="30"/>
      <c r="I1248" s="30"/>
      <c r="J1248" s="30"/>
      <c r="K1248" s="30"/>
      <c r="L1248" s="30">
        <v>0</v>
      </c>
      <c r="M1248" s="22"/>
      <c r="N1248" s="27">
        <v>7.5</v>
      </c>
      <c r="O1248" s="26">
        <f t="shared" si="19"/>
        <v>619944771.8400007</v>
      </c>
    </row>
    <row r="1249" spans="3:15" s="7" customFormat="1" ht="56.25" customHeight="1">
      <c r="C1249" s="30" t="s">
        <v>41</v>
      </c>
      <c r="D1249" s="30"/>
      <c r="E1249" s="30"/>
      <c r="F1249" s="24" t="s">
        <v>1020</v>
      </c>
      <c r="G1249" s="30" t="s">
        <v>1021</v>
      </c>
      <c r="H1249" s="30"/>
      <c r="I1249" s="30"/>
      <c r="J1249" s="30"/>
      <c r="K1249" s="30"/>
      <c r="L1249" s="30">
        <v>0</v>
      </c>
      <c r="M1249" s="22"/>
      <c r="N1249" s="27">
        <v>300</v>
      </c>
      <c r="O1249" s="26">
        <f t="shared" si="19"/>
        <v>619944471.8400007</v>
      </c>
    </row>
    <row r="1250" spans="3:15" s="7" customFormat="1" ht="56.25" customHeight="1">
      <c r="C1250" s="30" t="s">
        <v>62</v>
      </c>
      <c r="D1250" s="30"/>
      <c r="E1250" s="30"/>
      <c r="F1250" s="24" t="s">
        <v>1022</v>
      </c>
      <c r="G1250" s="30" t="s">
        <v>1023</v>
      </c>
      <c r="H1250" s="30"/>
      <c r="I1250" s="30"/>
      <c r="J1250" s="30"/>
      <c r="K1250" s="30"/>
      <c r="L1250" s="30">
        <v>0</v>
      </c>
      <c r="M1250" s="22"/>
      <c r="N1250" s="27">
        <v>278954.12</v>
      </c>
      <c r="O1250" s="26">
        <f t="shared" si="19"/>
        <v>619665517.7200007</v>
      </c>
    </row>
    <row r="1251" spans="3:15" s="7" customFormat="1" ht="56.25" customHeight="1">
      <c r="C1251" s="30" t="s">
        <v>68</v>
      </c>
      <c r="D1251" s="30"/>
      <c r="E1251" s="30"/>
      <c r="F1251" s="24" t="s">
        <v>1024</v>
      </c>
      <c r="G1251" s="30" t="s">
        <v>1025</v>
      </c>
      <c r="H1251" s="30"/>
      <c r="I1251" s="30"/>
      <c r="J1251" s="30"/>
      <c r="K1251" s="30"/>
      <c r="L1251" s="30"/>
      <c r="M1251" s="27">
        <v>1633466.43</v>
      </c>
      <c r="N1251" s="27"/>
      <c r="O1251" s="26">
        <f t="shared" si="19"/>
        <v>621298984.1500007</v>
      </c>
    </row>
    <row r="1252" spans="3:15" s="7" customFormat="1" ht="56.25" customHeight="1" thickBot="1">
      <c r="C1252" s="30" t="s">
        <v>6</v>
      </c>
      <c r="D1252" s="30"/>
      <c r="E1252" s="30"/>
      <c r="F1252" s="24" t="s">
        <v>1026</v>
      </c>
      <c r="G1252" s="30" t="s">
        <v>8</v>
      </c>
      <c r="H1252" s="30"/>
      <c r="I1252" s="30"/>
      <c r="J1252" s="30"/>
      <c r="K1252" s="30"/>
      <c r="L1252" s="30">
        <v>0</v>
      </c>
      <c r="M1252" s="22"/>
      <c r="N1252" s="27">
        <v>175</v>
      </c>
      <c r="O1252" s="26">
        <f>O1251+M1252-N1252</f>
        <v>621298809.1500007</v>
      </c>
    </row>
    <row r="1253" spans="3:15" s="7" customFormat="1" ht="15.75" thickBot="1">
      <c r="C1253" s="36" t="s">
        <v>1045</v>
      </c>
      <c r="D1253" s="37"/>
      <c r="E1253" s="37"/>
      <c r="F1253" s="37"/>
      <c r="G1253" s="37"/>
      <c r="H1253" s="37"/>
      <c r="I1253" s="37"/>
      <c r="J1253" s="37"/>
      <c r="K1253" s="37"/>
      <c r="L1253" s="38"/>
      <c r="M1253" s="29">
        <f>SUM(M11:M1252)</f>
        <v>2127427334.7000003</v>
      </c>
      <c r="N1253" s="29">
        <f>SUM(N11:N1252)</f>
        <v>1970370544.099998</v>
      </c>
      <c r="O1253" s="29">
        <v>621298809.15</v>
      </c>
    </row>
    <row r="1267" spans="3:17" ht="15.75">
      <c r="C1267" s="9"/>
      <c r="D1267" s="10" t="s">
        <v>1046</v>
      </c>
      <c r="E1267" s="10"/>
      <c r="F1267" s="10"/>
      <c r="G1267" s="10"/>
      <c r="H1267" s="10"/>
      <c r="I1267" s="10"/>
      <c r="J1267" s="10"/>
      <c r="K1267" s="11"/>
      <c r="L1267" s="12"/>
      <c r="M1267" s="18"/>
      <c r="N1267" s="14" t="s">
        <v>1047</v>
      </c>
      <c r="P1267" s="15"/>
      <c r="Q1267" s="15"/>
    </row>
    <row r="1268" spans="3:17" ht="15.75">
      <c r="C1268" s="9"/>
      <c r="D1268" s="13" t="s">
        <v>1048</v>
      </c>
      <c r="E1268" s="13"/>
      <c r="F1268" s="13"/>
      <c r="G1268" s="13"/>
      <c r="H1268" s="13"/>
      <c r="I1268" s="13"/>
      <c r="J1268" s="11"/>
      <c r="K1268" s="11"/>
      <c r="L1268" s="12"/>
      <c r="M1268" s="18"/>
      <c r="N1268" s="16" t="s">
        <v>1049</v>
      </c>
      <c r="P1268" s="17"/>
      <c r="Q1268" s="17"/>
    </row>
  </sheetData>
  <sheetProtection/>
  <mergeCells count="2492">
    <mergeCell ref="G400:L400"/>
    <mergeCell ref="G995:L995"/>
    <mergeCell ref="G1247:L1247"/>
    <mergeCell ref="D2:O2"/>
    <mergeCell ref="D3:O3"/>
    <mergeCell ref="C1244:E1244"/>
    <mergeCell ref="C1245:E1245"/>
    <mergeCell ref="C1241:E1241"/>
    <mergeCell ref="D4:O4"/>
    <mergeCell ref="D5:O5"/>
    <mergeCell ref="D6:O6"/>
    <mergeCell ref="C1253:L1253"/>
    <mergeCell ref="C1243:E1243"/>
    <mergeCell ref="G1243:L1243"/>
    <mergeCell ref="G1244:L1244"/>
    <mergeCell ref="G1250:L1250"/>
    <mergeCell ref="G820:L820"/>
    <mergeCell ref="C9:E9"/>
    <mergeCell ref="C1242:E1242"/>
    <mergeCell ref="G1251:L1251"/>
    <mergeCell ref="C1246:E1246"/>
    <mergeCell ref="C1247:E1247"/>
    <mergeCell ref="C1248:E1248"/>
    <mergeCell ref="C1239:E1239"/>
    <mergeCell ref="C1240:E1240"/>
    <mergeCell ref="G1246:L1246"/>
    <mergeCell ref="G1248:L1248"/>
    <mergeCell ref="G1249:L1249"/>
    <mergeCell ref="G1252:L1252"/>
    <mergeCell ref="C1249:E1249"/>
    <mergeCell ref="C1250:E1250"/>
    <mergeCell ref="C1251:E1251"/>
    <mergeCell ref="C1252:E1252"/>
    <mergeCell ref="C1237:E1237"/>
    <mergeCell ref="C1238:E1238"/>
    <mergeCell ref="G1238:L1238"/>
    <mergeCell ref="G1240:L1240"/>
    <mergeCell ref="G1242:L1242"/>
    <mergeCell ref="G454:L454"/>
    <mergeCell ref="C455:E455"/>
    <mergeCell ref="G615:L615"/>
    <mergeCell ref="G616:L616"/>
    <mergeCell ref="G617:L617"/>
    <mergeCell ref="C1235:E1235"/>
    <mergeCell ref="G629:L629"/>
    <mergeCell ref="G630:L630"/>
    <mergeCell ref="G631:L631"/>
    <mergeCell ref="G632:L632"/>
    <mergeCell ref="C1236:E1236"/>
    <mergeCell ref="C1234:E1234"/>
    <mergeCell ref="G633:L633"/>
    <mergeCell ref="G634:L634"/>
    <mergeCell ref="G635:L635"/>
    <mergeCell ref="C122:E122"/>
    <mergeCell ref="C123:E123"/>
    <mergeCell ref="G618:L618"/>
    <mergeCell ref="G619:L619"/>
    <mergeCell ref="G620:L620"/>
    <mergeCell ref="C1233:E1233"/>
    <mergeCell ref="C1232:E1232"/>
    <mergeCell ref="G628:L628"/>
    <mergeCell ref="C1225:E1225"/>
    <mergeCell ref="C1226:E1226"/>
    <mergeCell ref="C73:E73"/>
    <mergeCell ref="C74:E74"/>
    <mergeCell ref="G73:L73"/>
    <mergeCell ref="G74:L74"/>
    <mergeCell ref="G621:L621"/>
    <mergeCell ref="C1231:E1231"/>
    <mergeCell ref="C1230:E1230"/>
    <mergeCell ref="G627:L627"/>
    <mergeCell ref="C1227:E1227"/>
    <mergeCell ref="C1228:E1228"/>
    <mergeCell ref="G12:L12"/>
    <mergeCell ref="G13:L13"/>
    <mergeCell ref="G14:L14"/>
    <mergeCell ref="C12:E12"/>
    <mergeCell ref="C13:E13"/>
    <mergeCell ref="C1229:E1229"/>
    <mergeCell ref="C14:E14"/>
    <mergeCell ref="G622:L622"/>
    <mergeCell ref="G623:L623"/>
    <mergeCell ref="G626:L626"/>
    <mergeCell ref="G636:L636"/>
    <mergeCell ref="G637:L637"/>
    <mergeCell ref="C1223:E1223"/>
    <mergeCell ref="C1224:E1224"/>
    <mergeCell ref="G638:L638"/>
    <mergeCell ref="G639:L639"/>
    <mergeCell ref="G640:L640"/>
    <mergeCell ref="G641:L641"/>
    <mergeCell ref="G642:L642"/>
    <mergeCell ref="G643:L643"/>
    <mergeCell ref="C1221:E1221"/>
    <mergeCell ref="G651:L651"/>
    <mergeCell ref="G652:L652"/>
    <mergeCell ref="G653:L653"/>
    <mergeCell ref="C1217:E1217"/>
    <mergeCell ref="C1222:E1222"/>
    <mergeCell ref="C1220:E1220"/>
    <mergeCell ref="G655:L655"/>
    <mergeCell ref="G656:L656"/>
    <mergeCell ref="G657:L657"/>
    <mergeCell ref="G644:L644"/>
    <mergeCell ref="G645:L645"/>
    <mergeCell ref="G646:L646"/>
    <mergeCell ref="G647:L647"/>
    <mergeCell ref="G648:L648"/>
    <mergeCell ref="C1219:E1219"/>
    <mergeCell ref="G649:L649"/>
    <mergeCell ref="G650:L650"/>
    <mergeCell ref="C1218:E1218"/>
    <mergeCell ref="G654:L654"/>
    <mergeCell ref="G658:L658"/>
    <mergeCell ref="C1215:E1215"/>
    <mergeCell ref="C1216:E1216"/>
    <mergeCell ref="G659:L659"/>
    <mergeCell ref="G660:L660"/>
    <mergeCell ref="G661:L661"/>
    <mergeCell ref="G662:L662"/>
    <mergeCell ref="G663:L663"/>
    <mergeCell ref="G664:L664"/>
    <mergeCell ref="C1213:E1213"/>
    <mergeCell ref="C1214:E1214"/>
    <mergeCell ref="G665:L665"/>
    <mergeCell ref="G666:L666"/>
    <mergeCell ref="G667:L667"/>
    <mergeCell ref="G668:L668"/>
    <mergeCell ref="G669:L669"/>
    <mergeCell ref="C1211:E1211"/>
    <mergeCell ref="C1212:E1212"/>
    <mergeCell ref="C1202:E1202"/>
    <mergeCell ref="C1199:E1199"/>
    <mergeCell ref="C11:N11"/>
    <mergeCell ref="C1209:E1209"/>
    <mergeCell ref="C1210:E1210"/>
    <mergeCell ref="G671:L671"/>
    <mergeCell ref="G677:L677"/>
    <mergeCell ref="C1203:E1203"/>
    <mergeCell ref="C1204:E1204"/>
    <mergeCell ref="G678:L678"/>
    <mergeCell ref="G679:L679"/>
    <mergeCell ref="G680:L680"/>
    <mergeCell ref="G9:L9"/>
    <mergeCell ref="C1207:E1207"/>
    <mergeCell ref="C1208:E1208"/>
    <mergeCell ref="G672:L672"/>
    <mergeCell ref="G673:L673"/>
    <mergeCell ref="G674:L674"/>
    <mergeCell ref="C1205:E1205"/>
    <mergeCell ref="C1206:E1206"/>
    <mergeCell ref="G675:L675"/>
    <mergeCell ref="G676:L676"/>
    <mergeCell ref="C1201:E1201"/>
    <mergeCell ref="G1199:L1199"/>
    <mergeCell ref="G1200:L1200"/>
    <mergeCell ref="C1200:E1200"/>
    <mergeCell ref="C1197:E1197"/>
    <mergeCell ref="G681:L681"/>
    <mergeCell ref="G682:L682"/>
    <mergeCell ref="C1198:E1198"/>
    <mergeCell ref="C1195:E1195"/>
    <mergeCell ref="G683:L683"/>
    <mergeCell ref="G684:L684"/>
    <mergeCell ref="G685:L685"/>
    <mergeCell ref="C1196:E1196"/>
    <mergeCell ref="C1193:E1193"/>
    <mergeCell ref="G686:L686"/>
    <mergeCell ref="G687:L687"/>
    <mergeCell ref="G688:L688"/>
    <mergeCell ref="C1194:E1194"/>
    <mergeCell ref="C1191:E1191"/>
    <mergeCell ref="G689:L689"/>
    <mergeCell ref="G690:L690"/>
    <mergeCell ref="G691:L691"/>
    <mergeCell ref="C1192:E1192"/>
    <mergeCell ref="C1189:E1189"/>
    <mergeCell ref="G692:L692"/>
    <mergeCell ref="G693:L693"/>
    <mergeCell ref="G694:L694"/>
    <mergeCell ref="C1190:E1190"/>
    <mergeCell ref="C1187:E1187"/>
    <mergeCell ref="G695:L695"/>
    <mergeCell ref="G696:L696"/>
    <mergeCell ref="G697:L697"/>
    <mergeCell ref="C1188:E1188"/>
    <mergeCell ref="C1185:E1185"/>
    <mergeCell ref="G698:L698"/>
    <mergeCell ref="G699:L699"/>
    <mergeCell ref="G700:L700"/>
    <mergeCell ref="C1181:E1181"/>
    <mergeCell ref="C1186:E1186"/>
    <mergeCell ref="C1183:E1183"/>
    <mergeCell ref="G1181:L1181"/>
    <mergeCell ref="G1182:L1182"/>
    <mergeCell ref="C1182:E1182"/>
    <mergeCell ref="C1184:E1184"/>
    <mergeCell ref="G701:L701"/>
    <mergeCell ref="G702:L702"/>
    <mergeCell ref="G703:L703"/>
    <mergeCell ref="C1179:E1179"/>
    <mergeCell ref="C1180:E1180"/>
    <mergeCell ref="G704:L704"/>
    <mergeCell ref="G705:L705"/>
    <mergeCell ref="G706:L706"/>
    <mergeCell ref="C1177:E1177"/>
    <mergeCell ref="C1178:E1178"/>
    <mergeCell ref="G707:L707"/>
    <mergeCell ref="G708:L708"/>
    <mergeCell ref="G709:L709"/>
    <mergeCell ref="C1175:E1175"/>
    <mergeCell ref="C1176:E1176"/>
    <mergeCell ref="G710:L710"/>
    <mergeCell ref="G711:L711"/>
    <mergeCell ref="G712:L712"/>
    <mergeCell ref="C1173:E1173"/>
    <mergeCell ref="C1174:E1174"/>
    <mergeCell ref="G713:L713"/>
    <mergeCell ref="G714:L714"/>
    <mergeCell ref="G717:L717"/>
    <mergeCell ref="C1171:E1171"/>
    <mergeCell ref="C1172:E1172"/>
    <mergeCell ref="G718:L718"/>
    <mergeCell ref="G719:L719"/>
    <mergeCell ref="G720:L720"/>
    <mergeCell ref="C1169:E1169"/>
    <mergeCell ref="C1170:E1170"/>
    <mergeCell ref="G721:L721"/>
    <mergeCell ref="G722:L722"/>
    <mergeCell ref="G723:L723"/>
    <mergeCell ref="C1167:E1167"/>
    <mergeCell ref="C1168:E1168"/>
    <mergeCell ref="G724:L724"/>
    <mergeCell ref="G725:L725"/>
    <mergeCell ref="G726:L726"/>
    <mergeCell ref="C1165:E1165"/>
    <mergeCell ref="C1166:E1166"/>
    <mergeCell ref="G727:L727"/>
    <mergeCell ref="G728:L728"/>
    <mergeCell ref="G729:L729"/>
    <mergeCell ref="C1163:E1163"/>
    <mergeCell ref="C1164:E1164"/>
    <mergeCell ref="G730:L730"/>
    <mergeCell ref="G731:L731"/>
    <mergeCell ref="G732:L732"/>
    <mergeCell ref="C1159:E1159"/>
    <mergeCell ref="C1160:E1160"/>
    <mergeCell ref="G733:L733"/>
    <mergeCell ref="G734:L734"/>
    <mergeCell ref="G735:L735"/>
    <mergeCell ref="C1151:E1151"/>
    <mergeCell ref="C1156:E1156"/>
    <mergeCell ref="G1151:L1151"/>
    <mergeCell ref="C1161:E1161"/>
    <mergeCell ref="C1162:E1162"/>
    <mergeCell ref="G736:L736"/>
    <mergeCell ref="G737:L737"/>
    <mergeCell ref="C1157:E1157"/>
    <mergeCell ref="C1155:E1155"/>
    <mergeCell ref="G738:L738"/>
    <mergeCell ref="G739:L739"/>
    <mergeCell ref="G740:L740"/>
    <mergeCell ref="C1158:E1158"/>
    <mergeCell ref="G1152:L1152"/>
    <mergeCell ref="C1154:E1154"/>
    <mergeCell ref="C1147:E1147"/>
    <mergeCell ref="C1152:E1152"/>
    <mergeCell ref="C1153:E1153"/>
    <mergeCell ref="C1143:E1143"/>
    <mergeCell ref="C1148:E1148"/>
    <mergeCell ref="C1150:E1150"/>
    <mergeCell ref="C1149:E1149"/>
    <mergeCell ref="G1145:L1145"/>
    <mergeCell ref="G741:L741"/>
    <mergeCell ref="G742:L742"/>
    <mergeCell ref="C1144:E1144"/>
    <mergeCell ref="G743:L743"/>
    <mergeCell ref="G744:L744"/>
    <mergeCell ref="G745:L745"/>
    <mergeCell ref="G1144:L1144"/>
    <mergeCell ref="C1139:E1139"/>
    <mergeCell ref="C1140:E1140"/>
    <mergeCell ref="G746:L746"/>
    <mergeCell ref="C1145:E1145"/>
    <mergeCell ref="C1146:E1146"/>
    <mergeCell ref="G1149:L1149"/>
    <mergeCell ref="G1150:L1150"/>
    <mergeCell ref="G1147:L1147"/>
    <mergeCell ref="G1148:L1148"/>
    <mergeCell ref="G747:L747"/>
    <mergeCell ref="G748:L748"/>
    <mergeCell ref="C1141:E1141"/>
    <mergeCell ref="C1138:E1138"/>
    <mergeCell ref="G755:L755"/>
    <mergeCell ref="G756:L756"/>
    <mergeCell ref="G757:L757"/>
    <mergeCell ref="C1131:E1131"/>
    <mergeCell ref="C1132:E1132"/>
    <mergeCell ref="G758:L758"/>
    <mergeCell ref="C1142:E1142"/>
    <mergeCell ref="G749:L749"/>
    <mergeCell ref="G750:L750"/>
    <mergeCell ref="G751:L751"/>
    <mergeCell ref="C1135:E1135"/>
    <mergeCell ref="C1136:E1136"/>
    <mergeCell ref="G752:L752"/>
    <mergeCell ref="G753:L753"/>
    <mergeCell ref="G754:L754"/>
    <mergeCell ref="C1137:E1137"/>
    <mergeCell ref="G759:L759"/>
    <mergeCell ref="G760:L760"/>
    <mergeCell ref="C1133:E1133"/>
    <mergeCell ref="C1123:E1123"/>
    <mergeCell ref="C1129:E1129"/>
    <mergeCell ref="G1123:L1123"/>
    <mergeCell ref="G1124:L1124"/>
    <mergeCell ref="C1119:E1119"/>
    <mergeCell ref="C1124:E1124"/>
    <mergeCell ref="G767:L767"/>
    <mergeCell ref="C1134:E1134"/>
    <mergeCell ref="G761:L761"/>
    <mergeCell ref="G762:L762"/>
    <mergeCell ref="G763:L763"/>
    <mergeCell ref="C1127:E1127"/>
    <mergeCell ref="C1128:E1128"/>
    <mergeCell ref="G764:L764"/>
    <mergeCell ref="G765:L765"/>
    <mergeCell ref="G766:L766"/>
    <mergeCell ref="C1130:E1130"/>
    <mergeCell ref="G768:L768"/>
    <mergeCell ref="G769:L769"/>
    <mergeCell ref="C1121:E1121"/>
    <mergeCell ref="C1111:E1111"/>
    <mergeCell ref="C1117:E1117"/>
    <mergeCell ref="G1111:L1111"/>
    <mergeCell ref="G1112:L1112"/>
    <mergeCell ref="C1107:E1107"/>
    <mergeCell ref="C1112:E1112"/>
    <mergeCell ref="G770:L770"/>
    <mergeCell ref="C1126:E1126"/>
    <mergeCell ref="C1125:E1125"/>
    <mergeCell ref="G1121:L1121"/>
    <mergeCell ref="G1122:L1122"/>
    <mergeCell ref="C1122:E1122"/>
    <mergeCell ref="C1115:E1115"/>
    <mergeCell ref="C1120:E1120"/>
    <mergeCell ref="G1115:L1115"/>
    <mergeCell ref="C1118:E1118"/>
    <mergeCell ref="C1116:E1116"/>
    <mergeCell ref="G771:L771"/>
    <mergeCell ref="G772:L772"/>
    <mergeCell ref="C1109:E1109"/>
    <mergeCell ref="C1099:E1099"/>
    <mergeCell ref="C1104:E1104"/>
    <mergeCell ref="C1105:E1105"/>
    <mergeCell ref="G1099:L1099"/>
    <mergeCell ref="G1100:L1100"/>
    <mergeCell ref="C1095:E1095"/>
    <mergeCell ref="C1100:E1100"/>
    <mergeCell ref="C1114:E1114"/>
    <mergeCell ref="C1113:E1113"/>
    <mergeCell ref="G1109:L1109"/>
    <mergeCell ref="G1110:L1110"/>
    <mergeCell ref="C1110:E1110"/>
    <mergeCell ref="C1103:E1103"/>
    <mergeCell ref="C1108:E1108"/>
    <mergeCell ref="G1103:L1103"/>
    <mergeCell ref="G1104:L1104"/>
    <mergeCell ref="C1106:E1106"/>
    <mergeCell ref="G773:L773"/>
    <mergeCell ref="G774:L774"/>
    <mergeCell ref="G775:L775"/>
    <mergeCell ref="C1096:E1096"/>
    <mergeCell ref="G779:L779"/>
    <mergeCell ref="G780:L780"/>
    <mergeCell ref="C1093:E1093"/>
    <mergeCell ref="C1094:E1094"/>
    <mergeCell ref="G781:L781"/>
    <mergeCell ref="G782:L782"/>
    <mergeCell ref="C1102:E1102"/>
    <mergeCell ref="C1101:E1101"/>
    <mergeCell ref="G1096:L1096"/>
    <mergeCell ref="C1097:E1097"/>
    <mergeCell ref="C1098:E1098"/>
    <mergeCell ref="G776:L776"/>
    <mergeCell ref="G777:L777"/>
    <mergeCell ref="C1091:E1091"/>
    <mergeCell ref="C1092:E1092"/>
    <mergeCell ref="G778:L778"/>
    <mergeCell ref="G783:L783"/>
    <mergeCell ref="C1087:E1087"/>
    <mergeCell ref="C1088:E1088"/>
    <mergeCell ref="G784:L784"/>
    <mergeCell ref="G785:L785"/>
    <mergeCell ref="G786:L786"/>
    <mergeCell ref="C1085:E1085"/>
    <mergeCell ref="C1086:E1086"/>
    <mergeCell ref="G793:L793"/>
    <mergeCell ref="G794:L794"/>
    <mergeCell ref="C1089:E1089"/>
    <mergeCell ref="C1090:E1090"/>
    <mergeCell ref="G787:L787"/>
    <mergeCell ref="G788:L788"/>
    <mergeCell ref="G789:L789"/>
    <mergeCell ref="C1083:E1083"/>
    <mergeCell ref="C1084:E1084"/>
    <mergeCell ref="G790:L790"/>
    <mergeCell ref="G791:L791"/>
    <mergeCell ref="G792:L792"/>
    <mergeCell ref="G795:L795"/>
    <mergeCell ref="C1079:E1079"/>
    <mergeCell ref="C1080:E1080"/>
    <mergeCell ref="G796:L796"/>
    <mergeCell ref="G797:L797"/>
    <mergeCell ref="G798:L798"/>
    <mergeCell ref="C1078:E1078"/>
    <mergeCell ref="C1071:E1071"/>
    <mergeCell ref="C1077:E1077"/>
    <mergeCell ref="G1071:L1071"/>
    <mergeCell ref="C1081:E1081"/>
    <mergeCell ref="C1082:E1082"/>
    <mergeCell ref="G799:L799"/>
    <mergeCell ref="G800:L800"/>
    <mergeCell ref="G801:L801"/>
    <mergeCell ref="C1075:E1075"/>
    <mergeCell ref="C1076:E1076"/>
    <mergeCell ref="G802:L802"/>
    <mergeCell ref="G803:L803"/>
    <mergeCell ref="G804:L804"/>
    <mergeCell ref="G1072:L1072"/>
    <mergeCell ref="C1067:E1067"/>
    <mergeCell ref="C1072:E1072"/>
    <mergeCell ref="C1068:E1068"/>
    <mergeCell ref="G1067:L1067"/>
    <mergeCell ref="G1068:L1068"/>
    <mergeCell ref="G1075:L1075"/>
    <mergeCell ref="G805:L805"/>
    <mergeCell ref="G806:L806"/>
    <mergeCell ref="G807:L807"/>
    <mergeCell ref="C1069:E1069"/>
    <mergeCell ref="C1074:E1074"/>
    <mergeCell ref="C1073:E1073"/>
    <mergeCell ref="G1069:L1069"/>
    <mergeCell ref="G1070:L1070"/>
    <mergeCell ref="C1070:E1070"/>
    <mergeCell ref="C1063:E1063"/>
    <mergeCell ref="G1063:L1063"/>
    <mergeCell ref="G1064:L1064"/>
    <mergeCell ref="C1066:E1066"/>
    <mergeCell ref="C1059:E1059"/>
    <mergeCell ref="C1064:E1064"/>
    <mergeCell ref="C1065:E1065"/>
    <mergeCell ref="G1059:L1059"/>
    <mergeCell ref="G1060:L1060"/>
    <mergeCell ref="C1062:E1062"/>
    <mergeCell ref="C1060:E1060"/>
    <mergeCell ref="C1061:E1061"/>
    <mergeCell ref="G1061:L1061"/>
    <mergeCell ref="G1062:L1062"/>
    <mergeCell ref="C1055:E1055"/>
    <mergeCell ref="C1056:E1056"/>
    <mergeCell ref="G1057:L1057"/>
    <mergeCell ref="G808:L808"/>
    <mergeCell ref="G809:L809"/>
    <mergeCell ref="G810:L810"/>
    <mergeCell ref="C1057:E1057"/>
    <mergeCell ref="C1058:E1058"/>
    <mergeCell ref="G811:L811"/>
    <mergeCell ref="G812:L812"/>
    <mergeCell ref="G813:L813"/>
    <mergeCell ref="C1051:E1051"/>
    <mergeCell ref="C1052:E1052"/>
    <mergeCell ref="G814:L814"/>
    <mergeCell ref="G815:L815"/>
    <mergeCell ref="G816:L816"/>
    <mergeCell ref="C1050:E1050"/>
    <mergeCell ref="G823:L823"/>
    <mergeCell ref="C1053:E1053"/>
    <mergeCell ref="G825:L825"/>
    <mergeCell ref="C1043:E1043"/>
    <mergeCell ref="C1044:E1044"/>
    <mergeCell ref="G826:L826"/>
    <mergeCell ref="C1054:E1054"/>
    <mergeCell ref="G817:L817"/>
    <mergeCell ref="G818:L818"/>
    <mergeCell ref="G819:L819"/>
    <mergeCell ref="C1047:E1047"/>
    <mergeCell ref="C1048:E1048"/>
    <mergeCell ref="G821:L821"/>
    <mergeCell ref="G822:L822"/>
    <mergeCell ref="C1049:E1049"/>
    <mergeCell ref="G824:L824"/>
    <mergeCell ref="G827:L827"/>
    <mergeCell ref="G828:L828"/>
    <mergeCell ref="C1041:E1041"/>
    <mergeCell ref="C1042:E1042"/>
    <mergeCell ref="G835:L835"/>
    <mergeCell ref="C1045:E1045"/>
    <mergeCell ref="G837:L837"/>
    <mergeCell ref="C1031:E1031"/>
    <mergeCell ref="C1037:E1037"/>
    <mergeCell ref="C1035:E1035"/>
    <mergeCell ref="C1046:E1046"/>
    <mergeCell ref="G829:L829"/>
    <mergeCell ref="G830:L830"/>
    <mergeCell ref="G831:L831"/>
    <mergeCell ref="C1039:E1039"/>
    <mergeCell ref="C1040:E1040"/>
    <mergeCell ref="G832:L832"/>
    <mergeCell ref="G833:L833"/>
    <mergeCell ref="G834:L834"/>
    <mergeCell ref="G836:L836"/>
    <mergeCell ref="C1036:E1036"/>
    <mergeCell ref="G1031:L1031"/>
    <mergeCell ref="G1032:L1032"/>
    <mergeCell ref="C1033:E1033"/>
    <mergeCell ref="C1023:E1023"/>
    <mergeCell ref="C1038:E1038"/>
    <mergeCell ref="G1033:L1033"/>
    <mergeCell ref="G1034:L1034"/>
    <mergeCell ref="C1034:E1034"/>
    <mergeCell ref="C1027:E1027"/>
    <mergeCell ref="C1032:E1032"/>
    <mergeCell ref="G1027:L1027"/>
    <mergeCell ref="G1028:L1028"/>
    <mergeCell ref="C1030:E1030"/>
    <mergeCell ref="C1028:E1028"/>
    <mergeCell ref="C1029:E1029"/>
    <mergeCell ref="G1029:L1029"/>
    <mergeCell ref="G1023:L1023"/>
    <mergeCell ref="G1024:L1024"/>
    <mergeCell ref="C1026:E1026"/>
    <mergeCell ref="C1024:E1024"/>
    <mergeCell ref="C1025:E1025"/>
    <mergeCell ref="G1025:L1025"/>
    <mergeCell ref="C1019:E1019"/>
    <mergeCell ref="C1020:E1020"/>
    <mergeCell ref="G838:L838"/>
    <mergeCell ref="G839:L839"/>
    <mergeCell ref="G840:L840"/>
    <mergeCell ref="C1021:E1021"/>
    <mergeCell ref="G846:L846"/>
    <mergeCell ref="G847:L847"/>
    <mergeCell ref="G848:L848"/>
    <mergeCell ref="C1011:E1011"/>
    <mergeCell ref="C1022:E1022"/>
    <mergeCell ref="G841:L841"/>
    <mergeCell ref="G842:L842"/>
    <mergeCell ref="G843:L843"/>
    <mergeCell ref="C1015:E1015"/>
    <mergeCell ref="C1016:E1016"/>
    <mergeCell ref="G844:L844"/>
    <mergeCell ref="G845:L845"/>
    <mergeCell ref="C1017:E1017"/>
    <mergeCell ref="C1018:E1018"/>
    <mergeCell ref="C1012:E1012"/>
    <mergeCell ref="G849:L849"/>
    <mergeCell ref="G850:L850"/>
    <mergeCell ref="G851:L851"/>
    <mergeCell ref="C1013:E1013"/>
    <mergeCell ref="C1014:E1014"/>
    <mergeCell ref="G852:L852"/>
    <mergeCell ref="G853:L853"/>
    <mergeCell ref="G854:L854"/>
    <mergeCell ref="C1007:E1007"/>
    <mergeCell ref="C1008:E1008"/>
    <mergeCell ref="G855:L855"/>
    <mergeCell ref="G856:L856"/>
    <mergeCell ref="G857:L857"/>
    <mergeCell ref="C1009:E1009"/>
    <mergeCell ref="C1010:E1010"/>
    <mergeCell ref="G858:L858"/>
    <mergeCell ref="G859:L859"/>
    <mergeCell ref="G860:L860"/>
    <mergeCell ref="C1003:E1003"/>
    <mergeCell ref="C1004:E1004"/>
    <mergeCell ref="G861:L861"/>
    <mergeCell ref="G862:L862"/>
    <mergeCell ref="G863:L863"/>
    <mergeCell ref="C1005:E1005"/>
    <mergeCell ref="C1006:E1006"/>
    <mergeCell ref="G864:L864"/>
    <mergeCell ref="G865:L865"/>
    <mergeCell ref="G866:L866"/>
    <mergeCell ref="C999:E999"/>
    <mergeCell ref="C1000:E1000"/>
    <mergeCell ref="G867:L867"/>
    <mergeCell ref="G868:L868"/>
    <mergeCell ref="C1001:E1001"/>
    <mergeCell ref="C1002:E1002"/>
    <mergeCell ref="G869:L869"/>
    <mergeCell ref="G870:L870"/>
    <mergeCell ref="G871:L871"/>
    <mergeCell ref="C997:E997"/>
    <mergeCell ref="C995:E995"/>
    <mergeCell ref="G872:L872"/>
    <mergeCell ref="G873:L873"/>
    <mergeCell ref="G874:L874"/>
    <mergeCell ref="C998:E998"/>
    <mergeCell ref="C991:E991"/>
    <mergeCell ref="C996:E996"/>
    <mergeCell ref="G991:L991"/>
    <mergeCell ref="G992:L992"/>
    <mergeCell ref="C994:E994"/>
    <mergeCell ref="C987:E987"/>
    <mergeCell ref="C992:E992"/>
    <mergeCell ref="C993:E993"/>
    <mergeCell ref="G987:L987"/>
    <mergeCell ref="G988:L988"/>
    <mergeCell ref="C983:E983"/>
    <mergeCell ref="C988:E988"/>
    <mergeCell ref="C984:E984"/>
    <mergeCell ref="G984:L984"/>
    <mergeCell ref="G989:L989"/>
    <mergeCell ref="G993:L993"/>
    <mergeCell ref="G875:L875"/>
    <mergeCell ref="G876:L876"/>
    <mergeCell ref="G877:L877"/>
    <mergeCell ref="C985:E985"/>
    <mergeCell ref="C990:E990"/>
    <mergeCell ref="C989:E989"/>
    <mergeCell ref="G985:L985"/>
    <mergeCell ref="G986:L986"/>
    <mergeCell ref="C986:E986"/>
    <mergeCell ref="C979:E979"/>
    <mergeCell ref="G979:L979"/>
    <mergeCell ref="G980:L980"/>
    <mergeCell ref="C982:E982"/>
    <mergeCell ref="C975:E975"/>
    <mergeCell ref="C980:E980"/>
    <mergeCell ref="C981:E981"/>
    <mergeCell ref="G975:L975"/>
    <mergeCell ref="G976:L976"/>
    <mergeCell ref="G981:L981"/>
    <mergeCell ref="G982:L982"/>
    <mergeCell ref="C971:E971"/>
    <mergeCell ref="C976:E976"/>
    <mergeCell ref="G878:L878"/>
    <mergeCell ref="G879:L879"/>
    <mergeCell ref="C973:E973"/>
    <mergeCell ref="C978:E978"/>
    <mergeCell ref="C977:E977"/>
    <mergeCell ref="G973:L973"/>
    <mergeCell ref="G974:L974"/>
    <mergeCell ref="C974:E974"/>
    <mergeCell ref="C967:E967"/>
    <mergeCell ref="C972:E972"/>
    <mergeCell ref="G967:L967"/>
    <mergeCell ref="G968:L968"/>
    <mergeCell ref="C970:E970"/>
    <mergeCell ref="C963:E963"/>
    <mergeCell ref="C968:E968"/>
    <mergeCell ref="C969:E969"/>
    <mergeCell ref="G963:L963"/>
    <mergeCell ref="G964:L964"/>
    <mergeCell ref="C959:E959"/>
    <mergeCell ref="C964:E964"/>
    <mergeCell ref="G880:L880"/>
    <mergeCell ref="G881:L881"/>
    <mergeCell ref="G882:L882"/>
    <mergeCell ref="C961:E961"/>
    <mergeCell ref="C951:E951"/>
    <mergeCell ref="C956:E956"/>
    <mergeCell ref="C957:E957"/>
    <mergeCell ref="G951:L951"/>
    <mergeCell ref="C966:E966"/>
    <mergeCell ref="C965:E965"/>
    <mergeCell ref="G961:L961"/>
    <mergeCell ref="G962:L962"/>
    <mergeCell ref="C962:E962"/>
    <mergeCell ref="C955:E955"/>
    <mergeCell ref="C960:E960"/>
    <mergeCell ref="G955:L955"/>
    <mergeCell ref="G956:L956"/>
    <mergeCell ref="C958:E958"/>
    <mergeCell ref="G948:L948"/>
    <mergeCell ref="C947:E947"/>
    <mergeCell ref="C952:E952"/>
    <mergeCell ref="G883:L883"/>
    <mergeCell ref="G884:L884"/>
    <mergeCell ref="G885:L885"/>
    <mergeCell ref="C948:E948"/>
    <mergeCell ref="G886:L886"/>
    <mergeCell ref="G887:L887"/>
    <mergeCell ref="G888:L888"/>
    <mergeCell ref="C954:E954"/>
    <mergeCell ref="C953:E953"/>
    <mergeCell ref="G949:L949"/>
    <mergeCell ref="G950:L950"/>
    <mergeCell ref="C949:E949"/>
    <mergeCell ref="C950:E950"/>
    <mergeCell ref="G953:L953"/>
    <mergeCell ref="G952:L952"/>
    <mergeCell ref="C943:E943"/>
    <mergeCell ref="C944:E944"/>
    <mergeCell ref="G889:L889"/>
    <mergeCell ref="G890:L890"/>
    <mergeCell ref="C945:E945"/>
    <mergeCell ref="C942:E942"/>
    <mergeCell ref="G897:L897"/>
    <mergeCell ref="G898:L898"/>
    <mergeCell ref="G899:L899"/>
    <mergeCell ref="C931:E931"/>
    <mergeCell ref="C946:E946"/>
    <mergeCell ref="G891:L891"/>
    <mergeCell ref="G892:L892"/>
    <mergeCell ref="G893:L893"/>
    <mergeCell ref="C939:E939"/>
    <mergeCell ref="C940:E940"/>
    <mergeCell ref="G894:L894"/>
    <mergeCell ref="G895:L895"/>
    <mergeCell ref="G896:L896"/>
    <mergeCell ref="C941:E941"/>
    <mergeCell ref="C936:E936"/>
    <mergeCell ref="C935:E935"/>
    <mergeCell ref="G931:L931"/>
    <mergeCell ref="G932:L932"/>
    <mergeCell ref="C933:E933"/>
    <mergeCell ref="C938:E938"/>
    <mergeCell ref="C937:E937"/>
    <mergeCell ref="G933:L933"/>
    <mergeCell ref="G934:L934"/>
    <mergeCell ref="C934:E934"/>
    <mergeCell ref="C927:E927"/>
    <mergeCell ref="C932:E932"/>
    <mergeCell ref="G927:L927"/>
    <mergeCell ref="G929:L929"/>
    <mergeCell ref="C930:E930"/>
    <mergeCell ref="C915:E915"/>
    <mergeCell ref="C923:E923"/>
    <mergeCell ref="C928:E928"/>
    <mergeCell ref="C929:E929"/>
    <mergeCell ref="G923:L923"/>
    <mergeCell ref="G924:L924"/>
    <mergeCell ref="C919:E919"/>
    <mergeCell ref="C924:E924"/>
    <mergeCell ref="C920:E920"/>
    <mergeCell ref="C913:E913"/>
    <mergeCell ref="G900:L900"/>
    <mergeCell ref="G901:L901"/>
    <mergeCell ref="G902:L902"/>
    <mergeCell ref="C921:E921"/>
    <mergeCell ref="C916:E916"/>
    <mergeCell ref="C926:E926"/>
    <mergeCell ref="C925:E925"/>
    <mergeCell ref="G921:L921"/>
    <mergeCell ref="G922:L922"/>
    <mergeCell ref="C922:E922"/>
    <mergeCell ref="C903:E903"/>
    <mergeCell ref="G915:L915"/>
    <mergeCell ref="G916:L916"/>
    <mergeCell ref="C918:E918"/>
    <mergeCell ref="C911:E911"/>
    <mergeCell ref="G912:L912"/>
    <mergeCell ref="C914:E914"/>
    <mergeCell ref="C901:E901"/>
    <mergeCell ref="C907:E907"/>
    <mergeCell ref="C912:E912"/>
    <mergeCell ref="G903:L903"/>
    <mergeCell ref="G904:L904"/>
    <mergeCell ref="G905:L905"/>
    <mergeCell ref="C898:E898"/>
    <mergeCell ref="C908:E908"/>
    <mergeCell ref="G906:L906"/>
    <mergeCell ref="G907:L907"/>
    <mergeCell ref="C906:E906"/>
    <mergeCell ref="C899:E899"/>
    <mergeCell ref="G913:L913"/>
    <mergeCell ref="G957:L957"/>
    <mergeCell ref="G954:L954"/>
    <mergeCell ref="G935:L935"/>
    <mergeCell ref="C909:E909"/>
    <mergeCell ref="G909:L909"/>
    <mergeCell ref="G910:L910"/>
    <mergeCell ref="C910:E910"/>
    <mergeCell ref="C917:E917"/>
    <mergeCell ref="G911:L911"/>
    <mergeCell ref="C894:E894"/>
    <mergeCell ref="G914:L914"/>
    <mergeCell ref="C895:E895"/>
    <mergeCell ref="C896:E896"/>
    <mergeCell ref="G908:L908"/>
    <mergeCell ref="C897:E897"/>
    <mergeCell ref="C904:E904"/>
    <mergeCell ref="C905:E905"/>
    <mergeCell ref="C902:E902"/>
    <mergeCell ref="C900:E900"/>
    <mergeCell ref="C887:E887"/>
    <mergeCell ref="C888:E888"/>
    <mergeCell ref="G917:L917"/>
    <mergeCell ref="G959:L959"/>
    <mergeCell ref="C889:E889"/>
    <mergeCell ref="C890:E890"/>
    <mergeCell ref="G918:L918"/>
    <mergeCell ref="C891:E891"/>
    <mergeCell ref="C892:E892"/>
    <mergeCell ref="C893:E893"/>
    <mergeCell ref="C875:E875"/>
    <mergeCell ref="C880:E880"/>
    <mergeCell ref="G960:L960"/>
    <mergeCell ref="C883:E883"/>
    <mergeCell ref="C884:E884"/>
    <mergeCell ref="G919:L919"/>
    <mergeCell ref="C885:E885"/>
    <mergeCell ref="C886:E886"/>
    <mergeCell ref="G920:L920"/>
    <mergeCell ref="G958:L958"/>
    <mergeCell ref="C878:E878"/>
    <mergeCell ref="C871:E871"/>
    <mergeCell ref="C876:E876"/>
    <mergeCell ref="C877:E877"/>
    <mergeCell ref="G970:L970"/>
    <mergeCell ref="G965:L965"/>
    <mergeCell ref="C881:E881"/>
    <mergeCell ref="C879:E879"/>
    <mergeCell ref="G966:L966"/>
    <mergeCell ref="C882:E882"/>
    <mergeCell ref="G977:L977"/>
    <mergeCell ref="C866:E866"/>
    <mergeCell ref="C867:E867"/>
    <mergeCell ref="C872:E872"/>
    <mergeCell ref="G925:L925"/>
    <mergeCell ref="G971:L971"/>
    <mergeCell ref="C869:E869"/>
    <mergeCell ref="C874:E874"/>
    <mergeCell ref="C873:E873"/>
    <mergeCell ref="G969:L969"/>
    <mergeCell ref="G978:L978"/>
    <mergeCell ref="C855:E855"/>
    <mergeCell ref="C860:E860"/>
    <mergeCell ref="G926:L926"/>
    <mergeCell ref="C857:E857"/>
    <mergeCell ref="C862:E862"/>
    <mergeCell ref="C861:E861"/>
    <mergeCell ref="G972:L972"/>
    <mergeCell ref="C870:E870"/>
    <mergeCell ref="C868:E868"/>
    <mergeCell ref="C852:E852"/>
    <mergeCell ref="C853:E853"/>
    <mergeCell ref="C859:E859"/>
    <mergeCell ref="C864:E864"/>
    <mergeCell ref="C863:E863"/>
    <mergeCell ref="C865:E865"/>
    <mergeCell ref="C835:E835"/>
    <mergeCell ref="C840:E840"/>
    <mergeCell ref="C841:E841"/>
    <mergeCell ref="C843:E843"/>
    <mergeCell ref="C848:E848"/>
    <mergeCell ref="G928:L928"/>
    <mergeCell ref="C845:E845"/>
    <mergeCell ref="C850:E850"/>
    <mergeCell ref="C849:E849"/>
    <mergeCell ref="C846:E846"/>
    <mergeCell ref="C839:E839"/>
    <mergeCell ref="C844:E844"/>
    <mergeCell ref="G990:L990"/>
    <mergeCell ref="C842:E842"/>
    <mergeCell ref="C858:E858"/>
    <mergeCell ref="C851:E851"/>
    <mergeCell ref="C856:E856"/>
    <mergeCell ref="G983:L983"/>
    <mergeCell ref="C854:E854"/>
    <mergeCell ref="C847:E847"/>
    <mergeCell ref="C828:E828"/>
    <mergeCell ref="G936:L936"/>
    <mergeCell ref="C831:E831"/>
    <mergeCell ref="C836:E836"/>
    <mergeCell ref="G930:L930"/>
    <mergeCell ref="G994:L994"/>
    <mergeCell ref="C832:E832"/>
    <mergeCell ref="C829:E829"/>
    <mergeCell ref="C838:E838"/>
    <mergeCell ref="C837:E837"/>
    <mergeCell ref="G937:L937"/>
    <mergeCell ref="G999:L999"/>
    <mergeCell ref="C823:E823"/>
    <mergeCell ref="C824:E824"/>
    <mergeCell ref="G938:L938"/>
    <mergeCell ref="G996:L996"/>
    <mergeCell ref="C833:E833"/>
    <mergeCell ref="C834:E834"/>
    <mergeCell ref="G997:L997"/>
    <mergeCell ref="C827:E827"/>
    <mergeCell ref="G1000:L1000"/>
    <mergeCell ref="C825:E825"/>
    <mergeCell ref="C826:E826"/>
    <mergeCell ref="G939:L939"/>
    <mergeCell ref="G1001:L1001"/>
    <mergeCell ref="C815:E815"/>
    <mergeCell ref="C821:E821"/>
    <mergeCell ref="C819:E819"/>
    <mergeCell ref="G947:L947"/>
    <mergeCell ref="G998:L998"/>
    <mergeCell ref="G1002:L1002"/>
    <mergeCell ref="C817:E817"/>
    <mergeCell ref="C822:E822"/>
    <mergeCell ref="C820:E820"/>
    <mergeCell ref="G940:L940"/>
    <mergeCell ref="G1003:L1003"/>
    <mergeCell ref="C818:E818"/>
    <mergeCell ref="G942:L942"/>
    <mergeCell ref="G943:L943"/>
    <mergeCell ref="G946:L946"/>
    <mergeCell ref="C816:E816"/>
    <mergeCell ref="G941:L941"/>
    <mergeCell ref="C814:E814"/>
    <mergeCell ref="C807:E807"/>
    <mergeCell ref="C812:E812"/>
    <mergeCell ref="C813:E813"/>
    <mergeCell ref="C810:E810"/>
    <mergeCell ref="C808:E808"/>
    <mergeCell ref="C809:E809"/>
    <mergeCell ref="C830:E830"/>
    <mergeCell ref="G1006:L1006"/>
    <mergeCell ref="C801:E801"/>
    <mergeCell ref="C802:E802"/>
    <mergeCell ref="C803:E803"/>
    <mergeCell ref="C804:E804"/>
    <mergeCell ref="G944:L944"/>
    <mergeCell ref="G945:L945"/>
    <mergeCell ref="C805:E805"/>
    <mergeCell ref="C806:E806"/>
    <mergeCell ref="C811:E811"/>
    <mergeCell ref="G1012:L1012"/>
    <mergeCell ref="G1013:L1013"/>
    <mergeCell ref="C793:E793"/>
    <mergeCell ref="C794:E794"/>
    <mergeCell ref="G1007:L1007"/>
    <mergeCell ref="G1008:L1008"/>
    <mergeCell ref="C795:E795"/>
    <mergeCell ref="C796:E796"/>
    <mergeCell ref="G1009:L1009"/>
    <mergeCell ref="C797:E797"/>
    <mergeCell ref="C790:E790"/>
    <mergeCell ref="G1010:L1010"/>
    <mergeCell ref="G1011:L1011"/>
    <mergeCell ref="C791:E791"/>
    <mergeCell ref="C792:E792"/>
    <mergeCell ref="C798:E798"/>
    <mergeCell ref="G1004:L1004"/>
    <mergeCell ref="C799:E799"/>
    <mergeCell ref="C800:E800"/>
    <mergeCell ref="G1005:L1005"/>
    <mergeCell ref="G1026:L1026"/>
    <mergeCell ref="C777:E777"/>
    <mergeCell ref="C782:E782"/>
    <mergeCell ref="C784:E784"/>
    <mergeCell ref="G1020:L1020"/>
    <mergeCell ref="G1021:L1021"/>
    <mergeCell ref="C786:E786"/>
    <mergeCell ref="G1014:L1014"/>
    <mergeCell ref="G1015:L1015"/>
    <mergeCell ref="C787:E787"/>
    <mergeCell ref="C774:E774"/>
    <mergeCell ref="C779:E779"/>
    <mergeCell ref="C785:E785"/>
    <mergeCell ref="G1022:L1022"/>
    <mergeCell ref="C775:E775"/>
    <mergeCell ref="C780:E780"/>
    <mergeCell ref="C788:E788"/>
    <mergeCell ref="G1016:L1016"/>
    <mergeCell ref="G1017:L1017"/>
    <mergeCell ref="C789:E789"/>
    <mergeCell ref="C763:E763"/>
    <mergeCell ref="C768:E768"/>
    <mergeCell ref="G1030:L1030"/>
    <mergeCell ref="C778:E778"/>
    <mergeCell ref="C771:E771"/>
    <mergeCell ref="C776:E776"/>
    <mergeCell ref="C781:E781"/>
    <mergeCell ref="G1018:L1018"/>
    <mergeCell ref="G1019:L1019"/>
    <mergeCell ref="C783:E783"/>
    <mergeCell ref="C770:E770"/>
    <mergeCell ref="C769:E769"/>
    <mergeCell ref="G1039:L1039"/>
    <mergeCell ref="C765:E765"/>
    <mergeCell ref="C766:E766"/>
    <mergeCell ref="C767:E767"/>
    <mergeCell ref="C772:E772"/>
    <mergeCell ref="C773:E773"/>
    <mergeCell ref="G1036:L1036"/>
    <mergeCell ref="G1035:L1035"/>
    <mergeCell ref="G1046:L1046"/>
    <mergeCell ref="G1047:L1047"/>
    <mergeCell ref="C757:E757"/>
    <mergeCell ref="C758:E758"/>
    <mergeCell ref="G1040:L1040"/>
    <mergeCell ref="G1041:L1041"/>
    <mergeCell ref="C759:E759"/>
    <mergeCell ref="C760:E760"/>
    <mergeCell ref="G1042:L1042"/>
    <mergeCell ref="G1043:L1043"/>
    <mergeCell ref="C753:E753"/>
    <mergeCell ref="G1044:L1044"/>
    <mergeCell ref="G1045:L1045"/>
    <mergeCell ref="C755:E755"/>
    <mergeCell ref="C756:E756"/>
    <mergeCell ref="C761:E761"/>
    <mergeCell ref="C762:E762"/>
    <mergeCell ref="G1037:L1037"/>
    <mergeCell ref="G1038:L1038"/>
    <mergeCell ref="C764:E764"/>
    <mergeCell ref="G1053:L1053"/>
    <mergeCell ref="C746:E746"/>
    <mergeCell ref="G1048:L1048"/>
    <mergeCell ref="G1049:L1049"/>
    <mergeCell ref="C747:E747"/>
    <mergeCell ref="C752:E752"/>
    <mergeCell ref="C751:E751"/>
    <mergeCell ref="G1050:L1050"/>
    <mergeCell ref="C749:E749"/>
    <mergeCell ref="C754:E754"/>
    <mergeCell ref="C737:E737"/>
    <mergeCell ref="C738:E738"/>
    <mergeCell ref="C739:E739"/>
    <mergeCell ref="C744:E744"/>
    <mergeCell ref="C745:E745"/>
    <mergeCell ref="G1054:L1054"/>
    <mergeCell ref="C740:E740"/>
    <mergeCell ref="G1051:L1051"/>
    <mergeCell ref="C750:E750"/>
    <mergeCell ref="G1052:L1052"/>
    <mergeCell ref="C733:E733"/>
    <mergeCell ref="C734:E734"/>
    <mergeCell ref="G1055:L1055"/>
    <mergeCell ref="G1056:L1056"/>
    <mergeCell ref="C736:E736"/>
    <mergeCell ref="C742:E742"/>
    <mergeCell ref="C741:E741"/>
    <mergeCell ref="C735:E735"/>
    <mergeCell ref="C743:E743"/>
    <mergeCell ref="C748:E748"/>
    <mergeCell ref="C728:E728"/>
    <mergeCell ref="G1073:L1073"/>
    <mergeCell ref="G1074:L1074"/>
    <mergeCell ref="C729:E729"/>
    <mergeCell ref="C730:E730"/>
    <mergeCell ref="G1058:L1058"/>
    <mergeCell ref="C731:E731"/>
    <mergeCell ref="C732:E732"/>
    <mergeCell ref="G1065:L1065"/>
    <mergeCell ref="G1066:L1066"/>
    <mergeCell ref="G1081:L1081"/>
    <mergeCell ref="C721:E721"/>
    <mergeCell ref="C722:E722"/>
    <mergeCell ref="G1076:L1076"/>
    <mergeCell ref="C723:E723"/>
    <mergeCell ref="C724:E724"/>
    <mergeCell ref="G1077:L1077"/>
    <mergeCell ref="C725:E725"/>
    <mergeCell ref="C726:E726"/>
    <mergeCell ref="C727:E727"/>
    <mergeCell ref="C707:E707"/>
    <mergeCell ref="C712:E712"/>
    <mergeCell ref="G1082:L1082"/>
    <mergeCell ref="G1083:L1083"/>
    <mergeCell ref="C715:E715"/>
    <mergeCell ref="G715:L715"/>
    <mergeCell ref="C716:E716"/>
    <mergeCell ref="G716:L716"/>
    <mergeCell ref="G1078:L1078"/>
    <mergeCell ref="G1079:L1079"/>
    <mergeCell ref="C713:E713"/>
    <mergeCell ref="G1088:L1088"/>
    <mergeCell ref="G1084:L1084"/>
    <mergeCell ref="C718:E718"/>
    <mergeCell ref="C711:E711"/>
    <mergeCell ref="C717:E717"/>
    <mergeCell ref="G1085:L1085"/>
    <mergeCell ref="C719:E719"/>
    <mergeCell ref="C720:E720"/>
    <mergeCell ref="G1080:L1080"/>
    <mergeCell ref="G1089:L1089"/>
    <mergeCell ref="C710:E710"/>
    <mergeCell ref="C703:E703"/>
    <mergeCell ref="C708:E708"/>
    <mergeCell ref="G1090:L1090"/>
    <mergeCell ref="C706:E706"/>
    <mergeCell ref="G1086:L1086"/>
    <mergeCell ref="G1087:L1087"/>
    <mergeCell ref="C709:E709"/>
    <mergeCell ref="C714:E714"/>
    <mergeCell ref="G1097:L1097"/>
    <mergeCell ref="C694:E694"/>
    <mergeCell ref="G1092:L1092"/>
    <mergeCell ref="G1093:L1093"/>
    <mergeCell ref="C697:E697"/>
    <mergeCell ref="C702:E702"/>
    <mergeCell ref="C701:E701"/>
    <mergeCell ref="G1094:L1094"/>
    <mergeCell ref="C699:E699"/>
    <mergeCell ref="C704:E704"/>
    <mergeCell ref="C683:E683"/>
    <mergeCell ref="C688:E688"/>
    <mergeCell ref="G1095:L1095"/>
    <mergeCell ref="C698:E698"/>
    <mergeCell ref="C691:E691"/>
    <mergeCell ref="C696:E696"/>
    <mergeCell ref="C705:E705"/>
    <mergeCell ref="G1091:L1091"/>
    <mergeCell ref="C695:E695"/>
    <mergeCell ref="C700:E700"/>
    <mergeCell ref="G1108:L1108"/>
    <mergeCell ref="C681:E681"/>
    <mergeCell ref="C682:E682"/>
    <mergeCell ref="G1101:L1101"/>
    <mergeCell ref="C684:E684"/>
    <mergeCell ref="C690:E690"/>
    <mergeCell ref="C689:E689"/>
    <mergeCell ref="G1102:L1102"/>
    <mergeCell ref="C685:E685"/>
    <mergeCell ref="C686:E686"/>
    <mergeCell ref="C678:E678"/>
    <mergeCell ref="G1105:L1105"/>
    <mergeCell ref="G1106:L1106"/>
    <mergeCell ref="C679:E679"/>
    <mergeCell ref="C680:E680"/>
    <mergeCell ref="G1107:L1107"/>
    <mergeCell ref="C687:E687"/>
    <mergeCell ref="C692:E692"/>
    <mergeCell ref="C693:E693"/>
    <mergeCell ref="G1098:L1098"/>
    <mergeCell ref="C671:E671"/>
    <mergeCell ref="G1120:L1120"/>
    <mergeCell ref="C674:E674"/>
    <mergeCell ref="G1113:L1113"/>
    <mergeCell ref="G1114:L1114"/>
    <mergeCell ref="C675:E675"/>
    <mergeCell ref="C676:E676"/>
    <mergeCell ref="G1116:L1116"/>
    <mergeCell ref="G1117:L1117"/>
    <mergeCell ref="C677:E677"/>
    <mergeCell ref="C672:E672"/>
    <mergeCell ref="G1125:L1125"/>
    <mergeCell ref="C670:E670"/>
    <mergeCell ref="G670:L670"/>
    <mergeCell ref="C663:E663"/>
    <mergeCell ref="C668:E668"/>
    <mergeCell ref="C669:E669"/>
    <mergeCell ref="G1118:L1118"/>
    <mergeCell ref="G1119:L1119"/>
    <mergeCell ref="C673:E673"/>
    <mergeCell ref="C655:E655"/>
    <mergeCell ref="C656:E656"/>
    <mergeCell ref="G1126:L1126"/>
    <mergeCell ref="C659:E659"/>
    <mergeCell ref="C664:E664"/>
    <mergeCell ref="G1127:L1127"/>
    <mergeCell ref="C660:E660"/>
    <mergeCell ref="C666:E666"/>
    <mergeCell ref="C665:E665"/>
    <mergeCell ref="C667:E667"/>
    <mergeCell ref="C657:E657"/>
    <mergeCell ref="C658:E658"/>
    <mergeCell ref="G1134:L1134"/>
    <mergeCell ref="G1135:L1135"/>
    <mergeCell ref="G1129:L1129"/>
    <mergeCell ref="C661:E661"/>
    <mergeCell ref="C662:E662"/>
    <mergeCell ref="G1130:L1130"/>
    <mergeCell ref="G1131:L1131"/>
    <mergeCell ref="G1128:L1128"/>
    <mergeCell ref="G1141:L1141"/>
    <mergeCell ref="C650:E650"/>
    <mergeCell ref="C651:E651"/>
    <mergeCell ref="C652:E652"/>
    <mergeCell ref="G1136:L1136"/>
    <mergeCell ref="G1137:L1137"/>
    <mergeCell ref="C653:E653"/>
    <mergeCell ref="C654:E654"/>
    <mergeCell ref="G1132:L1132"/>
    <mergeCell ref="G1133:L1133"/>
    <mergeCell ref="G1142:L1142"/>
    <mergeCell ref="C646:E646"/>
    <mergeCell ref="C639:E639"/>
    <mergeCell ref="C644:E644"/>
    <mergeCell ref="C645:E645"/>
    <mergeCell ref="G1138:L1138"/>
    <mergeCell ref="G1139:L1139"/>
    <mergeCell ref="C647:E647"/>
    <mergeCell ref="C648:E648"/>
    <mergeCell ref="G1140:L1140"/>
    <mergeCell ref="C637:E637"/>
    <mergeCell ref="C642:E642"/>
    <mergeCell ref="C641:E641"/>
    <mergeCell ref="C638:E638"/>
    <mergeCell ref="C643:E643"/>
    <mergeCell ref="C649:E649"/>
    <mergeCell ref="C636:E636"/>
    <mergeCell ref="G1153:L1153"/>
    <mergeCell ref="C634:E634"/>
    <mergeCell ref="C627:E627"/>
    <mergeCell ref="C632:E632"/>
    <mergeCell ref="C633:E633"/>
    <mergeCell ref="G1143:L1143"/>
    <mergeCell ref="C635:E635"/>
    <mergeCell ref="C640:E640"/>
    <mergeCell ref="G1146:L1146"/>
    <mergeCell ref="G1158:L1158"/>
    <mergeCell ref="G1154:L1154"/>
    <mergeCell ref="C623:E623"/>
    <mergeCell ref="C628:E628"/>
    <mergeCell ref="G1155:L1155"/>
    <mergeCell ref="C624:E624"/>
    <mergeCell ref="G624:L624"/>
    <mergeCell ref="C630:E630"/>
    <mergeCell ref="C629:E629"/>
    <mergeCell ref="C631:E631"/>
    <mergeCell ref="C620:E620"/>
    <mergeCell ref="G1159:L1159"/>
    <mergeCell ref="G1160:L1160"/>
    <mergeCell ref="C621:E621"/>
    <mergeCell ref="C622:E622"/>
    <mergeCell ref="G1156:L1156"/>
    <mergeCell ref="C625:E625"/>
    <mergeCell ref="G625:L625"/>
    <mergeCell ref="C626:E626"/>
    <mergeCell ref="G1157:L1157"/>
    <mergeCell ref="C611:E611"/>
    <mergeCell ref="G611:L611"/>
    <mergeCell ref="C612:E612"/>
    <mergeCell ref="G612:L612"/>
    <mergeCell ref="G1161:L1161"/>
    <mergeCell ref="G1162:L1162"/>
    <mergeCell ref="C615:E615"/>
    <mergeCell ref="C616:E616"/>
    <mergeCell ref="C617:E617"/>
    <mergeCell ref="C618:E618"/>
    <mergeCell ref="C613:E613"/>
    <mergeCell ref="G613:L613"/>
    <mergeCell ref="C614:E614"/>
    <mergeCell ref="G614:L614"/>
    <mergeCell ref="G1168:L1168"/>
    <mergeCell ref="G1165:L1165"/>
    <mergeCell ref="G1166:L1166"/>
    <mergeCell ref="G1163:L1163"/>
    <mergeCell ref="G1164:L1164"/>
    <mergeCell ref="C619:E619"/>
    <mergeCell ref="C607:E607"/>
    <mergeCell ref="G607:L607"/>
    <mergeCell ref="C608:E608"/>
    <mergeCell ref="G608:L608"/>
    <mergeCell ref="G1169:L1169"/>
    <mergeCell ref="C609:E609"/>
    <mergeCell ref="G609:L609"/>
    <mergeCell ref="C610:E610"/>
    <mergeCell ref="G610:L610"/>
    <mergeCell ref="G1167:L1167"/>
    <mergeCell ref="G1170:L1170"/>
    <mergeCell ref="C603:E603"/>
    <mergeCell ref="G603:L603"/>
    <mergeCell ref="C604:E604"/>
    <mergeCell ref="G604:L604"/>
    <mergeCell ref="G1171:L1171"/>
    <mergeCell ref="C605:E605"/>
    <mergeCell ref="G605:L605"/>
    <mergeCell ref="C606:E606"/>
    <mergeCell ref="G606:L606"/>
    <mergeCell ref="G1172:L1172"/>
    <mergeCell ref="C599:E599"/>
    <mergeCell ref="G599:L599"/>
    <mergeCell ref="C600:E600"/>
    <mergeCell ref="G600:L600"/>
    <mergeCell ref="G1173:L1173"/>
    <mergeCell ref="C601:E601"/>
    <mergeCell ref="G601:L601"/>
    <mergeCell ref="C602:E602"/>
    <mergeCell ref="G602:L602"/>
    <mergeCell ref="G1174:L1174"/>
    <mergeCell ref="C595:E595"/>
    <mergeCell ref="G595:L595"/>
    <mergeCell ref="C596:E596"/>
    <mergeCell ref="G596:L596"/>
    <mergeCell ref="G1175:L1175"/>
    <mergeCell ref="C597:E597"/>
    <mergeCell ref="G597:L597"/>
    <mergeCell ref="C598:E598"/>
    <mergeCell ref="G598:L598"/>
    <mergeCell ref="G1176:L1176"/>
    <mergeCell ref="C591:E591"/>
    <mergeCell ref="G591:L591"/>
    <mergeCell ref="C592:E592"/>
    <mergeCell ref="G592:L592"/>
    <mergeCell ref="G1177:L1177"/>
    <mergeCell ref="C593:E593"/>
    <mergeCell ref="G593:L593"/>
    <mergeCell ref="C594:E594"/>
    <mergeCell ref="G594:L594"/>
    <mergeCell ref="G1178:L1178"/>
    <mergeCell ref="C587:E587"/>
    <mergeCell ref="G587:L587"/>
    <mergeCell ref="C588:E588"/>
    <mergeCell ref="G588:L588"/>
    <mergeCell ref="G1179:L1179"/>
    <mergeCell ref="C589:E589"/>
    <mergeCell ref="G589:L589"/>
    <mergeCell ref="C590:E590"/>
    <mergeCell ref="G590:L590"/>
    <mergeCell ref="G1180:L1180"/>
    <mergeCell ref="C583:E583"/>
    <mergeCell ref="G583:L583"/>
    <mergeCell ref="C584:E584"/>
    <mergeCell ref="G584:L584"/>
    <mergeCell ref="G1183:L1183"/>
    <mergeCell ref="C585:E585"/>
    <mergeCell ref="G585:L585"/>
    <mergeCell ref="C586:E586"/>
    <mergeCell ref="G586:L586"/>
    <mergeCell ref="G1184:L1184"/>
    <mergeCell ref="C579:E579"/>
    <mergeCell ref="G579:L579"/>
    <mergeCell ref="C580:E580"/>
    <mergeCell ref="G580:L580"/>
    <mergeCell ref="G1185:L1185"/>
    <mergeCell ref="C581:E581"/>
    <mergeCell ref="G581:L581"/>
    <mergeCell ref="C582:E582"/>
    <mergeCell ref="G582:L582"/>
    <mergeCell ref="G1186:L1186"/>
    <mergeCell ref="C575:E575"/>
    <mergeCell ref="G575:L575"/>
    <mergeCell ref="C576:E576"/>
    <mergeCell ref="G576:L576"/>
    <mergeCell ref="G1187:L1187"/>
    <mergeCell ref="C577:E577"/>
    <mergeCell ref="G577:L577"/>
    <mergeCell ref="C578:E578"/>
    <mergeCell ref="G578:L578"/>
    <mergeCell ref="G1188:L1188"/>
    <mergeCell ref="C571:E571"/>
    <mergeCell ref="G571:L571"/>
    <mergeCell ref="C572:E572"/>
    <mergeCell ref="G572:L572"/>
    <mergeCell ref="G1189:L1189"/>
    <mergeCell ref="C573:E573"/>
    <mergeCell ref="G573:L573"/>
    <mergeCell ref="C574:E574"/>
    <mergeCell ref="G574:L574"/>
    <mergeCell ref="G1190:L1190"/>
    <mergeCell ref="C567:E567"/>
    <mergeCell ref="G567:L567"/>
    <mergeCell ref="C568:E568"/>
    <mergeCell ref="G568:L568"/>
    <mergeCell ref="G1191:L1191"/>
    <mergeCell ref="C569:E569"/>
    <mergeCell ref="G569:L569"/>
    <mergeCell ref="C570:E570"/>
    <mergeCell ref="G570:L570"/>
    <mergeCell ref="G1192:L1192"/>
    <mergeCell ref="C563:E563"/>
    <mergeCell ref="G563:L563"/>
    <mergeCell ref="C564:E564"/>
    <mergeCell ref="G564:L564"/>
    <mergeCell ref="G1193:L1193"/>
    <mergeCell ref="C565:E565"/>
    <mergeCell ref="G565:L565"/>
    <mergeCell ref="C566:E566"/>
    <mergeCell ref="G566:L566"/>
    <mergeCell ref="G1194:L1194"/>
    <mergeCell ref="C559:E559"/>
    <mergeCell ref="G559:L559"/>
    <mergeCell ref="C560:E560"/>
    <mergeCell ref="G560:L560"/>
    <mergeCell ref="G1195:L1195"/>
    <mergeCell ref="C561:E561"/>
    <mergeCell ref="G561:L561"/>
    <mergeCell ref="C562:E562"/>
    <mergeCell ref="G562:L562"/>
    <mergeCell ref="G1196:L1196"/>
    <mergeCell ref="C555:E555"/>
    <mergeCell ref="G555:L555"/>
    <mergeCell ref="C556:E556"/>
    <mergeCell ref="G556:L556"/>
    <mergeCell ref="G1197:L1197"/>
    <mergeCell ref="C557:E557"/>
    <mergeCell ref="G557:L557"/>
    <mergeCell ref="C558:E558"/>
    <mergeCell ref="G558:L558"/>
    <mergeCell ref="G550:L550"/>
    <mergeCell ref="G1198:L1198"/>
    <mergeCell ref="C551:E551"/>
    <mergeCell ref="G551:L551"/>
    <mergeCell ref="C552:E552"/>
    <mergeCell ref="G552:L552"/>
    <mergeCell ref="C553:E553"/>
    <mergeCell ref="G553:L553"/>
    <mergeCell ref="C554:E554"/>
    <mergeCell ref="G554:L554"/>
    <mergeCell ref="G1204:L1204"/>
    <mergeCell ref="C545:E545"/>
    <mergeCell ref="G545:L545"/>
    <mergeCell ref="C546:E546"/>
    <mergeCell ref="G546:L546"/>
    <mergeCell ref="G1201:L1201"/>
    <mergeCell ref="C547:E547"/>
    <mergeCell ref="G547:L547"/>
    <mergeCell ref="C548:E548"/>
    <mergeCell ref="G548:L548"/>
    <mergeCell ref="G542:L542"/>
    <mergeCell ref="G1203:L1203"/>
    <mergeCell ref="C543:E543"/>
    <mergeCell ref="G543:L543"/>
    <mergeCell ref="C544:E544"/>
    <mergeCell ref="G544:L544"/>
    <mergeCell ref="G1202:L1202"/>
    <mergeCell ref="C549:E549"/>
    <mergeCell ref="G549:L549"/>
    <mergeCell ref="C550:E550"/>
    <mergeCell ref="G1208:L1208"/>
    <mergeCell ref="C537:E537"/>
    <mergeCell ref="G537:L537"/>
    <mergeCell ref="C538:E538"/>
    <mergeCell ref="G538:L538"/>
    <mergeCell ref="G1205:L1205"/>
    <mergeCell ref="C539:E539"/>
    <mergeCell ref="G539:L539"/>
    <mergeCell ref="C540:E540"/>
    <mergeCell ref="G540:L540"/>
    <mergeCell ref="G534:L534"/>
    <mergeCell ref="G1207:L1207"/>
    <mergeCell ref="C535:E535"/>
    <mergeCell ref="G535:L535"/>
    <mergeCell ref="C536:E536"/>
    <mergeCell ref="G536:L536"/>
    <mergeCell ref="G1206:L1206"/>
    <mergeCell ref="C541:E541"/>
    <mergeCell ref="G541:L541"/>
    <mergeCell ref="C542:E542"/>
    <mergeCell ref="G1212:L1212"/>
    <mergeCell ref="C529:E529"/>
    <mergeCell ref="G529:L529"/>
    <mergeCell ref="C530:E530"/>
    <mergeCell ref="G530:L530"/>
    <mergeCell ref="G1209:L1209"/>
    <mergeCell ref="C531:E531"/>
    <mergeCell ref="G531:L531"/>
    <mergeCell ref="C532:E532"/>
    <mergeCell ref="G532:L532"/>
    <mergeCell ref="G526:L526"/>
    <mergeCell ref="G1211:L1211"/>
    <mergeCell ref="C527:E527"/>
    <mergeCell ref="G527:L527"/>
    <mergeCell ref="C528:E528"/>
    <mergeCell ref="G528:L528"/>
    <mergeCell ref="G1210:L1210"/>
    <mergeCell ref="C533:E533"/>
    <mergeCell ref="G533:L533"/>
    <mergeCell ref="C534:E534"/>
    <mergeCell ref="G1216:L1216"/>
    <mergeCell ref="C521:E521"/>
    <mergeCell ref="G521:L521"/>
    <mergeCell ref="C522:E522"/>
    <mergeCell ref="G522:L522"/>
    <mergeCell ref="G1213:L1213"/>
    <mergeCell ref="C523:E523"/>
    <mergeCell ref="G523:L523"/>
    <mergeCell ref="C524:E524"/>
    <mergeCell ref="G524:L524"/>
    <mergeCell ref="G513:L513"/>
    <mergeCell ref="G1215:L1215"/>
    <mergeCell ref="C519:E519"/>
    <mergeCell ref="G519:L519"/>
    <mergeCell ref="C520:E520"/>
    <mergeCell ref="G520:L520"/>
    <mergeCell ref="G1214:L1214"/>
    <mergeCell ref="C525:E525"/>
    <mergeCell ref="G525:L525"/>
    <mergeCell ref="C526:E526"/>
    <mergeCell ref="G1218:L1218"/>
    <mergeCell ref="G509:L509"/>
    <mergeCell ref="C514:E514"/>
    <mergeCell ref="G514:L514"/>
    <mergeCell ref="G1217:L1217"/>
    <mergeCell ref="C511:E511"/>
    <mergeCell ref="G511:L511"/>
    <mergeCell ref="C517:E517"/>
    <mergeCell ref="G517:L517"/>
    <mergeCell ref="C515:E515"/>
    <mergeCell ref="C512:E512"/>
    <mergeCell ref="G512:L512"/>
    <mergeCell ref="C510:E510"/>
    <mergeCell ref="G510:L510"/>
    <mergeCell ref="C518:E518"/>
    <mergeCell ref="G518:L518"/>
    <mergeCell ref="G516:L516"/>
    <mergeCell ref="G515:L515"/>
    <mergeCell ref="C516:E516"/>
    <mergeCell ref="C513:E513"/>
    <mergeCell ref="G508:L508"/>
    <mergeCell ref="C509:E509"/>
    <mergeCell ref="C499:E499"/>
    <mergeCell ref="G499:L499"/>
    <mergeCell ref="C504:E504"/>
    <mergeCell ref="G504:L504"/>
    <mergeCell ref="C507:E507"/>
    <mergeCell ref="G507:L507"/>
    <mergeCell ref="C502:E502"/>
    <mergeCell ref="G502:L502"/>
    <mergeCell ref="G1219:L1219"/>
    <mergeCell ref="C501:E501"/>
    <mergeCell ref="G501:L501"/>
    <mergeCell ref="C506:E506"/>
    <mergeCell ref="G506:L506"/>
    <mergeCell ref="C505:E505"/>
    <mergeCell ref="G505:L505"/>
    <mergeCell ref="C503:E503"/>
    <mergeCell ref="G503:L503"/>
    <mergeCell ref="C508:E508"/>
    <mergeCell ref="C500:E500"/>
    <mergeCell ref="G500:L500"/>
    <mergeCell ref="C498:E498"/>
    <mergeCell ref="G498:L498"/>
    <mergeCell ref="C496:E496"/>
    <mergeCell ref="G496:L496"/>
    <mergeCell ref="C497:E497"/>
    <mergeCell ref="G490:L490"/>
    <mergeCell ref="G497:L497"/>
    <mergeCell ref="C493:E493"/>
    <mergeCell ref="G493:L493"/>
    <mergeCell ref="C489:E489"/>
    <mergeCell ref="G489:L489"/>
    <mergeCell ref="C495:E495"/>
    <mergeCell ref="G495:L495"/>
    <mergeCell ref="C485:E485"/>
    <mergeCell ref="G485:L485"/>
    <mergeCell ref="C486:E486"/>
    <mergeCell ref="G486:L486"/>
    <mergeCell ref="G1220:L1220"/>
    <mergeCell ref="C488:E488"/>
    <mergeCell ref="C487:E487"/>
    <mergeCell ref="G487:L487"/>
    <mergeCell ref="C492:E492"/>
    <mergeCell ref="G492:L492"/>
    <mergeCell ref="G1223:L1223"/>
    <mergeCell ref="C481:E481"/>
    <mergeCell ref="G481:L481"/>
    <mergeCell ref="C482:E482"/>
    <mergeCell ref="G482:L482"/>
    <mergeCell ref="C483:E483"/>
    <mergeCell ref="C490:E490"/>
    <mergeCell ref="C491:E491"/>
    <mergeCell ref="G491:L491"/>
    <mergeCell ref="G1221:L1221"/>
    <mergeCell ref="G1225:L1225"/>
    <mergeCell ref="C477:E477"/>
    <mergeCell ref="G477:L477"/>
    <mergeCell ref="C478:E478"/>
    <mergeCell ref="G478:L478"/>
    <mergeCell ref="G1222:L1222"/>
    <mergeCell ref="G488:L488"/>
    <mergeCell ref="C494:E494"/>
    <mergeCell ref="G494:L494"/>
    <mergeCell ref="G480:L480"/>
    <mergeCell ref="G1227:L1227"/>
    <mergeCell ref="C473:E473"/>
    <mergeCell ref="G473:L473"/>
    <mergeCell ref="C474:E474"/>
    <mergeCell ref="G474:L474"/>
    <mergeCell ref="G1224:L1224"/>
    <mergeCell ref="G483:L483"/>
    <mergeCell ref="C484:E484"/>
    <mergeCell ref="G484:L484"/>
    <mergeCell ref="G476:L476"/>
    <mergeCell ref="G1229:L1229"/>
    <mergeCell ref="C469:E469"/>
    <mergeCell ref="G469:L469"/>
    <mergeCell ref="C470:E470"/>
    <mergeCell ref="G470:L470"/>
    <mergeCell ref="G1226:L1226"/>
    <mergeCell ref="C479:E479"/>
    <mergeCell ref="G479:L479"/>
    <mergeCell ref="C480:E480"/>
    <mergeCell ref="G472:L472"/>
    <mergeCell ref="G1231:L1231"/>
    <mergeCell ref="C465:E465"/>
    <mergeCell ref="G465:L465"/>
    <mergeCell ref="C466:E466"/>
    <mergeCell ref="G466:L466"/>
    <mergeCell ref="G1228:L1228"/>
    <mergeCell ref="C475:E475"/>
    <mergeCell ref="G475:L475"/>
    <mergeCell ref="C476:E476"/>
    <mergeCell ref="G468:L468"/>
    <mergeCell ref="G1233:L1233"/>
    <mergeCell ref="C461:E461"/>
    <mergeCell ref="G461:L461"/>
    <mergeCell ref="C462:E462"/>
    <mergeCell ref="G462:L462"/>
    <mergeCell ref="G1230:L1230"/>
    <mergeCell ref="C471:E471"/>
    <mergeCell ref="G471:L471"/>
    <mergeCell ref="C472:E472"/>
    <mergeCell ref="G464:L464"/>
    <mergeCell ref="G1235:L1235"/>
    <mergeCell ref="C457:E457"/>
    <mergeCell ref="G457:L457"/>
    <mergeCell ref="C458:E458"/>
    <mergeCell ref="G458:L458"/>
    <mergeCell ref="G1232:L1232"/>
    <mergeCell ref="C467:E467"/>
    <mergeCell ref="G467:L467"/>
    <mergeCell ref="C468:E468"/>
    <mergeCell ref="G460:L460"/>
    <mergeCell ref="G451:L451"/>
    <mergeCell ref="C452:E452"/>
    <mergeCell ref="G452:L452"/>
    <mergeCell ref="C463:E463"/>
    <mergeCell ref="G463:L463"/>
    <mergeCell ref="C464:E464"/>
    <mergeCell ref="G456:L456"/>
    <mergeCell ref="G1237:L1237"/>
    <mergeCell ref="C453:E453"/>
    <mergeCell ref="G453:L453"/>
    <mergeCell ref="C454:E454"/>
    <mergeCell ref="G1234:L1234"/>
    <mergeCell ref="C456:E456"/>
    <mergeCell ref="G455:L455"/>
    <mergeCell ref="C459:E459"/>
    <mergeCell ref="G459:L459"/>
    <mergeCell ref="C460:E460"/>
    <mergeCell ref="G447:L447"/>
    <mergeCell ref="C448:E448"/>
    <mergeCell ref="G448:L448"/>
    <mergeCell ref="G1239:L1239"/>
    <mergeCell ref="C449:E449"/>
    <mergeCell ref="G449:L449"/>
    <mergeCell ref="C450:E450"/>
    <mergeCell ref="G450:L450"/>
    <mergeCell ref="G1236:L1236"/>
    <mergeCell ref="C451:E451"/>
    <mergeCell ref="C443:E443"/>
    <mergeCell ref="G443:L443"/>
    <mergeCell ref="C444:E444"/>
    <mergeCell ref="G444:L444"/>
    <mergeCell ref="G1241:L1241"/>
    <mergeCell ref="C445:E445"/>
    <mergeCell ref="G445:L445"/>
    <mergeCell ref="C446:E446"/>
    <mergeCell ref="G446:L446"/>
    <mergeCell ref="C447:E447"/>
    <mergeCell ref="C439:E439"/>
    <mergeCell ref="G439:L439"/>
    <mergeCell ref="C440:E440"/>
    <mergeCell ref="G440:L440"/>
    <mergeCell ref="C441:E441"/>
    <mergeCell ref="G441:L441"/>
    <mergeCell ref="C442:E442"/>
    <mergeCell ref="G442:L442"/>
    <mergeCell ref="G1245:L1245"/>
    <mergeCell ref="C435:E435"/>
    <mergeCell ref="G435:L435"/>
    <mergeCell ref="C436:E436"/>
    <mergeCell ref="G436:L436"/>
    <mergeCell ref="C437:E437"/>
    <mergeCell ref="G437:L437"/>
    <mergeCell ref="C438:E438"/>
    <mergeCell ref="G438:L438"/>
    <mergeCell ref="C431:E431"/>
    <mergeCell ref="G431:L431"/>
    <mergeCell ref="C432:E432"/>
    <mergeCell ref="G432:L432"/>
    <mergeCell ref="C433:E433"/>
    <mergeCell ref="G433:L433"/>
    <mergeCell ref="C434:E434"/>
    <mergeCell ref="G434:L434"/>
    <mergeCell ref="G421:L421"/>
    <mergeCell ref="C426:E426"/>
    <mergeCell ref="G426:L426"/>
    <mergeCell ref="C423:E423"/>
    <mergeCell ref="G423:L423"/>
    <mergeCell ref="C428:E428"/>
    <mergeCell ref="G428:L428"/>
    <mergeCell ref="C427:E427"/>
    <mergeCell ref="G427:L427"/>
    <mergeCell ref="C425:E425"/>
    <mergeCell ref="C424:E424"/>
    <mergeCell ref="G424:L424"/>
    <mergeCell ref="C422:E422"/>
    <mergeCell ref="G422:L422"/>
    <mergeCell ref="C430:E430"/>
    <mergeCell ref="G430:L430"/>
    <mergeCell ref="C429:E429"/>
    <mergeCell ref="G429:L429"/>
    <mergeCell ref="G425:L425"/>
    <mergeCell ref="C420:E420"/>
    <mergeCell ref="G420:L420"/>
    <mergeCell ref="C421:E421"/>
    <mergeCell ref="C411:E411"/>
    <mergeCell ref="G411:L411"/>
    <mergeCell ref="C416:E416"/>
    <mergeCell ref="G416:L416"/>
    <mergeCell ref="C413:E413"/>
    <mergeCell ref="C419:E419"/>
    <mergeCell ref="G419:L419"/>
    <mergeCell ref="G413:L413"/>
    <mergeCell ref="C418:E418"/>
    <mergeCell ref="G418:L418"/>
    <mergeCell ref="C417:E417"/>
    <mergeCell ref="G417:L417"/>
    <mergeCell ref="G409:L409"/>
    <mergeCell ref="C414:E414"/>
    <mergeCell ref="G414:L414"/>
    <mergeCell ref="C415:E415"/>
    <mergeCell ref="G415:L415"/>
    <mergeCell ref="C407:E407"/>
    <mergeCell ref="G407:L407"/>
    <mergeCell ref="C412:E412"/>
    <mergeCell ref="G412:L412"/>
    <mergeCell ref="C410:E410"/>
    <mergeCell ref="G410:L410"/>
    <mergeCell ref="C403:E403"/>
    <mergeCell ref="G403:L403"/>
    <mergeCell ref="C408:E408"/>
    <mergeCell ref="G408:L408"/>
    <mergeCell ref="C409:E409"/>
    <mergeCell ref="C399:E399"/>
    <mergeCell ref="G399:L399"/>
    <mergeCell ref="C404:E404"/>
    <mergeCell ref="G404:L404"/>
    <mergeCell ref="C400:E400"/>
    <mergeCell ref="C397:E397"/>
    <mergeCell ref="G397:L397"/>
    <mergeCell ref="C406:E406"/>
    <mergeCell ref="G406:L406"/>
    <mergeCell ref="C405:E405"/>
    <mergeCell ref="G405:L405"/>
    <mergeCell ref="C401:E401"/>
    <mergeCell ref="G401:L401"/>
    <mergeCell ref="C402:E402"/>
    <mergeCell ref="G402:L402"/>
    <mergeCell ref="C394:E394"/>
    <mergeCell ref="G394:L394"/>
    <mergeCell ref="C395:E395"/>
    <mergeCell ref="G395:L395"/>
    <mergeCell ref="C396:E396"/>
    <mergeCell ref="G396:L396"/>
    <mergeCell ref="C389:E389"/>
    <mergeCell ref="G389:L389"/>
    <mergeCell ref="C398:E398"/>
    <mergeCell ref="G398:L398"/>
    <mergeCell ref="C391:E391"/>
    <mergeCell ref="G391:L391"/>
    <mergeCell ref="C392:E392"/>
    <mergeCell ref="G392:L392"/>
    <mergeCell ref="C393:E393"/>
    <mergeCell ref="G393:L393"/>
    <mergeCell ref="C386:E386"/>
    <mergeCell ref="G386:L386"/>
    <mergeCell ref="C387:E387"/>
    <mergeCell ref="G387:L387"/>
    <mergeCell ref="C388:E388"/>
    <mergeCell ref="G388:L388"/>
    <mergeCell ref="C381:E381"/>
    <mergeCell ref="G381:L381"/>
    <mergeCell ref="C390:E390"/>
    <mergeCell ref="G390:L390"/>
    <mergeCell ref="C383:E383"/>
    <mergeCell ref="G383:L383"/>
    <mergeCell ref="C384:E384"/>
    <mergeCell ref="G384:L384"/>
    <mergeCell ref="C385:E385"/>
    <mergeCell ref="G385:L385"/>
    <mergeCell ref="C378:E378"/>
    <mergeCell ref="G378:L378"/>
    <mergeCell ref="C379:E379"/>
    <mergeCell ref="G379:L379"/>
    <mergeCell ref="C380:E380"/>
    <mergeCell ref="G380:L380"/>
    <mergeCell ref="C374:E374"/>
    <mergeCell ref="G374:L374"/>
    <mergeCell ref="C382:E382"/>
    <mergeCell ref="G382:L382"/>
    <mergeCell ref="C375:E375"/>
    <mergeCell ref="G375:L375"/>
    <mergeCell ref="C376:E376"/>
    <mergeCell ref="G376:L376"/>
    <mergeCell ref="C377:E377"/>
    <mergeCell ref="G377:L377"/>
    <mergeCell ref="C372:E372"/>
    <mergeCell ref="G372:L372"/>
    <mergeCell ref="C370:E370"/>
    <mergeCell ref="G370:L370"/>
    <mergeCell ref="C373:E373"/>
    <mergeCell ref="C371:E371"/>
    <mergeCell ref="G371:L371"/>
    <mergeCell ref="G373:L373"/>
    <mergeCell ref="C359:E359"/>
    <mergeCell ref="G359:L359"/>
    <mergeCell ref="C364:E364"/>
    <mergeCell ref="G364:L364"/>
    <mergeCell ref="C361:E361"/>
    <mergeCell ref="C367:E367"/>
    <mergeCell ref="G367:L367"/>
    <mergeCell ref="G362:L362"/>
    <mergeCell ref="C363:E363"/>
    <mergeCell ref="G363:L363"/>
    <mergeCell ref="C368:E368"/>
    <mergeCell ref="G368:L368"/>
    <mergeCell ref="C369:E369"/>
    <mergeCell ref="G369:L369"/>
    <mergeCell ref="C360:E360"/>
    <mergeCell ref="G360:L360"/>
    <mergeCell ref="G361:L361"/>
    <mergeCell ref="C366:E366"/>
    <mergeCell ref="G366:L366"/>
    <mergeCell ref="C365:E365"/>
    <mergeCell ref="G365:L365"/>
    <mergeCell ref="C362:E362"/>
    <mergeCell ref="G355:L355"/>
    <mergeCell ref="G350:L350"/>
    <mergeCell ref="C351:E351"/>
    <mergeCell ref="G351:L351"/>
    <mergeCell ref="C358:E358"/>
    <mergeCell ref="G358:L358"/>
    <mergeCell ref="C356:E356"/>
    <mergeCell ref="G356:L356"/>
    <mergeCell ref="C357:E357"/>
    <mergeCell ref="G357:L357"/>
    <mergeCell ref="C348:E348"/>
    <mergeCell ref="G348:L348"/>
    <mergeCell ref="C352:E352"/>
    <mergeCell ref="G352:L352"/>
    <mergeCell ref="C349:E349"/>
    <mergeCell ref="C355:E355"/>
    <mergeCell ref="C346:E346"/>
    <mergeCell ref="G346:L346"/>
    <mergeCell ref="G349:L349"/>
    <mergeCell ref="C354:E354"/>
    <mergeCell ref="G354:L354"/>
    <mergeCell ref="C353:E353"/>
    <mergeCell ref="G353:L353"/>
    <mergeCell ref="C350:E350"/>
    <mergeCell ref="C347:E347"/>
    <mergeCell ref="G347:L347"/>
    <mergeCell ref="C335:E335"/>
    <mergeCell ref="G335:L335"/>
    <mergeCell ref="C340:E340"/>
    <mergeCell ref="G340:L340"/>
    <mergeCell ref="C337:E337"/>
    <mergeCell ref="C343:E343"/>
    <mergeCell ref="G343:L343"/>
    <mergeCell ref="G338:L338"/>
    <mergeCell ref="C339:E339"/>
    <mergeCell ref="G339:L339"/>
    <mergeCell ref="C344:E344"/>
    <mergeCell ref="G344:L344"/>
    <mergeCell ref="C345:E345"/>
    <mergeCell ref="G345:L345"/>
    <mergeCell ref="C336:E336"/>
    <mergeCell ref="G336:L336"/>
    <mergeCell ref="G337:L337"/>
    <mergeCell ref="C342:E342"/>
    <mergeCell ref="G342:L342"/>
    <mergeCell ref="C341:E341"/>
    <mergeCell ref="G341:L341"/>
    <mergeCell ref="C338:E338"/>
    <mergeCell ref="G331:L331"/>
    <mergeCell ref="G326:L326"/>
    <mergeCell ref="C327:E327"/>
    <mergeCell ref="G327:L327"/>
    <mergeCell ref="C334:E334"/>
    <mergeCell ref="G334:L334"/>
    <mergeCell ref="C332:E332"/>
    <mergeCell ref="G332:L332"/>
    <mergeCell ref="C333:E333"/>
    <mergeCell ref="G333:L333"/>
    <mergeCell ref="C324:E324"/>
    <mergeCell ref="G324:L324"/>
    <mergeCell ref="C328:E328"/>
    <mergeCell ref="G328:L328"/>
    <mergeCell ref="C325:E325"/>
    <mergeCell ref="C331:E331"/>
    <mergeCell ref="C322:E322"/>
    <mergeCell ref="G322:L322"/>
    <mergeCell ref="G325:L325"/>
    <mergeCell ref="C330:E330"/>
    <mergeCell ref="G330:L330"/>
    <mergeCell ref="C329:E329"/>
    <mergeCell ref="G329:L329"/>
    <mergeCell ref="C326:E326"/>
    <mergeCell ref="C323:E323"/>
    <mergeCell ref="G323:L323"/>
    <mergeCell ref="C311:E311"/>
    <mergeCell ref="G311:L311"/>
    <mergeCell ref="C316:E316"/>
    <mergeCell ref="G316:L316"/>
    <mergeCell ref="C313:E313"/>
    <mergeCell ref="C319:E319"/>
    <mergeCell ref="G319:L319"/>
    <mergeCell ref="G314:L314"/>
    <mergeCell ref="C315:E315"/>
    <mergeCell ref="G315:L315"/>
    <mergeCell ref="C320:E320"/>
    <mergeCell ref="G320:L320"/>
    <mergeCell ref="C321:E321"/>
    <mergeCell ref="G321:L321"/>
    <mergeCell ref="C312:E312"/>
    <mergeCell ref="G312:L312"/>
    <mergeCell ref="G313:L313"/>
    <mergeCell ref="C318:E318"/>
    <mergeCell ref="G318:L318"/>
    <mergeCell ref="C317:E317"/>
    <mergeCell ref="G317:L317"/>
    <mergeCell ref="C314:E314"/>
    <mergeCell ref="G307:L307"/>
    <mergeCell ref="G302:L302"/>
    <mergeCell ref="C303:E303"/>
    <mergeCell ref="G303:L303"/>
    <mergeCell ref="C310:E310"/>
    <mergeCell ref="G310:L310"/>
    <mergeCell ref="C308:E308"/>
    <mergeCell ref="G308:L308"/>
    <mergeCell ref="C309:E309"/>
    <mergeCell ref="G309:L309"/>
    <mergeCell ref="C300:E300"/>
    <mergeCell ref="G300:L300"/>
    <mergeCell ref="C304:E304"/>
    <mergeCell ref="G304:L304"/>
    <mergeCell ref="C301:E301"/>
    <mergeCell ref="C307:E307"/>
    <mergeCell ref="C298:E298"/>
    <mergeCell ref="G298:L298"/>
    <mergeCell ref="G301:L301"/>
    <mergeCell ref="C306:E306"/>
    <mergeCell ref="G306:L306"/>
    <mergeCell ref="C305:E305"/>
    <mergeCell ref="G305:L305"/>
    <mergeCell ref="C302:E302"/>
    <mergeCell ref="C299:E299"/>
    <mergeCell ref="G299:L299"/>
    <mergeCell ref="C287:E287"/>
    <mergeCell ref="G287:L287"/>
    <mergeCell ref="C292:E292"/>
    <mergeCell ref="G292:L292"/>
    <mergeCell ref="C289:E289"/>
    <mergeCell ref="C295:E295"/>
    <mergeCell ref="G295:L295"/>
    <mergeCell ref="G290:L290"/>
    <mergeCell ref="C291:E291"/>
    <mergeCell ref="G291:L291"/>
    <mergeCell ref="C296:E296"/>
    <mergeCell ref="G296:L296"/>
    <mergeCell ref="C297:E297"/>
    <mergeCell ref="G297:L297"/>
    <mergeCell ref="C288:E288"/>
    <mergeCell ref="G288:L288"/>
    <mergeCell ref="G289:L289"/>
    <mergeCell ref="C294:E294"/>
    <mergeCell ref="G294:L294"/>
    <mergeCell ref="C293:E293"/>
    <mergeCell ref="G293:L293"/>
    <mergeCell ref="C290:E290"/>
    <mergeCell ref="G283:L283"/>
    <mergeCell ref="G278:L278"/>
    <mergeCell ref="C279:E279"/>
    <mergeCell ref="G279:L279"/>
    <mergeCell ref="C286:E286"/>
    <mergeCell ref="G286:L286"/>
    <mergeCell ref="C284:E284"/>
    <mergeCell ref="G284:L284"/>
    <mergeCell ref="C285:E285"/>
    <mergeCell ref="G285:L285"/>
    <mergeCell ref="C276:E276"/>
    <mergeCell ref="G276:L276"/>
    <mergeCell ref="C280:E280"/>
    <mergeCell ref="G280:L280"/>
    <mergeCell ref="C277:E277"/>
    <mergeCell ref="C283:E283"/>
    <mergeCell ref="C274:E274"/>
    <mergeCell ref="G274:L274"/>
    <mergeCell ref="G277:L277"/>
    <mergeCell ref="C282:E282"/>
    <mergeCell ref="G282:L282"/>
    <mergeCell ref="C281:E281"/>
    <mergeCell ref="G281:L281"/>
    <mergeCell ref="C278:E278"/>
    <mergeCell ref="C275:E275"/>
    <mergeCell ref="G275:L275"/>
    <mergeCell ref="C273:E273"/>
    <mergeCell ref="C263:E263"/>
    <mergeCell ref="G263:L263"/>
    <mergeCell ref="C268:E268"/>
    <mergeCell ref="G268:L268"/>
    <mergeCell ref="C265:E265"/>
    <mergeCell ref="C271:E271"/>
    <mergeCell ref="G271:L271"/>
    <mergeCell ref="G273:L273"/>
    <mergeCell ref="G261:L261"/>
    <mergeCell ref="C266:E266"/>
    <mergeCell ref="G266:L266"/>
    <mergeCell ref="C267:E267"/>
    <mergeCell ref="G267:L267"/>
    <mergeCell ref="C272:E272"/>
    <mergeCell ref="G272:L272"/>
    <mergeCell ref="C264:E264"/>
    <mergeCell ref="G264:L264"/>
    <mergeCell ref="C262:E262"/>
    <mergeCell ref="G262:L262"/>
    <mergeCell ref="G265:L265"/>
    <mergeCell ref="C270:E270"/>
    <mergeCell ref="G270:L270"/>
    <mergeCell ref="C269:E269"/>
    <mergeCell ref="G269:L269"/>
    <mergeCell ref="C260:E260"/>
    <mergeCell ref="G260:L260"/>
    <mergeCell ref="C261:E261"/>
    <mergeCell ref="C251:E251"/>
    <mergeCell ref="G251:L251"/>
    <mergeCell ref="C256:E256"/>
    <mergeCell ref="G256:L256"/>
    <mergeCell ref="C253:E253"/>
    <mergeCell ref="C259:E259"/>
    <mergeCell ref="G259:L259"/>
    <mergeCell ref="G253:L253"/>
    <mergeCell ref="C258:E258"/>
    <mergeCell ref="G258:L258"/>
    <mergeCell ref="C257:E257"/>
    <mergeCell ref="G257:L257"/>
    <mergeCell ref="C254:E254"/>
    <mergeCell ref="G254:L254"/>
    <mergeCell ref="C255:E255"/>
    <mergeCell ref="G255:L255"/>
    <mergeCell ref="C247:E247"/>
    <mergeCell ref="G247:L247"/>
    <mergeCell ref="C252:E252"/>
    <mergeCell ref="G252:L252"/>
    <mergeCell ref="G250:L250"/>
    <mergeCell ref="C243:E243"/>
    <mergeCell ref="G243:L243"/>
    <mergeCell ref="C248:E248"/>
    <mergeCell ref="G248:L248"/>
    <mergeCell ref="C249:E249"/>
    <mergeCell ref="G249:L249"/>
    <mergeCell ref="C124:E124"/>
    <mergeCell ref="C244:E244"/>
    <mergeCell ref="G244:L244"/>
    <mergeCell ref="C126:E126"/>
    <mergeCell ref="G126:L126"/>
    <mergeCell ref="C246:E246"/>
    <mergeCell ref="G246:L246"/>
    <mergeCell ref="C245:E245"/>
    <mergeCell ref="G245:L245"/>
    <mergeCell ref="G131:L131"/>
    <mergeCell ref="C127:E127"/>
    <mergeCell ref="G127:L127"/>
    <mergeCell ref="G124:L124"/>
    <mergeCell ref="C125:E125"/>
    <mergeCell ref="G125:L125"/>
    <mergeCell ref="C128:E128"/>
    <mergeCell ref="G128:L128"/>
    <mergeCell ref="G120:L120"/>
    <mergeCell ref="C121:E121"/>
    <mergeCell ref="G121:L121"/>
    <mergeCell ref="C132:E132"/>
    <mergeCell ref="G132:L132"/>
    <mergeCell ref="C129:E129"/>
    <mergeCell ref="G129:L129"/>
    <mergeCell ref="C130:E130"/>
    <mergeCell ref="G130:L130"/>
    <mergeCell ref="C131:E131"/>
    <mergeCell ref="G116:L116"/>
    <mergeCell ref="C117:E117"/>
    <mergeCell ref="G117:L117"/>
    <mergeCell ref="C133:E133"/>
    <mergeCell ref="G133:L133"/>
    <mergeCell ref="C118:E118"/>
    <mergeCell ref="G118:L118"/>
    <mergeCell ref="C119:E119"/>
    <mergeCell ref="G119:L119"/>
    <mergeCell ref="C120:E120"/>
    <mergeCell ref="G137:L137"/>
    <mergeCell ref="C114:E114"/>
    <mergeCell ref="G114:L114"/>
    <mergeCell ref="C115:E115"/>
    <mergeCell ref="G115:L115"/>
    <mergeCell ref="C134:E134"/>
    <mergeCell ref="G134:L134"/>
    <mergeCell ref="C135:E135"/>
    <mergeCell ref="G135:L135"/>
    <mergeCell ref="C116:E116"/>
    <mergeCell ref="G138:L138"/>
    <mergeCell ref="C139:E139"/>
    <mergeCell ref="G139:L139"/>
    <mergeCell ref="C112:E112"/>
    <mergeCell ref="G112:L112"/>
    <mergeCell ref="C113:E113"/>
    <mergeCell ref="G113:L113"/>
    <mergeCell ref="C136:E136"/>
    <mergeCell ref="G136:L136"/>
    <mergeCell ref="C137:E137"/>
    <mergeCell ref="G109:L109"/>
    <mergeCell ref="C140:E140"/>
    <mergeCell ref="G140:L140"/>
    <mergeCell ref="C141:E141"/>
    <mergeCell ref="G141:L141"/>
    <mergeCell ref="C110:E110"/>
    <mergeCell ref="G110:L110"/>
    <mergeCell ref="C111:E111"/>
    <mergeCell ref="G111:L111"/>
    <mergeCell ref="C138:E138"/>
    <mergeCell ref="C146:E146"/>
    <mergeCell ref="G146:L146"/>
    <mergeCell ref="C106:E106"/>
    <mergeCell ref="G106:L106"/>
    <mergeCell ref="C107:E107"/>
    <mergeCell ref="G107:L107"/>
    <mergeCell ref="C143:E143"/>
    <mergeCell ref="C142:E142"/>
    <mergeCell ref="G142:L142"/>
    <mergeCell ref="C108:E108"/>
    <mergeCell ref="G104:L104"/>
    <mergeCell ref="C105:E105"/>
    <mergeCell ref="G105:L105"/>
    <mergeCell ref="C145:E145"/>
    <mergeCell ref="G145:L145"/>
    <mergeCell ref="G143:L143"/>
    <mergeCell ref="C144:E144"/>
    <mergeCell ref="G144:L144"/>
    <mergeCell ref="G108:L108"/>
    <mergeCell ref="C109:E109"/>
    <mergeCell ref="G150:L150"/>
    <mergeCell ref="C102:E102"/>
    <mergeCell ref="G102:L102"/>
    <mergeCell ref="C103:E103"/>
    <mergeCell ref="G103:L103"/>
    <mergeCell ref="C147:E147"/>
    <mergeCell ref="G147:L147"/>
    <mergeCell ref="C148:E148"/>
    <mergeCell ref="G148:L148"/>
    <mergeCell ref="C104:E104"/>
    <mergeCell ref="G151:L151"/>
    <mergeCell ref="C152:E152"/>
    <mergeCell ref="G152:L152"/>
    <mergeCell ref="C100:E100"/>
    <mergeCell ref="G100:L100"/>
    <mergeCell ref="C101:E101"/>
    <mergeCell ref="G101:L101"/>
    <mergeCell ref="C149:E149"/>
    <mergeCell ref="G149:L149"/>
    <mergeCell ref="C150:E150"/>
    <mergeCell ref="C156:E156"/>
    <mergeCell ref="G156:L156"/>
    <mergeCell ref="C96:E96"/>
    <mergeCell ref="G96:L96"/>
    <mergeCell ref="C97:E97"/>
    <mergeCell ref="G97:L97"/>
    <mergeCell ref="C153:E153"/>
    <mergeCell ref="C98:E98"/>
    <mergeCell ref="G98:L98"/>
    <mergeCell ref="C99:E99"/>
    <mergeCell ref="G94:L94"/>
    <mergeCell ref="C95:E95"/>
    <mergeCell ref="G95:L95"/>
    <mergeCell ref="C155:E155"/>
    <mergeCell ref="G155:L155"/>
    <mergeCell ref="G153:L153"/>
    <mergeCell ref="C154:E154"/>
    <mergeCell ref="G154:L154"/>
    <mergeCell ref="G99:L99"/>
    <mergeCell ref="C151:E151"/>
    <mergeCell ref="G160:L160"/>
    <mergeCell ref="C92:E92"/>
    <mergeCell ref="G92:L92"/>
    <mergeCell ref="C93:E93"/>
    <mergeCell ref="G93:L93"/>
    <mergeCell ref="C157:E157"/>
    <mergeCell ref="G157:L157"/>
    <mergeCell ref="C158:E158"/>
    <mergeCell ref="G158:L158"/>
    <mergeCell ref="C94:E94"/>
    <mergeCell ref="G161:L161"/>
    <mergeCell ref="C162:E162"/>
    <mergeCell ref="G162:L162"/>
    <mergeCell ref="C90:E90"/>
    <mergeCell ref="G90:L90"/>
    <mergeCell ref="C91:E91"/>
    <mergeCell ref="G91:L91"/>
    <mergeCell ref="C159:E159"/>
    <mergeCell ref="G159:L159"/>
    <mergeCell ref="C160:E160"/>
    <mergeCell ref="C86:E86"/>
    <mergeCell ref="G86:L86"/>
    <mergeCell ref="C87:E87"/>
    <mergeCell ref="G87:L87"/>
    <mergeCell ref="C163:E163"/>
    <mergeCell ref="C88:E88"/>
    <mergeCell ref="G88:L88"/>
    <mergeCell ref="C89:E89"/>
    <mergeCell ref="G89:L89"/>
    <mergeCell ref="C161:E161"/>
    <mergeCell ref="C168:E168"/>
    <mergeCell ref="G168:L168"/>
    <mergeCell ref="C84:E84"/>
    <mergeCell ref="G84:L84"/>
    <mergeCell ref="C85:E85"/>
    <mergeCell ref="G85:L85"/>
    <mergeCell ref="C165:E165"/>
    <mergeCell ref="G165:L165"/>
    <mergeCell ref="G163:L163"/>
    <mergeCell ref="C164:E164"/>
    <mergeCell ref="C82:E82"/>
    <mergeCell ref="G82:L82"/>
    <mergeCell ref="C83:E83"/>
    <mergeCell ref="G83:L83"/>
    <mergeCell ref="C81:E81"/>
    <mergeCell ref="C167:E167"/>
    <mergeCell ref="G167:L167"/>
    <mergeCell ref="G164:L164"/>
    <mergeCell ref="C166:E166"/>
    <mergeCell ref="G166:L166"/>
    <mergeCell ref="G170:L170"/>
    <mergeCell ref="C78:E78"/>
    <mergeCell ref="G78:L78"/>
    <mergeCell ref="C79:E79"/>
    <mergeCell ref="G79:L79"/>
    <mergeCell ref="C80:E80"/>
    <mergeCell ref="G80:L80"/>
    <mergeCell ref="G81:L81"/>
    <mergeCell ref="C169:E169"/>
    <mergeCell ref="G169:L169"/>
    <mergeCell ref="G177:L177"/>
    <mergeCell ref="C77:E77"/>
    <mergeCell ref="G77:L77"/>
    <mergeCell ref="C173:E173"/>
    <mergeCell ref="G173:L173"/>
    <mergeCell ref="C172:E172"/>
    <mergeCell ref="G172:L172"/>
    <mergeCell ref="C171:E171"/>
    <mergeCell ref="G171:L171"/>
    <mergeCell ref="C170:E170"/>
    <mergeCell ref="C15:E15"/>
    <mergeCell ref="C16:E16"/>
    <mergeCell ref="G16:L16"/>
    <mergeCell ref="C176:E176"/>
    <mergeCell ref="G176:L176"/>
    <mergeCell ref="C76:E76"/>
    <mergeCell ref="G76:L76"/>
    <mergeCell ref="C17:E17"/>
    <mergeCell ref="C175:E175"/>
    <mergeCell ref="G175:L175"/>
    <mergeCell ref="C8:O8"/>
    <mergeCell ref="C182:E182"/>
    <mergeCell ref="G182:L182"/>
    <mergeCell ref="C180:E180"/>
    <mergeCell ref="G180:L180"/>
    <mergeCell ref="G17:L17"/>
    <mergeCell ref="G15:L15"/>
    <mergeCell ref="C179:E179"/>
    <mergeCell ref="G179:L179"/>
    <mergeCell ref="C178:E178"/>
    <mergeCell ref="C22:E22"/>
    <mergeCell ref="C183:E183"/>
    <mergeCell ref="G183:L183"/>
    <mergeCell ref="C20:E20"/>
    <mergeCell ref="G20:L20"/>
    <mergeCell ref="C181:E181"/>
    <mergeCell ref="G181:L181"/>
    <mergeCell ref="G22:L22"/>
    <mergeCell ref="C23:E23"/>
    <mergeCell ref="G23:L23"/>
    <mergeCell ref="C18:E18"/>
    <mergeCell ref="G18:L18"/>
    <mergeCell ref="C19:E19"/>
    <mergeCell ref="G19:L19"/>
    <mergeCell ref="C21:E21"/>
    <mergeCell ref="G21:L21"/>
    <mergeCell ref="C24:E24"/>
    <mergeCell ref="G24:L24"/>
    <mergeCell ref="C25:E25"/>
    <mergeCell ref="G25:L25"/>
    <mergeCell ref="C187:E187"/>
    <mergeCell ref="G187:L187"/>
    <mergeCell ref="C185:E185"/>
    <mergeCell ref="G185:L185"/>
    <mergeCell ref="C186:E186"/>
    <mergeCell ref="G186:L186"/>
    <mergeCell ref="C26:E26"/>
    <mergeCell ref="G26:L26"/>
    <mergeCell ref="C27:E27"/>
    <mergeCell ref="G27:L27"/>
    <mergeCell ref="C189:E189"/>
    <mergeCell ref="G189:L189"/>
    <mergeCell ref="C188:E188"/>
    <mergeCell ref="G188:L188"/>
    <mergeCell ref="C184:E184"/>
    <mergeCell ref="G184:L184"/>
    <mergeCell ref="C28:E28"/>
    <mergeCell ref="G28:L28"/>
    <mergeCell ref="C29:E29"/>
    <mergeCell ref="G29:L29"/>
    <mergeCell ref="C191:E191"/>
    <mergeCell ref="G191:L191"/>
    <mergeCell ref="C190:E190"/>
    <mergeCell ref="G190:L190"/>
    <mergeCell ref="G178:L178"/>
    <mergeCell ref="C174:E174"/>
    <mergeCell ref="G196:L196"/>
    <mergeCell ref="C30:E30"/>
    <mergeCell ref="G30:L30"/>
    <mergeCell ref="C31:E31"/>
    <mergeCell ref="G31:L31"/>
    <mergeCell ref="C193:E193"/>
    <mergeCell ref="G193:L193"/>
    <mergeCell ref="C194:E194"/>
    <mergeCell ref="G194:L194"/>
    <mergeCell ref="C192:E192"/>
    <mergeCell ref="C32:E32"/>
    <mergeCell ref="G32:L32"/>
    <mergeCell ref="C33:E33"/>
    <mergeCell ref="G33:L33"/>
    <mergeCell ref="G37:L37"/>
    <mergeCell ref="C195:E195"/>
    <mergeCell ref="G195:L195"/>
    <mergeCell ref="G192:L192"/>
    <mergeCell ref="G174:L174"/>
    <mergeCell ref="C177:E177"/>
    <mergeCell ref="C34:E34"/>
    <mergeCell ref="G34:L34"/>
    <mergeCell ref="C35:E35"/>
    <mergeCell ref="G35:L35"/>
    <mergeCell ref="C199:E199"/>
    <mergeCell ref="G199:L199"/>
    <mergeCell ref="C36:E36"/>
    <mergeCell ref="G36:L36"/>
    <mergeCell ref="C37:E37"/>
    <mergeCell ref="C197:E197"/>
    <mergeCell ref="C203:E203"/>
    <mergeCell ref="G203:L203"/>
    <mergeCell ref="C40:E40"/>
    <mergeCell ref="G40:L40"/>
    <mergeCell ref="C202:E202"/>
    <mergeCell ref="G202:L202"/>
    <mergeCell ref="G201:L201"/>
    <mergeCell ref="G197:L197"/>
    <mergeCell ref="C198:E198"/>
    <mergeCell ref="G198:L198"/>
    <mergeCell ref="C38:E38"/>
    <mergeCell ref="G38:L38"/>
    <mergeCell ref="C39:E39"/>
    <mergeCell ref="G39:L39"/>
    <mergeCell ref="C201:E201"/>
    <mergeCell ref="C41:E41"/>
    <mergeCell ref="G41:L41"/>
    <mergeCell ref="C200:E200"/>
    <mergeCell ref="G200:L200"/>
    <mergeCell ref="C196:E196"/>
    <mergeCell ref="C42:E42"/>
    <mergeCell ref="G42:L42"/>
    <mergeCell ref="C205:E205"/>
    <mergeCell ref="G205:L205"/>
    <mergeCell ref="C206:E206"/>
    <mergeCell ref="G206:L206"/>
    <mergeCell ref="G44:L44"/>
    <mergeCell ref="C45:E45"/>
    <mergeCell ref="G45:L45"/>
    <mergeCell ref="C204:E204"/>
    <mergeCell ref="C209:E209"/>
    <mergeCell ref="G209:L209"/>
    <mergeCell ref="C43:E43"/>
    <mergeCell ref="G43:L43"/>
    <mergeCell ref="C44:E44"/>
    <mergeCell ref="C208:E208"/>
    <mergeCell ref="G208:L208"/>
    <mergeCell ref="G72:L72"/>
    <mergeCell ref="G207:L207"/>
    <mergeCell ref="G204:L204"/>
    <mergeCell ref="C210:E210"/>
    <mergeCell ref="G210:L210"/>
    <mergeCell ref="G46:L46"/>
    <mergeCell ref="G48:L48"/>
    <mergeCell ref="C46:E46"/>
    <mergeCell ref="C207:E207"/>
    <mergeCell ref="G50:L50"/>
    <mergeCell ref="C47:E47"/>
    <mergeCell ref="G47:L47"/>
    <mergeCell ref="C48:E48"/>
    <mergeCell ref="C214:E214"/>
    <mergeCell ref="G214:L214"/>
    <mergeCell ref="C211:E211"/>
    <mergeCell ref="G211:L211"/>
    <mergeCell ref="C212:E212"/>
    <mergeCell ref="G212:L212"/>
    <mergeCell ref="C213:E213"/>
    <mergeCell ref="G213:L213"/>
    <mergeCell ref="G218:L218"/>
    <mergeCell ref="G52:L52"/>
    <mergeCell ref="C49:E49"/>
    <mergeCell ref="G49:L49"/>
    <mergeCell ref="C50:E50"/>
    <mergeCell ref="C215:E215"/>
    <mergeCell ref="G215:L215"/>
    <mergeCell ref="C51:E51"/>
    <mergeCell ref="G51:L51"/>
    <mergeCell ref="C52:E52"/>
    <mergeCell ref="C217:E217"/>
    <mergeCell ref="G217:L217"/>
    <mergeCell ref="C216:E216"/>
    <mergeCell ref="G216:L216"/>
    <mergeCell ref="C53:E53"/>
    <mergeCell ref="G53:L53"/>
    <mergeCell ref="C54:E54"/>
    <mergeCell ref="C58:E58"/>
    <mergeCell ref="G61:L61"/>
    <mergeCell ref="C62:E62"/>
    <mergeCell ref="C219:E219"/>
    <mergeCell ref="G219:L219"/>
    <mergeCell ref="G54:L54"/>
    <mergeCell ref="C218:E218"/>
    <mergeCell ref="G221:L221"/>
    <mergeCell ref="C222:E222"/>
    <mergeCell ref="G222:L222"/>
    <mergeCell ref="G56:L56"/>
    <mergeCell ref="C220:E220"/>
    <mergeCell ref="G220:L220"/>
    <mergeCell ref="C224:E224"/>
    <mergeCell ref="G224:L224"/>
    <mergeCell ref="G58:L58"/>
    <mergeCell ref="C55:E55"/>
    <mergeCell ref="G55:L55"/>
    <mergeCell ref="C56:E56"/>
    <mergeCell ref="C221:E221"/>
    <mergeCell ref="G60:L60"/>
    <mergeCell ref="C57:E57"/>
    <mergeCell ref="G57:L57"/>
    <mergeCell ref="C223:E223"/>
    <mergeCell ref="G223:L223"/>
    <mergeCell ref="G228:L228"/>
    <mergeCell ref="G62:L62"/>
    <mergeCell ref="C59:E59"/>
    <mergeCell ref="G59:L59"/>
    <mergeCell ref="C60:E60"/>
    <mergeCell ref="C225:E225"/>
    <mergeCell ref="G225:L225"/>
    <mergeCell ref="C61:E61"/>
    <mergeCell ref="C227:E227"/>
    <mergeCell ref="G227:L227"/>
    <mergeCell ref="C226:E226"/>
    <mergeCell ref="G226:L226"/>
    <mergeCell ref="C63:E63"/>
    <mergeCell ref="G63:L63"/>
    <mergeCell ref="C64:E64"/>
    <mergeCell ref="C69:E69"/>
    <mergeCell ref="G69:L69"/>
    <mergeCell ref="G75:L75"/>
    <mergeCell ref="C229:E229"/>
    <mergeCell ref="G229:L229"/>
    <mergeCell ref="G64:L64"/>
    <mergeCell ref="C228:E228"/>
    <mergeCell ref="G231:L231"/>
    <mergeCell ref="C232:E232"/>
    <mergeCell ref="G232:L232"/>
    <mergeCell ref="G66:L66"/>
    <mergeCell ref="C230:E230"/>
    <mergeCell ref="G230:L230"/>
    <mergeCell ref="C234:E234"/>
    <mergeCell ref="G234:L234"/>
    <mergeCell ref="G68:L68"/>
    <mergeCell ref="C65:E65"/>
    <mergeCell ref="G65:L65"/>
    <mergeCell ref="C66:E66"/>
    <mergeCell ref="C231:E231"/>
    <mergeCell ref="C67:E67"/>
    <mergeCell ref="G67:L67"/>
    <mergeCell ref="C68:E68"/>
    <mergeCell ref="C236:E236"/>
    <mergeCell ref="G236:L236"/>
    <mergeCell ref="G70:L70"/>
    <mergeCell ref="C70:E70"/>
    <mergeCell ref="C233:E233"/>
    <mergeCell ref="G233:L233"/>
    <mergeCell ref="C71:E71"/>
    <mergeCell ref="G71:L71"/>
    <mergeCell ref="C72:E72"/>
    <mergeCell ref="C75:E75"/>
    <mergeCell ref="G240:L240"/>
    <mergeCell ref="C237:E237"/>
    <mergeCell ref="G237:L237"/>
    <mergeCell ref="C238:E238"/>
    <mergeCell ref="G238:L238"/>
    <mergeCell ref="C239:E239"/>
    <mergeCell ref="G239:L239"/>
    <mergeCell ref="C250:E250"/>
    <mergeCell ref="G122:L122"/>
    <mergeCell ref="G123:L123"/>
    <mergeCell ref="C235:E235"/>
    <mergeCell ref="G235:L235"/>
    <mergeCell ref="C241:E241"/>
    <mergeCell ref="G241:L241"/>
    <mergeCell ref="C242:E242"/>
    <mergeCell ref="G242:L242"/>
    <mergeCell ref="C240:E240"/>
  </mergeCells>
  <printOptions/>
  <pageMargins left="0.1968503937007874" right="0.1968503937007874" top="0.3937007874015748" bottom="0.4724409448818898" header="0" footer="0.5511811023622047"/>
  <pageSetup orientation="portrait" paperSize="5" scale="53" r:id="rId2"/>
  <headerFooter>
    <oddFooter>&amp;R&amp;P/&amp;N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Josefina Dipre Almanzar</dc:creator>
  <cp:keywords/>
  <dc:description/>
  <cp:lastModifiedBy>Yonuery De La Cruz Espinosa</cp:lastModifiedBy>
  <cp:lastPrinted>2022-08-09T19:26:56Z</cp:lastPrinted>
  <dcterms:created xsi:type="dcterms:W3CDTF">2022-08-04T14:22:17Z</dcterms:created>
  <dcterms:modified xsi:type="dcterms:W3CDTF">2022-08-09T19:40:23Z</dcterms:modified>
  <cp:category/>
  <cp:version/>
  <cp:contentType/>
  <cp:contentStatus/>
</cp:coreProperties>
</file>