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heet1" sheetId="1" r:id="rId1"/>
  </sheets>
  <definedNames>
    <definedName name="_xlnm.Print_Area" localSheetId="0">'sheet1'!$A$1:$L$918</definedName>
    <definedName name="_xlnm.Print_Titles" localSheetId="0">'sheet1'!$1:$12</definedName>
  </definedNames>
  <calcPr fullCalcOnLoad="1"/>
</workbook>
</file>

<file path=xl/sharedStrings.xml><?xml version="1.0" encoding="utf-8"?>
<sst xmlns="http://schemas.openxmlformats.org/spreadsheetml/2006/main" count="2664" uniqueCount="747">
  <si>
    <t>Fecha</t>
  </si>
  <si>
    <t>Doc. No.</t>
  </si>
  <si>
    <t>Concepto</t>
  </si>
  <si>
    <t>Débito</t>
  </si>
  <si>
    <t>Crédito</t>
  </si>
  <si>
    <t>Balance</t>
  </si>
  <si>
    <t>01/04/2022</t>
  </si>
  <si>
    <t>DG-4090</t>
  </si>
  <si>
    <t>PARA REGISTRAR LOS INGRESOS CORRESPONDIENTES AL DIA 01/04/2022; SEGUN RELACION ANEXA.</t>
  </si>
  <si>
    <t>04/04/2022</t>
  </si>
  <si>
    <t>DG-4091</t>
  </si>
  <si>
    <t>PARA REGISTRAR LOS INGRESOS CORRESPONDIENTES AL DIA 04/04/2022; SEGUN RELACION ANEXA.</t>
  </si>
  <si>
    <t>ED-8180</t>
  </si>
  <si>
    <t>PARA REGISTAR LA CANCELACION DE LAS TARJETAS VISA FLOTILLA DE LA CORPORACION NO.404418 DA-0282-22 D/F 18/03/2022 POR VALOR DE RD$57,452.48 DE LA CTA. INVI-GENRAL NO.010-600030-6. SEGUN ANEXOS.</t>
  </si>
  <si>
    <t>ED-8256</t>
  </si>
  <si>
    <t>PARA REGISTRAR COBRO PENDIENTE DE APLICAR EL DIA 04 DEL MES DE ABRIL 2022, SEGUN ESTADO DE BANCO ANEXO, POR NO ESTAR EN LA DISTRIBUCCION DE COBROS. DESCRIPCION - TRANSFERENCIA DE CARMEN IRIS DE LA CRUZ VI</t>
  </si>
  <si>
    <t>ED-8257</t>
  </si>
  <si>
    <t>PARA REGISTRAR COBRO PENDIENTE DE APLICAR EL DIA 04 DEL MES DE ABRIL 2022, SEGUN ESTADO DE BANCO ANEXO, POR NO ESTAR EN LA DISTRIBUCCION DE COBROS. DESCRIPCION - DEPOSITO PARA PAGO DE CUOTA</t>
  </si>
  <si>
    <t>05/04/2022</t>
  </si>
  <si>
    <t>DG-4092</t>
  </si>
  <si>
    <t>PARA REGISTRAR LOS INGRESOS CORRESPONDIENTES AL DIA 05/04/2022; SEGUN RELACION ANEXA.</t>
  </si>
  <si>
    <t>06/04/2022</t>
  </si>
  <si>
    <t>DG-4093</t>
  </si>
  <si>
    <t>PARA REGISTRAR LOS INGRESOS CORRESPONDIENTES AL DIA 06/04/2022; SEGUN RELACION ANEXA.</t>
  </si>
  <si>
    <t>ED-8258</t>
  </si>
  <si>
    <t>PARA REGISTRAR COBRO PENDIENTE DE APLICAR EL DIA 06 DEL MES DE ABRIL 2022, SEGUN ESTADO DE BANCO ANEXO, POR NO ESTAR EN LA DISTRIBUCCION DE COBROS. DESCRIPCION - PAGO DE APARTAMENTO</t>
  </si>
  <si>
    <t>ED-8259</t>
  </si>
  <si>
    <t>PARA REGISTRAR COBRO PENDIENTE DE APLICAR EL DIA 06 DEL MES DE ABRIL 2022, SEGUN ESTADO DE BANCO ANEXO, POR NO ESTAR EN LA DISTRIBUCCION DE COBROS. DESCRIPCION - ROSA A. LIZ GOMEZ VDA. HENSON</t>
  </si>
  <si>
    <t>ED-8260</t>
  </si>
  <si>
    <t>PARA REGISTRAR COBRO PENDIENTE DE APLICAR EL DIA 06 DEL MES DE ABRIL 2022, SEGUN ESTADO DE BANCO ANEXO, POR NO ESTAR EN LA DISTRIBUCCION DE COBROS. DESCRIPCION - VIVIENDA SANTO DOMINGO</t>
  </si>
  <si>
    <t>07/04/2022</t>
  </si>
  <si>
    <t>DG-4094</t>
  </si>
  <si>
    <t>PARA REGISTRAR LOS INGRESOS CORRESPONDIENTES AL DIA 07/04/2022; SEGUN RELACION ANEXA.</t>
  </si>
  <si>
    <t>ED-8261</t>
  </si>
  <si>
    <t>PARA REGISTRAR COBRO PENDIENTE DE APLICAR EL DIA 07 DEL MES DE ABRIL 2022, SEGUN ESTADO DE BANCO ANEXO, POR NO ESTAR EN LA DISTRIBUCCION DE COBROS. DESCRIPCION - DEPOSITO</t>
  </si>
  <si>
    <t>08/04/2022</t>
  </si>
  <si>
    <t>DG-4095</t>
  </si>
  <si>
    <t>PARA REGISTRAR LOS INGRESOS CORRESPONDIENTES AL DIA 08/04/2022; SEGUN RELACION ANEXA.</t>
  </si>
  <si>
    <t>ED-8262</t>
  </si>
  <si>
    <t>PARA REGISTRAR COBRO PENDIENTE DE APLICAR EL DIA 08 DEL MES DE ABRIL 2022, SEGUN ESTADO DE BANCO ANEXO, POR NO ESTAR EN LA DISTRIBUCCION DE COBROS. DESCRIPCION - NATIVIDAD ORTEGA</t>
  </si>
  <si>
    <t>11/04/2022</t>
  </si>
  <si>
    <t>DG-4096</t>
  </si>
  <si>
    <t>PARA REGISTRAR LOS INGRESOS CORRESPONDIENTES AL DIA 11/04/2022; SEGUN RELACION ANEXA.</t>
  </si>
  <si>
    <t>12/04/2022</t>
  </si>
  <si>
    <t>DG-4097</t>
  </si>
  <si>
    <t>PARA REGISTRAR LOS INGRESOS CORRESPONDIENTES AL DIA 12/04/2022; SEGUN RELACION ANEXA.</t>
  </si>
  <si>
    <t>13/04/2022</t>
  </si>
  <si>
    <t>DG-4098</t>
  </si>
  <si>
    <t>PARA REGISTRAR LOS INGRESOS CORRESPONDIENTES AL DIA 13/04/2022; SEGUN RELACION ANEXA.</t>
  </si>
  <si>
    <t>18/04/2022</t>
  </si>
  <si>
    <t>DG-4099</t>
  </si>
  <si>
    <t>PARA REGISTRAR LOS INGRESOS CORRESPONDIENTES AL DIA 18/04/2022; SEGUN RELACION ANEXA.</t>
  </si>
  <si>
    <t>ED-8268</t>
  </si>
  <si>
    <t>PARA REGISTRAR INGRESOS DE LA SISALRIL POR SUBSIDIO POR MATERNIDAD EMPLEADOS, SEGUN ESTADO DE BANCO ANEXO.</t>
  </si>
  <si>
    <t>19/04/2022</t>
  </si>
  <si>
    <t>DG-4100</t>
  </si>
  <si>
    <t>PARA REGISTRAR LOS INGRESOS CORRESPONDIENTES AL DIA 19/04/2022; SEGUN RELACION ANEXA.</t>
  </si>
  <si>
    <t>ED-8142</t>
  </si>
  <si>
    <t>PARA REGISTRAR LA CANCELACION DE TARJETA VISA FLOTILLA DE LA CORPORACION NO.404418 ASIGNACION TARJETA NO.4808-5460-2964-0107 POR VALOR DE RD$11,900.00 Y INTERESES Y COMISION RD$3,312.06 DEUDA VIGENTE POR VALOR DE RD$15,212.06 SEGUN DA-0419-22 D/F12/04/2022</t>
  </si>
  <si>
    <t>20/04/2022</t>
  </si>
  <si>
    <t>DG-4101</t>
  </si>
  <si>
    <t>PARA REGISTRAR LOS INGRESOS CORRESPONDIENTES AL DIA 20/04/2022; SEGUN RELACION ANEXA.</t>
  </si>
  <si>
    <t>ED-8222</t>
  </si>
  <si>
    <t>REGISTRO Y PAGO MEDIANTE TRANSFERENCIAS DEL JORNALERO QUIEN SE ESTA DESEMPEÑANDO COMO CHOFER EN LA REGION SUR, POR LOS DIAS TRABAJADOS DURANTE EL PERIODO ENERO-FEBRRO 2022, SEGUN RR.HH.0029/2022 D/F 10/03/2022 Y COM. 128-DECRC-2022, 129-DECRC-2022 D/F 02/03/2022. SEGUN COM. LIB. NO. 2630 D/F 05/04/2022. (RETENCION DEL 2% DEL ISR) VER ANEXOS.</t>
  </si>
  <si>
    <t>21/04/2022</t>
  </si>
  <si>
    <t>DG-4113</t>
  </si>
  <si>
    <t>PARA REGISTRAR LOS INGRESOS CORRESPONDIENTES AL DIA 21/04/2022; SEGUN RELACION ANEXA.</t>
  </si>
  <si>
    <t>22/04/2022</t>
  </si>
  <si>
    <t>DG-4114</t>
  </si>
  <si>
    <t>PARA REGISTRAR LOS INGRESOS CORRESPONDIENTES AL DIA 22/04/2022; SEGUN RELACION ANEXA.</t>
  </si>
  <si>
    <t>ED-8264</t>
  </si>
  <si>
    <t>PARA REGISTRAR COBRO PENDIENTE DE APLICAR EL DIA 22 DEL MES DE ABRIL 2022, SEGUN ESTADO DE BANCO ANEXO, POR NO ESTAR EN LA DISTRIBUCCION DE COBROS. DESCRIPCION - TRANSFERENCIA DE KIRSY ELIZABETH SANTANA R</t>
  </si>
  <si>
    <t>25/04/2022</t>
  </si>
  <si>
    <t>DG-4115</t>
  </si>
  <si>
    <t>PARA REGISTRAR LOS INGRESOS CORRESPONDIENTES AL DIA 25/04/2022; SEGUN RELACION ANEXA.</t>
  </si>
  <si>
    <t>26/04/2022</t>
  </si>
  <si>
    <t>DG-4116</t>
  </si>
  <si>
    <t>PARA REGISTRAR LOS INGRESOS CORRESPONDIENTES AL DIA 26/04/2022; SEGUN RELACION ANEXA.</t>
  </si>
  <si>
    <t>ED-8265</t>
  </si>
  <si>
    <t>PARA REGISTRAR COBRO PENDIENTE DE APLICAR EL DIA 26 DEL MES DE ABRIL 2022, SEGUN ESTADO DE BANCO ANEXO, POR NO ESTAR EN LA DISTRIBUCCION DE COBROS. DESCRIPCION - ABONO A CUENTA</t>
  </si>
  <si>
    <t>27/04/2022</t>
  </si>
  <si>
    <t>DG-4117</t>
  </si>
  <si>
    <t>PARA REGISTRAR LOS INGRESOS CORRESPONDIENTES AL DIA 27/04/2022; SEGUN RELACION ANEXA.</t>
  </si>
  <si>
    <t>28/04/2022</t>
  </si>
  <si>
    <t>DG-4118</t>
  </si>
  <si>
    <t>PARA REGISTRAR LOS INGRESOS CORRESPONDIENTES AL DIA 28/04/2022; SEGUN RELACION ANEXA.</t>
  </si>
  <si>
    <t>ED-8216</t>
  </si>
  <si>
    <t>PAGO MEDIANTE TRANSFERENCIA DE FONDOS INCLUSION RECARGAS DE PEAJES (PASO RÁPIDO) DE VEHICULOS NUEVOS DE LA FLOTILLA VEHICULAR DEL MINISTERIO (MIVHED), A FAVOR DE CONSORCIO DE TARJETAS DOMINICANAS S.A., SEGUN COM. DA/0388/2022 D/F 01/04/2022, CARGOS BANCARIOS 0.15% RD$ 2.70.VER ANEXOS.</t>
  </si>
  <si>
    <t>ED-8220</t>
  </si>
  <si>
    <t>REEMBOLSO CORRESPONDIENTE AL AVALUO DE CONTRATO DEL APARTAMENTO 3D, EDIFICIO 9, MANZANA 4713, PROYECTO INVIVIENDA SANTO DOMINGO, MUNICIPIO SANTO DOMINGO ESTE, YA QUE DICHO INMUEBLE TENIA CERTIFICADO DE TITULO A NOMBRE DEL SEÑOR MARCOS ARSENIO SEVERINO GOMEZ (PRIMER PROPIETARIO). SEGUN DJ-IN-0304-2021 D/F 25/02/2021 Y COPIA DEL RECIBO NO. 22854 D/F 11/03/2021 SEGUN COM. MIVED-DJ/DL/251/2022 D/F 24/02/2022 Y DA/0447/2022 D/F 22/04/2022. VER ANEXOS.</t>
  </si>
  <si>
    <t>ED-8255</t>
  </si>
  <si>
    <t>PARA REGISTRAR INGRESOS DE LA SISALRIL POR SUBSIDIO POR ENFERMEDAD EMPLEADOS, SEGUN ESTADO DE BANCO ANEXO.</t>
  </si>
  <si>
    <t>29/04/2022</t>
  </si>
  <si>
    <t>CR-715</t>
  </si>
  <si>
    <t>[] CARGOS BANCARIOS POR MANEJO DE CUENTA, CORRESPONDIENTE AL MES DE ABRIL 2022, SEGUN TRANSACION NO. 9990002.</t>
  </si>
  <si>
    <t>DG-4119</t>
  </si>
  <si>
    <t>PARA REGISTRAR LOS INGRESOS CORRESPONDIENTES AL DIA 29/04/2022; SEGUN RELACION ANEXA.</t>
  </si>
  <si>
    <t>ED-8266</t>
  </si>
  <si>
    <t>PARA REGISTRAR COBRO PENDIENTE DE APLICAR EL DIA 29 DEL MES DE ABRIL 2022, SEGUN ESTADO DE BANCO ANEXO, POR NO ESTAR EN LA DISTRIBUCCION DE COBROS. DESCRIPCION - TRANSFERENCIA DE ALDELYS ALTAGRACIA RODRIG</t>
  </si>
  <si>
    <t>ED-8267</t>
  </si>
  <si>
    <t>PARA REGISTRAR COBRO PENDIENTE DE APLICAR EL DIA 29 DEL MES DE ABRIL 2022, SEGUN ESTADO DE BANCO ANEXO, POR NO ESTAR EN LA DISTRIBUCCION DE COBROS. DESCRIPCION - TRANSFERENCIA DE LAURA AMELIA ECHAVARRIA J</t>
  </si>
  <si>
    <t>ED-8093</t>
  </si>
  <si>
    <t>PARA REGISTRAR TRANSFERENCIA AUTOMATICA CC EMITIDA CUENTA COLECTORA MINISTERIO DE LA VIVIENDA HABITAT Y EDIFICACIONES (MIVEHD) CORRESPONDIENTE AL DIA 01/04/2022</t>
  </si>
  <si>
    <t>ED-8130</t>
  </si>
  <si>
    <t>PARA REGISTRAR INGRESOS POR PAGO DE LICENCIA DE CONSTRUCCION CORRESPONDIENTE AL DIA 01/04/2022; SEGUN RELACION ANEXA. REFERENCIA DE PAGOS ACH NO. 452400540198</t>
  </si>
  <si>
    <t>ED-8131</t>
  </si>
  <si>
    <t>PARA REGISTRAR INGRESOS POR PAGO DE CERTIFICACION DE LICENCIA DE CONSTRUCCION CORRESPONDIENTE AL DIA 01/04/2022; SEGUN RELACION ANEXA. REFERENCIA DE DEPOSITO NO. 002600130156</t>
  </si>
  <si>
    <t>ED-8133</t>
  </si>
  <si>
    <t>PARA REGISTRAR INGRESOS POR PAGO DE LICENCIA DE CONSTRUCCION CORRESPONDIENTE AL DIA 01/04/2022; SEGUN RELACION ANEXA. REFERENCIA DE TRANSFERENCIA NO. 261975129</t>
  </si>
  <si>
    <t>ED-8094</t>
  </si>
  <si>
    <t>PARA REGISTRAR TRANSFERENCIA AUTOMATICA CC EMITIDA CUENTA COLECTORA MINISTERIO DE LA VIVIENDA HABITAT Y EDIFICACIONES (MIVEHD) CORRESPONDIENTE AL DIA 04/04/2022</t>
  </si>
  <si>
    <t>ED-8134</t>
  </si>
  <si>
    <t>PARA REGISTRAR INGRESOS POR PAGO DE LICENCIA DE CONSTRUCCION CORRESPONDIENTE AL DIA 04/04/2022; SEGUN RELACION ANEXA. REFERENCIA DE TRANSFERENCIA NO. 262116781</t>
  </si>
  <si>
    <t>ED-8135</t>
  </si>
  <si>
    <t>PARA REGISTRAR INGRESOS POR PAGO DE LICENCIA DE CONSTRUCCION CORRESPONDIENTE AL DIA 04/04/2022; SEGUN RELACION ANEXA. REFERENCIA DE TRANSFERENCIA NO. 262223830</t>
  </si>
  <si>
    <t>ED-8136</t>
  </si>
  <si>
    <t>PARA REGISTRAR INGRESOS POR PAGO DE COPIA DE PLANOS CORRESPONDIENTE AL DIA 04/04/2022; SEGUN RELACION ANEXA. REFERENCIA DE TRANSFERENCIA NO. 262230157</t>
  </si>
  <si>
    <t>ED-8095</t>
  </si>
  <si>
    <t>PARA REGISTRAR TRANSFERENCIA AUTOMATICA CC EMITIDA CUENTA COLECTORA MINISTERIO DE LA VIVIENDA HABITAT Y EDIFICACIONES (MIVEHD) CORRESPONDIENTE AL DIA 05/04/2022</t>
  </si>
  <si>
    <t>ED-8137</t>
  </si>
  <si>
    <t>PARA REGISTRAR INGRESOS POR PAGO DE LICENCIA DE CONSTRUCCION CORRESPONDIENTE AL DIA 05/04/2022; SEGUN RELACION ANEXA. REFERENCIA DE TRANSFERENCIA NO. 262295578</t>
  </si>
  <si>
    <t>ED-8138</t>
  </si>
  <si>
    <t>PARA REGISTRAR INGRESOS POR PAGO DE LICENCIA DE CONSTRUCCION CORRESPONDIENTE AL DIA 05/04/2022; SEGUN RELACION ANEXA. REFERENCIA DE PAGOS ACH NO. 452400540161</t>
  </si>
  <si>
    <t>ED-8139</t>
  </si>
  <si>
    <t>PARA REGISTRAR INGRESOS POR PAGO DE LICENCIA DE CONSTRUCCION CORRESPONDIENTE AL DIA 05/04/2022; SEGUN RELACION ANEXA. REFERENCIA DE DEPOSITO NO. 002420010281</t>
  </si>
  <si>
    <t>ED-8141</t>
  </si>
  <si>
    <t>PARA REGISTRAR INGRESOS POR PAGO DE LICENCIA DE CONSTRUCCION CORRESPONDIENTE AL DIA 05/04/2022; SEGUN RELACION ANEXA. REFERENCIA DE DEPOSITO NO. 006400110419</t>
  </si>
  <si>
    <t>ED-8140</t>
  </si>
  <si>
    <t>PARA REGISTRAR INGRESOS POR PAGO DE LICENCIA DE CONSTRUCCION CORRESPONDIENTE AL DIA 06/04/2022; SEGUN RELACION ANEXA. REFERENCIA DE PAGOS ACH NO. 452400540143</t>
  </si>
  <si>
    <t>ED-8143</t>
  </si>
  <si>
    <t>PARA REGISTRAR INGRESOS POR PAGO DE LICENCIA DE CONSTRUCCION CORRESPONDIENTE AL DIA 06/04/2022; SEGUN RELACION ANEXA. REFERENCIA DE TRANSFERENCIA NO. 262402642</t>
  </si>
  <si>
    <t>ED-8144</t>
  </si>
  <si>
    <t>PARA REGISTRAR INGRESOS POR PAGO DE CERTIFICACION DE LICENCIA CORRESPONDIENTE AL DIA 06/04/2022; SEGUN RELACION ANEXA. REFERENCIA DE DEPOSITO NO. 000100080296</t>
  </si>
  <si>
    <t>ED-8145</t>
  </si>
  <si>
    <t>PARA REGISTRAR INGRESOS POR PAGO DE LICENCIA DE CONSTRUCCION CORRESPONDIENTE AL DIA 06/04/2022; SEGUN RELACION ANEXA. REFERENCIA DE TRANSFERENCIA NO. 262420985</t>
  </si>
  <si>
    <t>ED-8146</t>
  </si>
  <si>
    <t>PARA REGISTRAR INGRESOS POR PAGO DE LICENCIA DE CONSTRUCCION CORRESPONDIENTE AL DIA 06/04/2022; SEGUN RELACION ANEXA. REFERENCIA DE TRANSFERENCIA NO. 262421065</t>
  </si>
  <si>
    <t>ED-8116</t>
  </si>
  <si>
    <t>PARA REGISTRAR TRANSFERENCIA AUTOMATICA CC EMITIDA CUENTA COLECTORA MINISTERIO DE LA VIVIENDA HABITAT Y EDIFICACIONES (MIVEHD) CORRESPONDIENTE AL DIA 07/04/2022</t>
  </si>
  <si>
    <t>ED-8117</t>
  </si>
  <si>
    <t>ED-8151</t>
  </si>
  <si>
    <t>PARA REGISTRAR INGRESOS POR PAGO DE CERTIFICACION DE LICENCIA CORRESPONDIENTE AL DIA 07/04/2022; SEGUN RELACION ANEXA. REFERENCIA DE TRANSFERENCIA NO. 262454443</t>
  </si>
  <si>
    <t>ED-8152</t>
  </si>
  <si>
    <t>PARA REGISTRAR INGRESOS POR PAGO DE LICENCIA DE CONSTRUCCION CORRESPONDIENTE AL DIA 07/04/2022; SEGUN RELACION ANEXA. REFERENCIA PAGOS ACH NO. 452400540092</t>
  </si>
  <si>
    <t>ED-8153</t>
  </si>
  <si>
    <t>PARA REGISTRAR INGRESOS POR PAGO DE LICENCIA DE CONSTRUCCION CORRESPONDIENTE AL DIA 07/04/2022; SEGUN RELACION ANEXA. REFERENCIA DE TRANSFERENCIA NO. 262515042</t>
  </si>
  <si>
    <t>ED-8118</t>
  </si>
  <si>
    <t>PARA REGISTRAR TRANSFERENCIA AUTOMATICA CC EMITIDA CUENTA COLECTORA MINISTERIO DE LA VIVIENDA HABITAT Y EDIFICACIONES (MIVEHD) CORRESPONDIENTE AL DIA 08/04/2022</t>
  </si>
  <si>
    <t>ED-8154</t>
  </si>
  <si>
    <t>PARA REGISTRAR INGRESOS POR PAGO DE CERTIFICACION DE LICENCIA CORRESPONDIENTE AL DIA 08/04/2022; SEGUN RELACION ANEXA. REFERENCIA DE TRANSFERENCIA NO. 262581830</t>
  </si>
  <si>
    <t>ED-8156</t>
  </si>
  <si>
    <t>PARA REGISTRAR INGRESOS POR PAGO DE LICENCIA DE CONSTRUCCION CORRESPONDIENTE AL DIA 08/04/2022; SEGUN RELACION ANEXA. REFERENCIA DE TRANSFERENCIA NO. 262607445</t>
  </si>
  <si>
    <t>ED-8157</t>
  </si>
  <si>
    <t>PARA REGISTRAR INGRESOS POR PAGO DE LICENCIA DE CONSTRUCCION CORRESPONDIENTE AL DIA 08/04/2022; SEGUN RELACION ANEXA. REFERENCIA DE TRANSFERENCIA NO. 262611620</t>
  </si>
  <si>
    <t>ED-8283</t>
  </si>
  <si>
    <t>PARA REGISTRAR INGRESOS POR PAGO DE TRAMITACION Y PLANO DE ESTACION DE COMBUSTIBLE CORRESPONDIENTE AL DIA 08/04/2022; SEGUN RELACION ANEXA. REFERENCIA DE TRANSFERENCIA NO. 262610999</t>
  </si>
  <si>
    <t>ED-8119</t>
  </si>
  <si>
    <t>PARA REGISTRAR TRANSFERENCIA AUTOMATICA CC EMITIDA CUENTA COLECTORA MINISTERIO DE LA VIVIENDA HABITAT Y EDIFICACIONES (MIVEHD) CORRESPONDIENTE AL DIA 11/04/2022</t>
  </si>
  <si>
    <t>ED-8159</t>
  </si>
  <si>
    <t>PARA REGISTRAR INGRESOS POR PAGO DE LICENCIA DE CONSTRUCCION CORRESPONDIENTE AL DIA 11/04/2022; SEGUN RELACION ANEXA. REFERENCIA DE TRANSFERENCIA NO. 262653192</t>
  </si>
  <si>
    <t>ED-8160</t>
  </si>
  <si>
    <t>PARA REGISTRAR INGRESOS POR PAGO DE LICENCIA DE CONSTRUCCION CORRESPONDIENTE AL DIA 11/04/2022; SEGUN RELACION ANEXA. REFERENCIA DE TRANSFERENCIA NO. 452400363712</t>
  </si>
  <si>
    <t>ED-8161</t>
  </si>
  <si>
    <t>PARA REGISTRAR INGRESOS POR PAGO DE CERTIFICACION DE LICENCIA CORRESPONDIENTE AL DIA 11/04/2022; SEGUN RELACION ANEXA. REFERENCIA DE DEPOSITO NO. 001600090488</t>
  </si>
  <si>
    <t>ED-8162</t>
  </si>
  <si>
    <t>PARA REGISTRAR INGRESOS POR PAGO DE LICENCIA DE CONSTRUCCION CORRESPONDIENTE AL DIA 11/04/2022; SEGUN RELACION ANEXA. REFERENCIA DE TRANSFERENCIA NO. 262784725</t>
  </si>
  <si>
    <t>ED-8163</t>
  </si>
  <si>
    <t>PARA REGISTRAR INGRESOS POR PAGO DE LICENCIA DE CONSTRUCCION CORRESPONDIENTE AL DIA 11/04/2022; SEGUN RELACION ANEXA. REFERENCIA DE DEPOSITO NO. 002900060804</t>
  </si>
  <si>
    <t>ED-8122</t>
  </si>
  <si>
    <t>PARA REGISTRAR TRANSFERENCIA AUTOMATICA CC EMITIDA CUENTA COLECTORA MINISTERIO DE LA VIVIENDA HABITAT Y EDIFICACIONES (MIVEHD) CORRESPONDIENTE AL DIA 12/04/2022</t>
  </si>
  <si>
    <t>ED-8167</t>
  </si>
  <si>
    <t>PARA REGISTRAR INGRESOS POR PAGO DE LICENCIA DE CONSTRUCCION CORRESPONDIENTE AL DIA 12/04/2022; SEGUN RELACION ANEXA. REFERENCIA PAGOS CH NO. 452400540163</t>
  </si>
  <si>
    <t>ED-8168</t>
  </si>
  <si>
    <t>ED-8169</t>
  </si>
  <si>
    <t>PARA REGISTRAR INGRESOS POR PAGO DE LICENCIA DE CONSTRUCCION CORRESPONDIENTE AL DIA 12/04/2022; SEGUN RELACION ANEXA. REFERENCIA DE TRANSFERENCIA NO. 262906934</t>
  </si>
  <si>
    <t>ED-8170</t>
  </si>
  <si>
    <t>PARA REGISTRAR INGRESOS POR PAGO DE LICENCIA DE CONSTRUCCION CORRESPONDIENTE AL DIA 12/04/2022; SEGUN RELACION ANEXA. REFERENCIA DE TRANSFERENCIA NO. 262907587</t>
  </si>
  <si>
    <t>ED-8171</t>
  </si>
  <si>
    <t>PARA REGISTRAR INGRESOS POR PAGO DE LICENCIA DE CONSTRUCCION CORRESPONDIENTE AL DIA 12/04/2022; SEGUN RELACION ANEXA. REFERENCIA DE TRANSFERENCIA NO. 262916071</t>
  </si>
  <si>
    <t>ED-8123</t>
  </si>
  <si>
    <t>PARA REGISTRAR TRANSFERENCIA AUTOMATICA CC EMITIDA CUENTA COLECTORA MINISTERIO DE LA VIVIENDA HABITAT Y EDIFICACIONES (MIVEHD) CORRESPONDIENTE AL DIA 13/04/2022</t>
  </si>
  <si>
    <t>ED-8172</t>
  </si>
  <si>
    <t>PARA REGISTRAR INGRESOS POR PAGO DE LICENCIA DE CONSTRUCCION CORRESPONDIENTE AL DIA 13/04/2022; SEGUN RELACION ANEXA. REFERENCIA DE TRANSFERENCIA NO. 452400360206</t>
  </si>
  <si>
    <t>ED-8173</t>
  </si>
  <si>
    <t>PARA REGISTRAR INGRESOS POR PAGO DE LICENCIA DE CONSTRUCCION CORRESPONDIENTE AL DIA 13/04/2022; SEGUN RELACION ANEXA. REFERENCIA DE TRANSFERENCIA NO. 926300487</t>
  </si>
  <si>
    <t>ED-8174</t>
  </si>
  <si>
    <t>PARA REGISTRAR INGRESOS POR PAGO DE LICENCIA DE CONSTRUCCION CORRESPONDIENTE AL DIA 13/04/2022; SEGUN RELACION ANEXA. REFERENCIA DE TRANSFERENCIA NO. 263014400</t>
  </si>
  <si>
    <t>ED-8147</t>
  </si>
  <si>
    <t>PARA REGISTRAR TRANSFERENCIA AUTOMATICA CC EMITIDA CUENTA COLECTORA MINISTERIO DE LA VIVIENDA HABITAT Y EDIFICACIONES (MIVEHD) CORRESPONDIENTE AL DIA 18/04/2022</t>
  </si>
  <si>
    <t>ED-8175</t>
  </si>
  <si>
    <t>PARA REGISTRAR INGRESOS POR PAGO DE LICENCIA DE CONSTRUCCION CORRESPONDIENTE AL DIA 18/04/2022; SEGUN RELACION ANEXA. REFERENCIA DE TRANSFERENCIA NO. 263386474</t>
  </si>
  <si>
    <t>ED-8176</t>
  </si>
  <si>
    <t>PARA REGISTRAR INGRESOS POR PAGO DE LICENCIA DE CONSTRUCCION CORRESPONDIENTE AL DIA 18/04/2022; SEGUN RELACION ANEXA. REFERENCIA DE DEPOSITO NO. 8400020861</t>
  </si>
  <si>
    <t>ED-8177</t>
  </si>
  <si>
    <t>PARA REGISTRAR INGRESOS POR PAGO DE LICENCIA DE CONSTRUCCION CORRESPONDIENTE AL DIA 18/04/2022; SEGUN RELACION ANEXA. REFERENCIA DE TRANSFERENCIA NO. 452400367629</t>
  </si>
  <si>
    <t>ED-8148</t>
  </si>
  <si>
    <t>PARA REGISTRAR TRANSFERENCIA AUTOMATICA CC EMITIDA CUENTA COLECTORA MINISTERIO DE LA VIVIENDA HABITAT Y EDIFICACIONES (MIVEHD) CORRESPONDIENTE AL DIA 19/04/2022</t>
  </si>
  <si>
    <t>ED-8203</t>
  </si>
  <si>
    <t>PARA REGISTRAR INGRESOS POR PAGO DE LICENCIA DE CONSTRUCCION CORRESPONDIENTE AL DIA 19/04/2022; SEGUN RELACION ANEXA. REFERENCIA DE DEPOSITO NO. 003420010274</t>
  </si>
  <si>
    <t>ED-8204</t>
  </si>
  <si>
    <t>PARA REGISTRAR INGRESOS POR PAGO DE LICENCIA DE CONSTRUCCION CORRESPONDIENTE AL DIA 19/04/2022; SEGUN RELACION ANEXA. REFERENCIA DE TRANSFERENCIA NO. 263502577</t>
  </si>
  <si>
    <t>ED-8237</t>
  </si>
  <si>
    <t>PARA REGISTRAR INGRESOS POR PAGO DE LICENCIA DE CONSTRUCCION CORRESPONDIENTE AL DIA 19/04/2022; SEGUN RELACION ANEXA. REFERENCIA DE TRANSFERENCIA NO. 263472134</t>
  </si>
  <si>
    <t>ED-8239</t>
  </si>
  <si>
    <t>PARA REGISTRAR INGRESOS POR PAGO DE LICENCIA DE CONSTRUCCION CORRESPONDIENTE AL DIA 19/04/2022; SEGUN RELACION ANEXA. REFERENCIA DE TRANSFERENCIA NO. 263503238</t>
  </si>
  <si>
    <t>ED-8240</t>
  </si>
  <si>
    <t>PARA REGISTRAR INGRESOS POR PAGO DE LICENCIA DE CONSTRUCCION CORRESPONDIENTE AL DIA 19/04/2022; SEGUN RELACION ANEXA. REFERENCIA DE TRANSFERENCIA NO. 263536838</t>
  </si>
  <si>
    <t>ED-8149</t>
  </si>
  <si>
    <t>ED-8205</t>
  </si>
  <si>
    <t>PARA REGISTRAR INGRESOS POR PAGO DE LICENCIA DE CONSTRUCCION CORRESPONDIENTE AL DIA 20/04/2022; SEGUN RELACION ANEXA. REFERENCIA DE TRANSFERENCIA NO. 452400360230</t>
  </si>
  <si>
    <t>ED-8206</t>
  </si>
  <si>
    <t>PARA REGISTRAR INGRESOS POR PAGO DE COPIA DE PLANOS CORRESPONDIENTE AL DIA 20/04/2022; SEGUN RELACION ANEXA. REFERENCIA DE TRANSFERENCIA NO. 263657146</t>
  </si>
  <si>
    <t>ED-8243</t>
  </si>
  <si>
    <t>PARA REGISTRAR INGRESOS POR PAGO DE LICENCIA DE CONSTRUCCION CORRESPONDIENTE AL DIA 20/04/2022; SEGUN RELACION ANEXA. REFERENCIA DE DEPOSITO NO. 002600090234</t>
  </si>
  <si>
    <t>ED-8244</t>
  </si>
  <si>
    <t>PARA REGISTRAR INGRESOS POR PAGO DE LICENCIA DE CONSTRUCCION CORRESPONDIENTE AL DIA 20/04/2022; SEGUN RELACION ANEXA. REFERENCIA DE DEPOSITO NO. 002420090319</t>
  </si>
  <si>
    <t>ED-8286</t>
  </si>
  <si>
    <t>PARA REGISTRAR COBRO PENDIENTE DE APLICAR EL DIA 20 DEL MES DE ABRIL 2022, SEGUN ESTADO DE BANCO ANEXO, POR NO ESTAR EN LA DISTRIBUCCION DE COBROS. DESCRIPCION - TRANSFERENCIA NO.263574627</t>
  </si>
  <si>
    <t>ED-8150</t>
  </si>
  <si>
    <t>PARA REGISTRAR TRANSFERENCIA AUTOMATICA CC EMITIDA CUENTA COLECTORA MINISTERIO DE LA VIVIENDA HABITAT Y EDIFICACIONES (MIVEHD) CORRESPONDIENTE AL DIA 21/04/2022</t>
  </si>
  <si>
    <t>ED-8207</t>
  </si>
  <si>
    <t>PARA REGISTRAR INGRESOS POR PAGO DE LICENCIA DE CONSTRUCCION CORRESPONDIENTE AL DIA 21/04/2022; SEGUN RELACION ANEXA. REFERENCIA DE TRANSFERENCIA NO. 263739329</t>
  </si>
  <si>
    <t>ED-8208</t>
  </si>
  <si>
    <t>PARA REGISTRAR INGRESOS POR PAGO DE LICENCIA DE CONSTRUCCION CORRESPONDIENTE AL DIA 21/04/2022; SEGUN RELACION ANEXA. REFERENCIA DE TRANSFERENCIA NO. 263744070</t>
  </si>
  <si>
    <t>ED-8209</t>
  </si>
  <si>
    <t>PARA REGISTRAR INGRESOS POR PAGO DE LICENCIA DE CONSTRUCCION CORRESPONDIENTE AL DIA 21/04/2022; SEGUN RELACION ANEXA. REFERENCIA DE DEPOSITO NO. 003720100314</t>
  </si>
  <si>
    <t>ED-8210</t>
  </si>
  <si>
    <t>PARA REGISTRAR INGRESOS POR PAGO DE LICENCIA DE CONSTRUCCION CORRESPONDIENTE AL DIA 21/04/2022; SEGUN RELACION ANEXA. REFERENCIA DE DEPOSITO NO. 003940080401</t>
  </si>
  <si>
    <t>ED-8211</t>
  </si>
  <si>
    <t>PARA REGISTRAR INGRESOS POR PAGO DE LICENCIA DE CONSTRUCCION CORRESPONDIENTE AL DIA 21/04/2022; SEGUN RELACION ANEXA. REFERENCIA DE TRANSFERENCIA NO. 263806554</t>
  </si>
  <si>
    <t>ED-8212</t>
  </si>
  <si>
    <t>PARA REGISTRAR INGRESOS POR PAGO DE LICENCIA DE CONSTRUCCION CORRESPONDIENTE AL DIA 21/04/2022; SEGUN RELACION ANEXA. REFERENCIA DE TRANSFERENCIA NO. 263813120</t>
  </si>
  <si>
    <t>ED-8213</t>
  </si>
  <si>
    <t>PARA REGISTRAR INGRESOS POR PAGO DE LICENCIA DE CONSTRUCCION CORRESPONDIENTE AL DIA 21/04/2022; SEGUN RELACION ANEXA. REFERENCIA DE TRANSFERENCIA NO. 263816071</t>
  </si>
  <si>
    <t>ED-8287</t>
  </si>
  <si>
    <t>PARA REGISTRAR COBRO PENDIENTE DE APLICAR EL DIA 21 DEL MES DE ABRIL 2022, SEGUN ESTADO DE BANCO ANEXO, POR NO ESTAR EN LA DISTRIBUCCION DE COBROS. DESCRIPCION - DEPOSITO NO.001200180286</t>
  </si>
  <si>
    <t>ED-8199</t>
  </si>
  <si>
    <t>PARA REGISTRAR TRANSFERENCIA AUTOMATICA CC EMITIDA CUENTA COLECTORA MINISTERIO DE LA VIVIENDA HABITAT Y EDIFICACIONES (MIVEHD) CORRESPONDIENTE AL DIA 22/04/2022</t>
  </si>
  <si>
    <t>ED-8245</t>
  </si>
  <si>
    <t>PARA REGISTRAR INGRESOS POR PAGO DE LICENCIA DE CONSTRUCCION CORRESPONDIENTE AL DIA 22/04/2022; SEGUN RELACION ANEXA. REFERENCIA DE DEPOSITO NO. 008900110139</t>
  </si>
  <si>
    <t>ED-8200</t>
  </si>
  <si>
    <t>ED-8246</t>
  </si>
  <si>
    <t>PARA REGISTRAR INGRESOS POR PAGO DE LICENCIA DE CONSTRUCCION CORRESPONDIENTE AL DIA 25/04/2022; SEGUN RELACION ANEXA. REFERENCIA DE TRANSFERENCIA NO. 264023791</t>
  </si>
  <si>
    <t>ED-8288</t>
  </si>
  <si>
    <t>PARA REGISTRAR COBRO PENDIENTE DE APLICAR EL DIA 25 DEL MES DE ABRIL 2022, SEGUN ESTADO DE BANCO ANEXO, POR NO ESTAR EN LA DISTRIBUCCION DE COBROS. DESCRIPCION - DEPOSITO NO.005130030175</t>
  </si>
  <si>
    <t>ED-8308</t>
  </si>
  <si>
    <t>PARA REGISTRAR COBRO PENDIENTE DE APLICAR EL DIA 25 DEL MES DE ABRIL 2022, SEGUN ESTADO DE BANCO ANEXO, POR NO ESTAR EN LA DISTRIBUCCION DE COBROS. DESCRIPCION - DEPOSITO NO.001800120023</t>
  </si>
  <si>
    <t>ED-8217</t>
  </si>
  <si>
    <t>PARA REGISTRAR TRANSFERENCIA AUTOMATICA CC EMITIDA CUENTA COLECTORA MINISTERIO DE LA VIVIENDA HABITAT Y EDIFICACIONES (MIVEHD) CORRESPONDIENTE AL DIA 26/04/2022</t>
  </si>
  <si>
    <t>ED-8271</t>
  </si>
  <si>
    <t>PARA REGISTRAR INGRESOS POR PAGO DE CERTIFICACION DE LICENCIA CORRESPONDIENTE AL DIA 26/04/2022; SEGUN RELACION ANEXA. REFERENCIA DE TRANSFERENCIA NO. 264350466</t>
  </si>
  <si>
    <t>ED-8272</t>
  </si>
  <si>
    <t>PARA REGISTRAR INGRESOS POR PAGO DE LICENCIA DE CONSTRUCCION CORRESPONDIENTE AL DIA 26/04/2022; SEGUN RELACION ANEXA. REFERENCIA DE TRANSFERENCIA NO. 264380686</t>
  </si>
  <si>
    <t>ED-8218</t>
  </si>
  <si>
    <t>PARA REGISTRAR TRANSFERENCIA AUTOMATICA CC EMITIDA CUENTA COLECTORA MINISTERIO DE LA VIVIENDA HABITAT Y EDIFICACIONES (MIVEHD) CORRESPONDIENTE AL DIA 27/04/2022</t>
  </si>
  <si>
    <t>ED-8273</t>
  </si>
  <si>
    <t>PARA REGISTRAR INGRESOS POR PAGO DE CERTIFICACION DE LICENCIA CORRESPONDIENTE AL DIA 27/04/2022; SEGUN RELACION ANEXA. REFERENCIA DE PAGOS ACH NO. 452400540137</t>
  </si>
  <si>
    <t>ED-8274</t>
  </si>
  <si>
    <t>PARA REGISTRAR INGRESOS POR PAGO DE CERTIFICACION DE LICENCIA CORRESPONDIENTE AL DIA 27/04/2022; SEGUN RELACION ANEXA. REFERENCIA DE TRANSFERENCIA NO. 264478772</t>
  </si>
  <si>
    <t>ED-8275</t>
  </si>
  <si>
    <t>PARA REGISTRAR INGRESOS POR PAGO DE LICENCIA DE CONSTRUCCION CORRESPONDIENTE AL DIA 27/04/2022; SEGUN RELACION ANEXA. REFERENCIA DE DEPOSITO NO. 002450050317</t>
  </si>
  <si>
    <t>ED-8276</t>
  </si>
  <si>
    <t>PARA REGISTRAR INGRESOS POR PAGO DE LICENCIA DE CONSTRUCCION CORRESPONDIENTE AL DIA 27/04/2022; SEGUN RELACION ANEXA. REFERENCIA DE DEPOSITO NO. 002400080227</t>
  </si>
  <si>
    <t>ED-8277</t>
  </si>
  <si>
    <t>PARA REGISTRAR INGRESOS POR PAGO DE LICENCIA DE CONSTRUCCION CORRESPONDIENTE AL DIA 27/04/2022; SEGUN RELACION ANEXA. REFERENCIA DE TRANSFERENCIA NO. 264508877</t>
  </si>
  <si>
    <t>ED-8278</t>
  </si>
  <si>
    <t>PARA REGISTRAR INGRESOS POR PAGO DE COPIA DE PLANO CORRESPONDIENTE AL DIA 27/04/2022; SEGUN RELACION ANEXA. REFERENCIA DE DEPOSITO NO. 003550030340</t>
  </si>
  <si>
    <t>ED-8279</t>
  </si>
  <si>
    <t>PARA REGISTRAR INGRESOS POR PAGO DE COPIA DE PLANO CORRESPONDIENTE AL DIA 27/04/2022; SEGUN RELACION ANEXA. REFERENCIA DE TRANSFERENCIA NO. 264512440</t>
  </si>
  <si>
    <t>ED-8280</t>
  </si>
  <si>
    <t>PARA REGISTRAR INGRESOS POR PAGO DE LICENCIA DE CONSTRUCCION CORRESPONDIENTE AL DIA 27/04/2022; SEGUN RELACION ANEXA. REFERENCIA DE PAGOS ACH NO. 452400540125</t>
  </si>
  <si>
    <t>ED-8281</t>
  </si>
  <si>
    <t>PARA REGISTRAR INGRESOS POR PAGO DE LICENCIA DE CONSTRUCCION CORRESPONDIENTE AL DIA 27/04/2022; SEGUN RELACION ANEXA. REFERENCIA DE DEPOSITO NO. 003540070510</t>
  </si>
  <si>
    <t>ED-8282</t>
  </si>
  <si>
    <t>PARA REGISTRAR INGRESOS POR PAGO DE LICENCIA DE CONSTRUCCION CORRESPONDIENTE AL DIA 27/04/2022; SEGUN RELACION ANEXA. REFERENCIA DE TRANSFERENCIA NO. 264532019</t>
  </si>
  <si>
    <t>ED-8284</t>
  </si>
  <si>
    <t>PARA REGISTRAR INGRESOS POR PAGO DE TRAMITACION Y PLANO DE ESTACION DE COMBUSTIBLE CORRESPONDIENTE AL DIA 27/04/2022; SEGUN RELACION ANEXA. REFERENCIA DE TRANSFERENCIA NO. 264534263</t>
  </si>
  <si>
    <t>ED-8219</t>
  </si>
  <si>
    <t>PARA REGISTRAR TRANSFERENCIA AUTOMATICA CC EMITIDA CUENTA COLECTORA MINISTERIO DE LA VIVIENDA HABITAT Y EDIFICACIONES (MIVEHD) CORRESPONDIENTE AL DIA 28/04/2022</t>
  </si>
  <si>
    <t>ED-8285</t>
  </si>
  <si>
    <t>PARA REGISTRAR INGRESOS POR PAGO DE TRAMITACION Y PLANO DE ESTACION DE COMBUSTIBLE CORRESPONDIENTE AL DIA 28/04/2022; SEGUN RELACION ANEXA. REFERENCIA DE TRANSFERENCIA NO. 264649915</t>
  </si>
  <si>
    <t>ED-8289</t>
  </si>
  <si>
    <t>PARA REGISTRAR INGRESOS POR PAGO DE CERTIFICACION DE LICENCIA CORRESPONDIENTE AL DIA 28/04/2022; SEGUN RELACION ANEXA. REFERENCIA DE DEPOSITO NO. 003220010260</t>
  </si>
  <si>
    <t>ED-8290</t>
  </si>
  <si>
    <t>PARA REGISTRAR INGRESOS POR PAGO DE LICENCIA DE CONSTRUCCION CORRESPONDIENTE AL DIA 28/04/2022; SEGUN RELACION ANEXA. REFERENCIA DE DEPOSITO NO. 005210010178</t>
  </si>
  <si>
    <t>ED-8291</t>
  </si>
  <si>
    <t>PARA REGISTRAR COBRO PENDIENTE DE APLICAR EL DIA 28 DEL MES DE ABRIL 2022, SEGUN ESTADO DE BANCO ANEXO, POR NO ESTAR EN LA DISTRIBUCCION DE COBROS. DESCRIPCION - DEPOSITO NO.006700100478</t>
  </si>
  <si>
    <t>ED-8292</t>
  </si>
  <si>
    <t>PARA REGISTRAR COBRO PENDIENTE DE APLICAR EL DIA 28 DEL MES DE ABRIL 2022, SEGUN ESTADO DE BANCO ANEXO, POR NO ESTAR EN LA DISTRIBUCCION DE COBROS. DESCRIPCION - TRANSFERENCIA NO.264702573</t>
  </si>
  <si>
    <t>ED-8293</t>
  </si>
  <si>
    <t>PARA REGISTRAR INGRESOS POR PAGO DE LICENCIA DE CONSTRUCCION CORRESPONDIENTE AL DIA 28/04/2022; SEGUN RELACION ANEXA. REFERENCIA DE TRANSFERENCIA NO. 452400368635</t>
  </si>
  <si>
    <t>ED-8294</t>
  </si>
  <si>
    <t>PARA REGISTRAR INGRESOS POR PAGO DE RELLENADO DE PLANO CORRESPONDIENTE AL DIA 28/04/2022; SEGUN RELACION ANEXA. REFERENCIA DE TRANSFERENCIA NO. 452400367739</t>
  </si>
  <si>
    <t>ED-8295</t>
  </si>
  <si>
    <t>PARA REGISTRAR INGRESOS POR PAGO DE COPIA DE PLANOS CORRESPONDIENTE AL DIA 28/04/2022; SEGUN RELACION ANEXA. REFERENCIA DE TRANSFERENCIA NO. 264673001</t>
  </si>
  <si>
    <t>ED-8254</t>
  </si>
  <si>
    <t>PARA REGISTRAR TRANSFERENCIA AUTOMATICA CC EMITIDA CUENTA COLECTORA MINISTERIO DE LA VIVIENDA HABITAT Y EDIFICACIONES (MIVEHD) CORRESPONDIENTE AL DIA 29/04/2022</t>
  </si>
  <si>
    <t>ED-8296</t>
  </si>
  <si>
    <t>PARA REGISTRAR COBRO PENDIENTE DE APLICAR EL DIA 29 DEL MES DE ABRIL 2022, SEGUN ESTADO DE BANCO ANEXO, POR NO ESTAR EN LA DISTRIBUCCION DE COBROS. DESCRIPCION - TRANSFERENCIA NO.264741171</t>
  </si>
  <si>
    <t>ED-8297</t>
  </si>
  <si>
    <t>PARA REGISTRAR INGRESOS POR PAGO DE LICENCIA DE CONSTRUCCION CORRESPONDIENTE AL DIA 29/04/2022; SEGUN RELACION ANEXA. REFERENCIA DE PAGO ACH NO. 452400540195</t>
  </si>
  <si>
    <t>ED-8298</t>
  </si>
  <si>
    <t>PARA REGISTRAR INGRESOS POR PAGO DE LICENCIA DE CONSTRUCCION CORRESPONDIENTE AL DIA 29/04/2022; SEGUN RELACION ANEXA. REFERENCIA DE PAGO DEPOSITO NO. 008400070080</t>
  </si>
  <si>
    <t>ED-8299</t>
  </si>
  <si>
    <t>PARA REGISTRAR INGRESOS POR PAGO DE COPIA DE PLANOS CORRESPONDIENTE AL DIA 29/04/2022; SEGUN RELACION ANEXA. REFERENCIA DE TRANSFERENCIA NO. 264812133</t>
  </si>
  <si>
    <t>ED-8300</t>
  </si>
  <si>
    <t>PARA REGISTRAR INGRESOS POR PAGO DE CERTIFICACION DE LICENCIA CORRESPONDIENTE AL DIA 29/04/2022; SEGUN RELACION ANEXA. REFERENCIA DE TRANSFERENCIA NO. 264812496</t>
  </si>
  <si>
    <t>ED-8301</t>
  </si>
  <si>
    <t>PARA REGISTRAR COBRO PENDIENTE DE APLICAR EL DIA 29 DEL MES DE ABRIL 2022, SEGUN ESTADO DE BANCO ANEXO, POR NO ESTAR EN LA DISTRIBUCCION DE COBROS. DESCRIPCION - TRANSFERENCIA NO.264761943</t>
  </si>
  <si>
    <t>ED-8302</t>
  </si>
  <si>
    <t>PARA REGISTRAR COBRO PENDIENTE DE APLICAR EL DIA 29 DEL MES DE ABRIL 2022, SEGUN ESTADO DE BANCO ANEXO, POR NO ESTAR EN LA DISTRIBUCCION DE COBROS. DESCRIPCION - DEPOSITO NO.003680070447</t>
  </si>
  <si>
    <t>ED-8303</t>
  </si>
  <si>
    <t>PARA REGISTRAR COBRO PENDIENTE DE APLICAR EL DIA 29 DEL MES DE ABRIL 2022, SEGUN ESTADO DE BANCO ANEXO, POR NO ESTAR EN LA DISTRIBUCCION DE COBROS. DESCRIPCION - DEPOSITO NO.003680070450</t>
  </si>
  <si>
    <t>ED-8304</t>
  </si>
  <si>
    <t>PARA REGISTRAR COBRO PENDIENTE DE APLICAR EL DIA 29 DEL MES DE ABRIL 2022, SEGUN ESTADO DE BANCO ANEXO, POR NO ESTAR EN LA DISTRIBUCCION DE COBROS. DESCRIPCION - TRANSFERENCIA NO.264787984</t>
  </si>
  <si>
    <t>ED-8305</t>
  </si>
  <si>
    <t>PARA REGISTRAR COBRO PENDIENTE DE APLICAR EL DIA 29 DEL MES DE ABRIL 2022, SEGUN ESTADO DE BANCO ANEXO, POR NO ESTAR EN LA DISTRIBUCCION DE COBROS. DESCRIPCION - DEPOSITO NO.001200010359</t>
  </si>
  <si>
    <t>ED-8306</t>
  </si>
  <si>
    <t>PARA REGISTRAR COBRO PENDIENTE DE APLICAR EL DIA 29 DEL MES DE ABRIL 2022, SEGUN ESTADO DE BANCO ANEXO, POR NO ESTAR EN LA DISTRIBUCCION DE COBROS. DESCRIPCION - TRANSFERENCIA NO.264826720</t>
  </si>
  <si>
    <t>ED-8307</t>
  </si>
  <si>
    <t>PARA REGISTRAR COBRO PENDIENTE DE APLICAR EL DIA 29 DEL MES DE ABRIL 2022, SEGUN ESTADO DE BANCO ANEXO, POR NO ESTAR EN LA DISTRIBUCCION DE COBROS. DESCRIPCION - DEPOSITO NO.000500010393</t>
  </si>
  <si>
    <t>CH-389</t>
  </si>
  <si>
    <t>[INVERSIONES MENA CASTILLO, SRL] LIB-2143. PAGO CUBICACIÓN CB-02(32.63%) DE LA FICHA CBE 00359, LOTE 3, POR CAMBIO DE 11,969.87 M2 DE PISOS DE TIERRA POR PISO DE CEMENTO EN LA PROVINCIA BAHORUCO, PROYECTO CAMBIO DE PISO DE TIERRA POR PISOS DE CEMENTO EN LA REGION DE ENRIQUILLO NO.00419, SEGÚN VMC-SP-043-2022 D/F 10/02/2022 Y FACTURA CON NCF. NO.B1500000008 D/F 01/03/2022 ANEXAS (RETENCION DEL 1% DE LA LEY 6-86, 1% DEL ISR, 0.10% CODIA Y 30% DEL 18% DE ITBIS)</t>
  </si>
  <si>
    <t>CH-390</t>
  </si>
  <si>
    <t>[BONANZA DOMINICANA S A S] LIB-2183. PRIMER PAGO CORRESPONDIENTE AL 20% DE AVANCE INICIAL DEL CONTRATO NO. MIVHED/BS/CB/LPN/027/2021 CON EL PROCESO O. INVI-CCC-LPN-2021-0009 POR LA ADQUISICION DE 03 UNID. DE CAMIONES VOLTEOS AÑO 2022, MOTOR DE 3,907 A 4,750 CC, OTRAS ESPECIFICACIONES, ITEM 4 Y 15 UND. DE CAMIONETAS DOBLE CABINA 4X4 AÑO 2022, MOTOR TURBO DE 2.44 L A 3.2 L, OTRAS ESPECIFICACIONES, PARA LA FLOTILLA VEHICULAR DE ESTE MINISTERIO, SEGUN DA/0308/2022 D/F 16/03/2022</t>
  </si>
  <si>
    <t>CH-391</t>
  </si>
  <si>
    <t>[ALCALDIA DEL DISTRITO NACIONAL (ADN)] LIB-2320.PAGO FACTURAS NCF NO. B1500030277, 30278 Y 30279 D/F 08/03/2022, SEGUN CODIGO DEL SISTEMA NO. 110526, POR LA RECOGIDA DE BASURA DEL EDIFICIO I, CORRESPONDIENTE A LOS MESES DE ENERO, FEBRERO Y MARZO 2022, SEGUN COM. DA/0299/2022 D/F 15/03/2022.</t>
  </si>
  <si>
    <t>CH-392</t>
  </si>
  <si>
    <t>[BANDERAS GLOBAL HC SRL] LIB-2322. PAGO DE LA ORDEN DE COMPRA NO. MIVHED-2022-00018 DEL PROCESO NO. MIVHED-UC-CD-2022-00 05 D/F 15/02/2022 DE LA FACT. NCF NO. B1500001054 D/F 24/02/2022 POR CONCEPTO DE ADQUISICION DE BANDERAS A SER UTILIZADAS EN DIFERENTES AREAS DEL MINISTERIO. SEGUN COM. DA/0272/2022 D/F 08/03/2022. (RETENCIÓN: 5% DEL ISR)</t>
  </si>
  <si>
    <t>CH-393</t>
  </si>
  <si>
    <t>[MERCADO MEDIA NETWORK, S.R.L.] LIB-2404. PAGO CONTRATO NO. MIVHED-CS-002-2022 CON EL PROCESO NO. INVI-CCC-PEPB-2021-0020 CON LA FACT. NO. B1500000737 D/F 01/02/2022 POR CONCEPTO DE SERV. DE PUBLICIDAD PARA LA EDICION EMPRESAS MAS ADMIRADAS DEL 2021, CORRESPONDIENTE AL PERIODO ENERO, FEBRERO 2022, SEGUN DA/0265/2022 D/F 07/03/2022.(RETENCIÓN: 5% DEL ISR)</t>
  </si>
  <si>
    <t>CH-394</t>
  </si>
  <si>
    <t>[OSCAR GUILLERMO PRINCE GERARDO] LIB-2098. PAGO CUBICACIÓN CB-06(94.77%) DE LA FICHA CBE00334, LOTE 1, POR CAMBIO DE 7,651.33 M2 DE PISO DE TIERRA POR PISO DE TIERRA POR PISOS DE CEMENTO EN LA PROVINCIA DE AZUA, PROYECTO CAMBIO DE PISOS DE TIERRA POR PISOS DE CEMENTO EN LA REGION EL VALLE Y OTRAS PROVINCIAS DE LA REGION SUR NO. 00420, SEGUN VMC-SP-062-2022 Y FACTURA CON NCF. B1500000006 D/F 01/03/2022 ANEXA . (RETENCION 10% DEL ISR, 1% LEY 6-86,0.10 CODIA Y 100% DE ITBIS )</t>
  </si>
  <si>
    <t>CH-395</t>
  </si>
  <si>
    <t>[INDUSTRIALES TECHA SRL] LIB-2379. QUINTO Y ULTIMO PAGO DE LA ORDEN DE SERVICIOS NO. OISOE B&amp;S-2021-00094 CON EL PROCESO NO. OISOE B&amp;S-UC-CD-2021-0062 D/F 23/08/2021 CON LAS FACTURAS NO. B1500000154 D/F 07/02/2022 Y B1500000156 D/F 03/03/2022 POR SERVICIO DE FUMIGACION DE LA INSTITUCION DURANTE LOS MESES DE FEBRERO Y MARZO 2022, SEGUN COM. NO. DA/0275/2022 D/F 09/03/2022. (RETENCIÓN: 5% DEL ISR)</t>
  </si>
  <si>
    <t>CH-396</t>
  </si>
  <si>
    <t>[ALTICE DOMINICANA, S. A.] LIB-2431. PAGO FACTS. CON NCF B1500037909 Y B1500038124 D/F 05/03/2022, POR SERVICIOS TELEFONICOS (FLOTAS) SERVICIOS DE TELECABLE E INTERNET DE ESTA INSTITUCION, DE LAS CUENTAS NO.10800274 Y 86235232, CORRESPONDIENTE AL PERIODO DESDE 01/02/2022 AL 28/02/2022, SEGUN DA/0319/2022 D/F 21/03/2022. (RETENCION DEL 5% ISR)</t>
  </si>
  <si>
    <t>CH-397</t>
  </si>
  <si>
    <t>[SEGUROS RESERVAS, S. A.] LIB-2433. PAGO FACTS. CON NCF B1500033139, 33142, 33143, 33144 D/F 19/01/2022 Y B1500033867 D/F 28/02/2022, POR CONCEPTO DE RENOVACION Y AUMENTO POR LA INCLUSION DEL EDIFICIO I Y LOS ALMACENES DE HATO NUEVO, SANTIAGO Y QUISQUEYA EN LA POLIZAS 2-2-201-0012802 DE INCENDIO Y LINEAS ALIADAS (BASICA) 2-2-801-0039538 DE RESPONSABILIDAD CIVIL EXTRACONTRACTUAL, 2-2-802-0039539 DE RESPONSABILIDAD CIVIL EXCESO Y 2-2-804-0008853 DE FIDELIDAD 3D, PERIODO 23/02/2022 - 23/02/2023, SEGUN DA/0316/2022 D/F 17/03/2022. (RETENCIÓN: 5% DEL ISR). VER ANEXOS</t>
  </si>
  <si>
    <t>CH-398</t>
  </si>
  <si>
    <t>[ING. JULIO HIRALDO U. &amp; ASOCIADOS, SRL] LIB-2276. PAGO 20% DE AVANCE INICIAL DE LA FICHA CBE 00447, LOTE E, POR CONSTRUCCION DEL LOTE E, SUMINISTRO E INSTALACION DE CLIMATIZACION, HOSPITAL REGIONAL SAN VICENTE DE PAUL, PROY. CONSTRUCCION DEL LOTE E, SUM. E INST. DE CLIMATIZACION HOSPITAL REGIONAL SAN VICENTE DE PAUL, NO.00441, PROV. DUARTE , SEGUN VMC-SP-0027-2022 D/F 02/02/2022, PRESUPUESTO Y CONTRATO ANEXOS</t>
  </si>
  <si>
    <t>CH-399</t>
  </si>
  <si>
    <t>[CONSTRUCTORA MARLI SRL] LIB-2380. PAGO 20% DE AVANCE INICIAL DE LA FICHA CBE 00389, LOTE 6, POR MEJORAMIENTO DE UN ESTIMADO DE 150 VIVIENDAS EN LA PROVINCIA LA ALTAGRACIA , PROY. DOMINICANA SE RECONSTRUYE II NO.00427, SEGUN VMC-SP-037-2022 D/F 10/02/2022, PRESUPUESTO Y CONTRATO ANEXOS</t>
  </si>
  <si>
    <t>CH-400</t>
  </si>
  <si>
    <t>[ADVANCED AUTO TECHNOLOGY SAS] LIB-2439. TRECEAVO ABONO DE LA ORDEN DE COMPRA NO. OISOE B&amp;S-2019-00217 CON EL PROCESO NO. OISOE B&amp;S-DAF-CM-2019-0059 A LA FACT. CON NCF NO. B1500000383 D/F 10/12/21, POR CONCEPTO DE SERVICIO DE PAGOS DE DEDUCIBLE EN CASO DE SINIESTRO PARA REPARACIONES DE VEHICULOS DE ESTA INSTITUCION. SEGÚN DA/0230/2022 D/F 02/03/2022. (RETENCIÓN: 5% ISR)</t>
  </si>
  <si>
    <t>CH-401</t>
  </si>
  <si>
    <t>[EMPRESAS INTEGRADAS S A S] LIB-2235. PRIMER PAGO CORRESPONDIENTE AL 20% DE AVANCE INICIAL DEL CONTRATO NO. MIVHED/BS/CB/LPN/077/2021, PROCESO NO. INVI- CCC-LPN-2021-0008 POR ADQUISICION DE MATERIALES DE CONSTRUCCION PARA LA REPARACION DE VIVIENDAS A TRAVES DE LAS BRIGADAS DE ACCION RAPIDA DEL MIVHED, LOTE 4, SUB-LOTE 1, SEGUN DA/0280/2022 D/F 10/03/2022.</t>
  </si>
  <si>
    <t>CH-402</t>
  </si>
  <si>
    <t>[EMPRESAS INTEGRADAS S A S] LIB-2261. PRIMER PAGO CORRESPONDIENTE AL 20% DE AVANCE INICIAL DEL CONTRATO NO. MIVHED/BS/CB/LPN/076/2021, PROCESO NO. INVI-CCC-LPN-2021-0008 POR ADQUISICION DE MATERIALES DE CONSTRUCCION PARA LA REPARACION DE VIVIENDAS A TRAVES DE LAS BRIGADAS DE ACCION RAPIDA DEL MIVHED, LOTE 2, SUB-LOTE 1, SEGUN DA/0288/2022 D/F 14/03/2022.</t>
  </si>
  <si>
    <t>CH-403</t>
  </si>
  <si>
    <t>[HENRY VELOZ CIVIL GROUP, S.R.L.] LIB-2314. PAGO CUBICACIÓN CB-01(19.26%) DE LA FICHA CBE00417, LOTE 34, POR MEJORAMIENTO DE UN ESTIMADO DE 225 VIVIENDAS EN EL DISTRITO NACIONAL , PROGRAMA DOMINICANA SE RECONSTRUYE II, PROYECTO NO.00427, SEGÚN VMC-SP-087-2022 D/F 11/03/2022 Y FACTURA CON NCF. NO. B1500000185 D/F 04/03/2022 ANEXA (RETENCION DEL 1% ISR, 1% LEY 6-86, 0.10 CODIA Y 30 DEL ITBIS)</t>
  </si>
  <si>
    <t>CH-404</t>
  </si>
  <si>
    <t>[INVERSIONES YANG, SRL] LIB-2335. PRIMER PAGO CORRESPONDIENTE AL 20% DE AVANCE INICIAL DEL CONTRATO NO. MIVHED/BS/CB/LPN/072/2021 PROCESO NO. INVI-CCC-LPN-2021-0008 POR ADQUISICION DE MATERIALES DE CONSTRUCCION PARA LA REPARACION DE VIVIENDA A TRAVES DE LA BRIGADA DE ACCION RAPIDA, LOTE 16, SUB-LOTE 1, SEGUN DA/0315/2022 D/F 17/03/2022.</t>
  </si>
  <si>
    <t>CH-405</t>
  </si>
  <si>
    <t>[ACTIVIDADES CAOMA SRL] LIB-2381. PAGO ORDEN DE COMPRA NO. MIVHED-2022-00011 D/F 10/02/2022, PROCESO NO. MIVHED-DAF-CM-2022-0009, CON LA FACT. NCF NO. B1500000610 D/F 15/02/2022 POR SERV. DE MONTAJE DE EVENTOS PARA ENTREGA DE PROYECTOS DE VIVIENDAS, OBRAS DE SALUD Y EDIFICACIONES, SEGUN DA/0302/2022 D/F 16/03/2022. (RETENCION DEL 5% DEL ISR Y 30% DEL ITBIS)</t>
  </si>
  <si>
    <t>CH-406</t>
  </si>
  <si>
    <t>[NUESPI INGENIERIA SRL] LIB-2440. PAGO CUBICACIÓN CB-01(33.79%) DE LA FICHA CBE00411, LOTE 28, POR MEJORAMIENTO DE UN ESTIMADO DE 150 VIVIENDAS EN MONTE PLATA ,PROYECTO- DOMINICANA SE RECONSTRUYE II, NO. 00427, SEGÚN VMC-SP-096-2022 D/F 16/03/2022 Y FACTURA B1500000003 D/F14/03/2022, Y CONTRATO MIVHED-OB-LPN-CB-047-2021 (RETENCION DEL 1% ISR, 1% LEY 6-86, 0.10 CODIA Y EL 30% DEL 18% DEL ITBIS)</t>
  </si>
  <si>
    <t>CH-407</t>
  </si>
  <si>
    <t>[GRUPO BISERICI, SRL] LIB-2437. TERCER PAGO DEL CONTRATO NO. INVI-CB-007-2021, PROCEDIMIENTO INVI-CCC-LPN-2021-0001, CON LAS FACTURAS NCF NO. B1500000123 D/F 23/02/2022, RD$ 3,291,622.63 Y 126 D/F 23/02/2022, RD$709,620.05, POR ADQUISICION DE MATERIALES DE CONSTRUCCION PARA LAS BRIGADAS DE ACCION RAPIDA, SEGUN DA/0053/2022 D/F 25/01/2022 Y DA/0258/2022 D/F 07/03/2022. (RETENCION DEL 5% ISR)</t>
  </si>
  <si>
    <t>CH-408</t>
  </si>
  <si>
    <t>[HYLSA] LIB-2490. PRIMER ABONO DE LA ORDEN DE COMPRA NO.OISOE B&amp;S-2021-00147 D/F 14/12/2021 A LAS FACTS. CON NCF NO.B1500003756 D/F 02/02/2022,B1500003790 D/F 11/02/2022 ,POR CONCEPTO DE SERVICIO DE MANTENIMIENTO Y REPARACIONES MECANICAS DE LA FLOTILLA DE VEHICULOS DEL MINISTERIO. SEGÚN DA/0208/2022 D/F 22/02/2022. (RETENCIÓN: 5% DEL ISR)</t>
  </si>
  <si>
    <t>CH-409</t>
  </si>
  <si>
    <t>[NINOSKA LISSELOT MARTINEZ GARCIA] LIB-2512. CUARTO Y ULTIMO PAGO 4/4 DEL CONTRATO NO. MIVHED-CS-017-2021, PROCESO INVI-CCC-PEPB-2021-0015, CON LA FACT. NO. B1500000058 D/F 15/02/2022 POR CONCEPTO DE SERVICIOS DE PUBLICIDAD EN EL PORTAL DIGITAL REPUBLICANUEVA.COM EN EL PERIODO DESDE EL 28/01/2022 AL 28/02/2022, SEGUN DA/0336/2022 D/F 22/03/2022. (RETENCION DEL 10% DEL ISR Y 100% DEL ITBIS)</t>
  </si>
  <si>
    <t>CH-410</t>
  </si>
  <si>
    <t>[INVERSIONES GRETMON SRL] LIB-2323. PAGO DE ORDEN DE COMPRA NO. OISOE B&amp;S-2021-00154 CON LA FACT. NO. B1500000204 D/F 01/03/2022, POR CONCEPTO DE ADQUISICION DE MATERIALES DE PLOMERIA, SEGUN PROCESO NO. OISIE B&amp;S-DAF-CM-2021-0035 D/F 15/12/2021 Y DA/0249/2022 D/F 04/03/2022. (RETENCIÓN: 5% DEL ISR)</t>
  </si>
  <si>
    <t>CH-411</t>
  </si>
  <si>
    <t>[METRO TECNOLOGIA, SRL] LIB-2324. PAGO UNICO DE LA ORDEN DE COMPRAS NO. OISOE B&amp;S-2021-00131 D/F 23/11/2021, PROCESO NO. OISOE B&amp;S-DAF-CM-2021-0031, POR RD$ 250,160.00 CON LA FACT. NCF NO. B1500000399 D/F 01/12/2021, RD$ 221,840.00, POR ADQUISICION DE EQUIPOS PARA SALON DE CONFERENCIA (DIRIGIDO A MIPYMES), SEGUN DA/0240/2022 D/F 03/03/2022 Y NOTA EXPLICATIVA D/F 29/12/2021 ANEXA.</t>
  </si>
  <si>
    <t>CH-412</t>
  </si>
  <si>
    <t>[CONSTRUCTORA TACTUK HERNÁNDEZ, S.R.L.] LIB-2325. PAGO CUBICACIÓN CB-07(79.51%) DE LA FICHA CBE00303, LOTE 20, SNIP-14028, POR MEJORAMIENTO DE UN ESTIMADO DE 735 VIVIENDAS EN LA VEGA, PROGRAMA DOMINICANA SE RECONSTRUYE, PROYECTO NO.00394, PROVINCIA LA VEGA, SEGUN VMC-SP-086-2022 D/F 10/03/2022 Y FACTURA CON NCF. NO. B1500000048 D/F 27/01/2022 ANEXA (RETENCION DEL 1% ISR, 1% LEY 6-86, 0.10 CODIA Y 30% DEL ITBIS)</t>
  </si>
  <si>
    <t>CH-413</t>
  </si>
  <si>
    <t>[TONOS &amp;COLORES SRL] LIB-2405. PRIMER PAGO CORRESPONDIENTE AL 20% DE AVANCE INICIAL DEL CONTRATO NO. MIVHED/BS/CB/LPN/073/2021, PROCESO NO. INVI-CCC-LPN-2021-0008 POR ADQUISICION DE MATERIALES DE CONSTRUCCION PARA LA REPARACION A TRAVES DE LAS BRIGADAS DE ACCION RAPIDA, LOTE 1, SUB-LOTE 2, SEGUN DA/0307/2022 D/F 16/03/2022.</t>
  </si>
  <si>
    <t>CH-414</t>
  </si>
  <si>
    <t>[CONSTRUCTORA CARRASQUERO, S.R.L] LIB-2378. PAGO CUBICACIÓN CB-06(91.87%)DE LA FICHA MEE00272, POR CONSTRUCCION DE 22 VIVIENDAS UNIFAMILIAR ECON. DE 2 DORMITORIOS, ZAPATA CONVERCIONAL, PARED BLOCK, ALTURA VENTANA Y MADERA, TECHO ZINC A 4 AGUAS.; 78 MEJORAMIENTOS DE VIVIENDAS DE 40MT2, PROYECTO CONSTRUCCION Y RECONSTRUCCION DE VIVIENDAS REG NORTE NO.00357, PROV. **INDEFINIDA** . SEGÚN VMC-SP-088-2022 D/F 11/03/2022 Y FACTURA CON NCF. NO.B1500000108 D/F 04/01/2022 Y CONTRATO ME-011-18 ANEXA (RETENCION DEL 1% ISR, 1% LEY 6-86, 0.10 CODIA Y 30% DEL 18% DE ITBIS)</t>
  </si>
  <si>
    <t>CH-415</t>
  </si>
  <si>
    <t>[GRUPO INGENIARQ, SRL] LIB-2432. PAGO RETENCIÓN VICIOS OCULTOS DE LA FICHA CBE 00285, LOTE 2, SNIP-14028, POR MEJORAMIENTO DE UN ESTIMADO DE 815 VIVIENDAS EN AZUA , PROGRAMA-DOMINICANA SE RECONSTRUYE,PROYECTO NO.00376, PROVINCIA AZUA , SEGUN VMC-SP-073-2022 D/F 03/03/2022 Y CONTRATO INVI-OB-PEUR-002-2020 ANEXO (RETENCION DEL 1% ISR,1% LEY 6-86, 0.10 CODIA Y 30% DEL 18% DEL ITBIS)</t>
  </si>
  <si>
    <t>CH-416</t>
  </si>
  <si>
    <t>[CONSTRUCTORA IWOKA, SRL] LIB-2106. PAGO RETENCIÓN VICIOS OCULTOS DE LA FICHA CBE 00346, LOTE 10, POR CAMBIO DE PISOS DE TIERRA POR PISOS DE CEMENTO PARA 190 VIVIENDAS EN LA PROVINCIA SAN JUAN, PROYECTO CAMBIO DE PISO DE TIERRA POR PISOS DE CEMENTO, PROVINCIA SAN JUAN Y ELIAS PIÑA NO.00418, SEGUN VMC-SP-081-2022 D/F 08/03/2022, RETENCION DEL 1% ISR Y EL 0.10 CODIA .</t>
  </si>
  <si>
    <t>CH-417</t>
  </si>
  <si>
    <t>[HYLSA] LIB-2403. ONCEAVO PAGO DE LA ORDEN DE COMPRA NO. OISOE-B&amp;S-2021-00062 Y EL PROCESO NO.OISOE B&amp;S-DAF-CM-2021-0007 D/F 05/07/2021 DE LA FACT. NCF NO. B1500003825 D/F 24/02/2022 POR INSTALACION DE NEUMATICO A LA CAMIONETA MAZDA BT50 PLACA EL05757, ASIGNADA A LA DIRECCION GRAL, POR CONCEPTO DE ADQUISICION DE NEUMATICO PARA LA FLOTILLA VEHICULAR DEL MINISTERIO.SEGUN COM. DA/0276/2022 D/F 09/03/2022. (RETENCIÓN: 5% DEL ISR)</t>
  </si>
  <si>
    <t>CH-418</t>
  </si>
  <si>
    <t>[CUAS RAMIREZ SRL] LIB-2469. PAGO ORDEN DE COMPRA NO. MIVHED-2022-00017 D/F 14/02/2022, PROCESO NO. MIVHED-DAF-CM-2022-0016, CON LA FACTURA NCF NO. B1500000038 D/F 15/03/2022 POR READECUACION DE SEPTICO, LIMPIEZA DEL EXISTENTE Y PERFORACION DE FILTRANTE EN EDIFICIO II MIVHED, SEGUN DA/0274/2022 D/F 09/03/2022.</t>
  </si>
  <si>
    <t>CH-419</t>
  </si>
  <si>
    <t>[AMERICAPITAL, SRL] LIB-2526. PAGO 20% DE AVANCE INICIALDE LA FICHA CBE00465, LOTE 9S2 PARA LA ADQUISICION E INSTALACION DE EQUIPAMIENTO DE LAVANDERIA Y COCINA, HOSPITAL DOCENTE PADRE BILLINI, UBICADO EN EL MUNICIPIO SANTO DOMINGO DE GUZMÁN, PROVINCIA DISTRITO NACIONAL, PROYECTO NO.00459, SEGÚN VMC-SP-097-2022 D/F 17/03/2022 Y CONTRATO MIVHED/BS/CB/LPN/016/2021 ANEXOS</t>
  </si>
  <si>
    <t>CH-420</t>
  </si>
  <si>
    <t>[COMPAÑIA DOMINICANA DE TELEFONOS, S. A.] LIB-2474. PAGO FACTURA NCF NO. B1500162511, D/F 28/02/2022 POR SERVICIOS DE INTERNET MOVIL, CUENTA NO. 763915251 DURANTE EL MES DE FEBRERO 2022, SEGUN COM. DA/0318/2022 D/F 22/03/2022. (RETENCION DEL 5% DEL ISR).</t>
  </si>
  <si>
    <t>CH-421</t>
  </si>
  <si>
    <t>[GTG INDUSTRIAL, SRL] LIB-2332. PAGO DE LA ORDEN DE COMPRA NO. MIVHED-2022-00029 DEL PROCESO NO. MIVHED-DAF-CM-2022 -0010 D/F 02/03/2022 DE LA FACT. NCF NO. B1500002319 D/F 10/03/2022 POR CONCEPTO DE ADQUISICION DE VASOS DESECHABLES A FINES DE REABASTECER LOS ALMACENES DE LOS EDIFICIOS I Y II DE ESTE MINISTERIO. SEGUN COM. DA/0286/2022 D/F 14/03/2022. (RETENCIÓN: 5% DEL ISR</t>
  </si>
  <si>
    <t>CH-422</t>
  </si>
  <si>
    <t>[ELECTRICOS PROFESIONALES ELECPROF SRL] LIB-2510. PRIMER PAGO CORRESPONDIENTE AL 20% DE AVANCE INICIAL DEL CONTRATO NO. MIVHED/BS/CB/LPN/085/2021 CON EL PROCESO NO. INVI-CCC-LPN-2021-0008 POR CONCEPTO DE ADQUISICION DE MATERIALES DE CONSTRUCCION PARA LA REPARACION DE VIVIENDAS A TRAVES DE LAS BRIGADAS DE ACCION RAPIDA. LOTE 10, SUB-LOTE 2, SEGUN DA/0324/2022 D/F 21/03/2022. VER ANEXOS.</t>
  </si>
  <si>
    <t>CH-423</t>
  </si>
  <si>
    <t>[ELECTRICOS PROFESIONALES ELECPROF SRL] LIB-2470. PRIMER PAGO CORRESPONDIENTE AL 20% DE AVANCE INICIAL DEL CONTRATO NO. MIVHED/BS/CB/LPN/86/2021 CON EL PROCESO NO. INVI-CCC-LPN-2021-0008 POR CONCEPTO DE ADQUISICION DE MATERIALES DE CONSTRUCCION PARA LA REPARACION DE VIVIENDAS A TRAVES DE LAS BRIGADAS DE ACCION RAPIDA. LOTE 11, SUB-LOTE 2, SEGUN DA/0326/2022 D/F 21/03/2022. VER ANEXOS.</t>
  </si>
  <si>
    <t>CH-424</t>
  </si>
  <si>
    <t>[MAGNA MOTORS S A] LIB-2478. PRIMER PAGO CORRESPONDIENTE AL 20% DE AVANCE INICIAL DEL CONTRATO NO. MIVHED/BS/CB/LPN/028/2021 CON EL PROCESO NO. INVI-CCC-LPN-2021-0009 POR CONCEPTO DE ADQUISICION DE (3) CAMIONES MARCA HYUNDAI PARA LA FLOTILLA DE VEHICULOS DEL MINISTERIO SEGUN DA/0327/2022 D/F 21/03/2022. VER ANEXOS.</t>
  </si>
  <si>
    <t>CH-425</t>
  </si>
  <si>
    <t>[NEOAGRO SRL] LIB-2509. PRIMER PAGO CORRESPONDIENTE AL 20% DE AVANCE INICIAL DEL CONTRATO NO. MIVHED/BS/CB/LPN/087/2021 CON EL PROCESO NO. INVI-CCC-LPN-2021-0008 POR CONCEPTO DE ADQUISICION DE MATERIALES PARA INSTALACIONES SANITARIAS, REGION NORTE LOTE 12, SUB-LOTE 1, SEGUN DA/0344/2022 D/F 23/03/2022. VER ANEXOS</t>
  </si>
  <si>
    <t>CH-426</t>
  </si>
  <si>
    <t>[UVRO SOLUCIONES EMPRESARIALES, SRL] LIB-2475. PAGO DE LA ORDEN DE COMPRA NO. MIVHED-2022-00028 CON EL PROCESO NO.MIVHED-DAF-CM-2022 -0022 D/F 02/03/2022 CON LA FACT. NO. B1500000173 D/F 14/03/2022, POR UN VALOR DE RD$1,020,302.60 MENOS NOTA DE CREDITO NCF NO. B0400000001 POR VALOR DE RD$3,009.00, POR CONCEPTO DE ADQUISICION DE PRODUCTOS COMESTIBLES DIRIGIDO A MIPYMES, SEGUN DA/0314/2022 D/F 17/03/2022. (RETENCION 5% DEL ISR) VER ANEXOS</t>
  </si>
  <si>
    <t>CH-427</t>
  </si>
  <si>
    <t>[HV MEDISOLUTIONS,SRL] LIB-2524. SEGUNDO PAGO DE LA ORDEN DE SERVICIOS NO. INVI-2021-00354 CON EL PROCESO INVI-DAF-CM-2021-0071 D/F 06/12/2021, CON LAS FACTS NO. B1500000398, 399, 400 D/F 09/03/2022, POR SERVICIO DE CATERING DE ESTE MINISTERIO, SEGUN DA/0311/2022 D/F 16/03/2022. (RETENCION DEL 5% DEL ISR).</t>
  </si>
  <si>
    <t>CH-428</t>
  </si>
  <si>
    <t>[SEGUROS UNIVERSAL S A] LIB-2545. PAGO FACTURA CON NCF NO. B1500008719 Y 8720 D/F 17/03/2022, CONTRATO NO. 03135994, CORRESPONDIENTE AL SEGURO MEDICO DE LOS EMPLEADOS FIJOS DURANTE EL PERIODO DESDE EL 01/04/2022 AL 31/05/2022. SEGUN COM. RHH-0044 D/F 24/03/2022. (RETENCION DEL 5% DEL ISR)</t>
  </si>
  <si>
    <t>CH-444</t>
  </si>
  <si>
    <t>[OFFITEK, SRL] LIB-2549.PAGO DE LA ORDEN DE COMPRA NO. MIVHED-2022-00012 DEL PROCESO NO. MIVHED-DAF-CM-2022-0005 D/F 10/02/2022 DE LA FACT. NCF NO. B1500004162 D/F 08/03/2022 POR CONCEPTO DE ADQUISICION DE CUARENTA (40) DISCOS DUROS SSD CON CAPACIDAD DE 512 GB Y DOS (2) PROYECTORES. SEGUN COM. DA/0281/2022 D/F 11/03/2022. (RETENCIÓN: 5% DEL ISR)</t>
  </si>
  <si>
    <t>CH-448</t>
  </si>
  <si>
    <t>[EVEL SUPLIDORES SRL] LIB-2506. SEGUNDO PAGO DEL CONTRATO NO. MIVHED-CB-003-2021 CON EL PROCESO INVI-CCC-CP-2021-0019 CON LA FACTURA NO. B1500000137 D/F 15/03/2021, POR VALOR DE RD$1,156,400.00 MENOS AMORTIZACION DEL 50% AVANCE INICIAL POR RD$400,492.00 POR CONCEPTO DE ADQUISICION DE MATERIALES DE CARPINTERIA PARA LA REPARACION DE VIVIENDAS A TRAVES DE LAS BRIGADAS DE ACCION RAPIDA, SEGUN DA/0313/2022 D/F 17/03/2022. (RETENCIÓN: 5% DEL ISR). VER ANEXOS.</t>
  </si>
  <si>
    <t>CH-452</t>
  </si>
  <si>
    <t>[QUALIS INGENIERIA, EIRL] LIB-2548. PAGO CUBICACIÓN CB-02(44.05%) CONTRATO INVI-OB-SO-008-2021 DE LA FICHA CBE00340, LOTE 6, POR CAMBIO DE 7,510.50 M2 DE PISOS DE TIERRA POR PISOS DE CEMENTO EN LA PROVINCIA DE ELIAS PIÑA, REGION EL VALLE Y OTRAS PROVINCIAS DE LA REGION SUR, PROYECTO NO.00420, SEGÚN VMC-SP-84-2022 D/F 10/03/2022 Y FACTURA CON NCF. NO.B1500000002 D/F 18/02/2022 ANEXA (RETENCION 1%ISR, 1% LEY 6-86, 0.10 CODIA Y EL 30% DEL ITBIS)</t>
  </si>
  <si>
    <t>CH-453</t>
  </si>
  <si>
    <t>[JB GLOBAL SUPPLY SRL] LIB-2527. PRIMER PAGO CORRESPONDIENTE AL 20% DE AVANCE INICIAL DEL CONTRATO NO. MIVHED/BS/CB/LPN/090/2021 PROCESO NO. INVI-CCC-LPN-2021-0008 POR ADQUISICION DE MATERIALES PARA PUERTAS Y VENTANAS REGION ESTE, LOTE 14, SEGUN DA/0328/2022 D/F 21/03/2022.</t>
  </si>
  <si>
    <t>CH-455</t>
  </si>
  <si>
    <t>[ZADESA SRL] LIB-2477. PRIMER PAGO CORRESPONDIENTE AL 20% DE AVANCE INICIAL DEL CONTRATO NO. MIVHED/BS/CB/LPN/080/2021, PROCESO NO. INVI-CCC-LPN-2021-0008 POR ADQUISICION DE MATERIALES DE CARPINTERIA, DISTRITO NACIONAL, ALMACEN HATO NUEVO, LOTE 5. SEGUN DA/0332/2022 D/F 21/03/2022.</t>
  </si>
  <si>
    <t>CH-456</t>
  </si>
  <si>
    <t>[ECO2SMART, S.R.L.] LIB-2479. PAGO CUBICACIÓN CB-03(46.88%) DE LA FICHA MEE00261, POR CONSTRUCCION DE 22 VIVIENDAS UNIFAMILIAR ECON. DE 2 DORMITORIOS, ZAPATA CONVERCIONAL, PARED BLOCK, ALTURA VENTANA Y MADERA, TECHO ZINC A 4 AGUAS Y 78 MEJORAMIENTOS DE VIVIENDAS DE 40MT2, PROYECTO CONSTRUCCION Y RECONSTRUCCION DE VIVIENDAS REGION SUR, NO.00355, PROV. **INDEFINIDA** SEGÚN VMC-SP-093-2022 D/F 15/03/2022, Y FACTURA CON NCF. NO B1500000051 D/F 07/03/2022 ANEXA (RETENCION DEL 1% ISR, 1% LEY 6-86, 0.10% CODIA Y 30% DEL 18% DEL ITBIS)</t>
  </si>
  <si>
    <t>CH-457</t>
  </si>
  <si>
    <t>[SUPLIDORA ROSALIAN SRL] LIB-2472. PRIMER PAGO CORRESPONDIENTE AL 20% DE AVANCE INICIAL DEL CONTRATO NO. MIVHED/BS/CB/LPN/083/2021 CON EL PROCESO NO. INVI-CCC-LPN-2021-0008 POR CONCEPTO DE ADQUISICION DE MATERIALES PARA INSTALACIONES SANITARIAS, REGION SUR, LOTE 11, SUB-LOTE 1, SEGUN DA/0325/2022 D/F 21/03/2022. VER ANEXOS.</t>
  </si>
  <si>
    <t>CH-464</t>
  </si>
  <si>
    <t>[EMPRESAS INTEGRADAS S A S] LIB-2473. PRIMER PAGO CORRESPONDIENTE AL 20% DE AVANCE INICIAL DEL CONTRATO NO. MIVHED/BS/CB/LPN/078/2021 CON EL PROCESO NO. INVI-CCC-LPN-2021-0008 POR ADQUISICION DE MATERIALES DE CARPINTERIA (REGION NORTE) LOTE 8, SEGUN DA/0329/2022 D/F 21/03/2022.</t>
  </si>
  <si>
    <t>CH-468</t>
  </si>
  <si>
    <t>[INVERSIONES YANG SRL] LIB-2476. PRIMER PAGO CORRESPONDIENTE AL 20% DE AVANCE INICIAL DEL CONTRATO NO. MIVHED/BS/CB/LPN/071/2021 PROCESO NO. INVI-CCC-LPN-2021-0008, POR ADQUISICION DE MATERIALES DE CARPINTERIA, REGION SUR, SEGUN DA/0331/2022 D/F 21/03/2022.</t>
  </si>
  <si>
    <t>ED-8068</t>
  </si>
  <si>
    <t>PARA REGISTRAR RECLASIFICACION DE CUENTAS MAL AFECTADAS SEGUN ANEXO</t>
  </si>
  <si>
    <t>ED-8070</t>
  </si>
  <si>
    <t>PARA RECLASIFICAR CUENTAS MAL AFECTADAS SEGUN ANEXO</t>
  </si>
  <si>
    <t>ED-8073</t>
  </si>
  <si>
    <t>ED-8074</t>
  </si>
  <si>
    <t>RECLASIFICACION PARCIAL DE LA ED-7921 D/F 01/03/2022 POR VALOR RD$ 11,489.82 CTA. APLICADO EN LA CTA. LIBRAMIENTO TESORERIA NACIONAL NO. 1113-18, PARA SER LLEVADOS A LA CTA. NO. 2124-01 (COBROS PENDIETE DE APLICAR- ADQUIRIENTES IDENTIFICADOS) POR TRATARSE DE PAGO ADQUISION DE VIVIVENDA.</t>
  </si>
  <si>
    <t>ED-8075</t>
  </si>
  <si>
    <t>RECLASIFICACION PARCIAL DE LA ED-7936 D/F 21/03/2022 POR VALOR RD$ 11,489.82 CTA.APLICADO EN LA CTA. LIBRAMIENTO TESORERIA NACIONAL NO. 1113-18, PARA SER LLEVADOS A LA CTA. NO. 2124-01 (COBROS PENDIETE DE APLICAR- ADQUIRIENTES IDENTIFICADOS) POR TRATARSE DE PAGO ADQUISION DE VIVIVENDA.</t>
  </si>
  <si>
    <t>ED-8088</t>
  </si>
  <si>
    <t>PARA REGISTRAR INGRESOS POR DEDUCCION RECIBIDAS DE SUPERVISION DE OBRAS, POR LA SUBCUENTA TESORERIA NACIONAL MINISTERIO DE LA VIVIENDA HABITAT Y EDIFICACIONES (MIVEHD) CORRESPONDIENTE AL LIB-2143 D/F 17/03/2022</t>
  </si>
  <si>
    <t>ED-8097</t>
  </si>
  <si>
    <t>REVERSION TOTAL DE LA ED-7859 D/F 25/02/2022 POR VALOR DE RD$43,156.00 POR DUPLICIDAD DE REGISTRO DE LA CTA. SUBCUENTA TESORIA NACIONAL NO. 1113-19 EN EL MES DE FEBRERO.</t>
  </si>
  <si>
    <t>CH-429</t>
  </si>
  <si>
    <t>[RAMIREZ &amp; MOJICA ENVOY PACK COURIER EXPRESS SRL] LIB-2577. PAGO ORDEN DE COMPRA NO. MIVHED-2022-00037 /F 08/03/2022, PROCESO NO MIVHED-DAF-CM-2022-0021, CON LA FACTURA NCF NO. B1500000950 D/F 22/03/2022 POR ADQUISICION DE UNA BOCINA JABRA SPEAK 510 + UC BUNDLE, QUE SERA UTILIZADA EN DIFERENTES AREAS DE ESTE MINISTERIO, DIRIGIDO A MIPYME, SEGUN DA/0342/2022 D/F 23/03/2022, VER ANEXOS. (RETENCION: 5% DEL ISR)</t>
  </si>
  <si>
    <t>CH-437</t>
  </si>
  <si>
    <t>[CENTRO AUTOMOTRIZ REMESA, SRL] LIB-2581. PAGO UNICO DE LA ORDEN DE COMPRA NO. OISOE B&amp;S-2021-00146 DEL PROCESO NO. OISOE B&amp;S-DAF-CM-2021-0026 D/F 14/12/2021 DE LA FACT. NCF NO. B1500001428 D/F 07/02/2022 POR CONCEPTO DE SERVICIO DE MANTENIMIENTO Y REPARACIONES MECANICAS DE LA FLOTILLA VEHICULAR DEL MINISTERIO. SEGUN COM. DA/0242/2022 D/F 04/03/2022. (RETENCIÓN: 5% DEL ISR)</t>
  </si>
  <si>
    <t>CH-439</t>
  </si>
  <si>
    <t>[CONSTRUCCIONES CÉSAR PÉREZ, S.R.L.] LIB-2578. PAGO CUBICACIÓN CB-09(FINAL) CONTRATO INVI-OB-PEUR-031-2020 DE LA FICHA CBE00314, LOTE 31, SNIP-14028, POR MEJORAMIENTO DE UN ESTIMADO DE 280 VIVIENDAS EN SANTIAGO RODRIGUEZ, PROGRAMA DOMINICANA SE RECONSTRUYE, PROYECTO NO.00405, PROVINCIA SANTIAGO RODRIGUEZ, SEGUN VMC-SP-106-2022 D/F 23/03/2022 Y FACTURA CON NCF. NO. B1500000021 D/F 16/03/2022 ANEXA (RETENCION DEL 1% ISR, 1% LEY 6-86, 0.10 CODIA Y EL 30% DEL ITBIS)</t>
  </si>
  <si>
    <t>CH-463</t>
  </si>
  <si>
    <t>[NILSON JIMMY MARICHAL] LIB-2604. PAGO CUBICACIÓN CB-05(35.72%), CONTRATO FP-021-2017, MIVHED-MOD-029-2021, DE LA FICHA CBE00444, POR REPARACION GENERAL DEL HOSPITAL LA ESPERANZA, PROVINCIA VALVERDE MAO, PROYECTO NO.00438, SEGUN VMC-SP-079-2022 D/F 07/03/2022 Y CONTRATO ANEXO</t>
  </si>
  <si>
    <t>ED-8089</t>
  </si>
  <si>
    <t>PARA REGISTRAR INGRESOS POR DEDUCCION RECIBIDAS DE SUPERVISION DE OBRAS, POR LA SUBCUENTA TESORERIA NACIONAL MINISTERIO DE LA VIVIENDA HABITAT Y EDIFICACIONES (MIVEHD) CORRESPONDIENTE AL LIB-2098 D/F 16/03/2022</t>
  </si>
  <si>
    <t>ED-8090</t>
  </si>
  <si>
    <t>PARA REGISTRAR INGRESOS POR DEDUCCION RECIBIDAS DE SUPERVISION DE OBRAS, POR LA SUBCUENTA TESORERIA NACIONAL MINISTERIO DE LA VIVIENDA HABITAT Y EDIFICACIONES (MIVEHD) CORRESPONDIENTE AL LIB-2314 D/F 23/03/2022</t>
  </si>
  <si>
    <t>ED-8091</t>
  </si>
  <si>
    <t>PARA REGISTRAR INGRESOS POR DEDUCCION RECIBIDAS DE SUPERVISION DE OBRAS, POR LA SUBCUENTA TESORERIA NACIONAL MINISTERIO DE LA VIVIENDA HABITAT Y EDIFICACIONES (MIVEHD) CORRESPONDIENTE AL LIB-2325 D/F 23/03/2022</t>
  </si>
  <si>
    <t>ED-8127</t>
  </si>
  <si>
    <t>REGISTRO Y PAGO NOMINA PERSONAL TEMPORAL EN CARGOS DE CARRERA (NUEVO INGRESO), CORRESPONDIENTE AL MES DE FEBRERO 2022 . RETENCIONES POR VALOR DE RD$11,564.85 Y APORTES TSS POR VALOR DE RD$16,045.25. SEGUN LIBRAMIENTO NO. 2594-1 Y COM. D/F 04/04/2022.</t>
  </si>
  <si>
    <t>ED-8128</t>
  </si>
  <si>
    <t>REGISTRO Y PAGO NOMINA PERSONAL TEMPORAL EN CARGOS DE CARRERA (NUEVO INGRESO), CORRESPONDIENTE AL MES DE MARZO 2022 . RETENCIONES POR VALOR DE RD$16,588.10 Y APORTES TSS POR VALOR DE RD$20,072.65. SEGUN LIBRAMIENTO NO. 2596-1 Y COM. D/F 04/04/2022.</t>
  </si>
  <si>
    <t>ED-8129</t>
  </si>
  <si>
    <t>REGISTRO Y PAGO NOMINA COMPLEMENTARIO FIJO, CORRESPONDIENTE AL MES DE FEBRERO 2022 . RETENCIONES POR VALOR DE RD$108,379.70 Y APORTES TSS POR VALOR DE RD$163,159.91. SEGUN LIBRAMIENTO NO. 2601-1 Y COM. D/F 04/04/2022.</t>
  </si>
  <si>
    <t>ED-8132</t>
  </si>
  <si>
    <t>REGISTRO Y PAGO NOMINA COMPLEMENTARIO FIJO, CORRESPONDIENTE AL MES DE MARZO 2022 . RETENCIONES POR VALOR DE RD$122,017.93 Y APORTES TSS POR VALOR DE RD$191,398.18. SEGUN LIBRAMIENTO NO. 2603-1 Y COM. D/F 04/04/2022.</t>
  </si>
  <si>
    <t>CH-433</t>
  </si>
  <si>
    <t>[INVERSIONES GRETMON SRL] LIB-2638. PAGO ORDEN DE COMPRA NO. MIVHED-2022-00039 Y PROCESO NO. MIVHED-DAF-CM-2022-0024 D//F 09/03/2022 CON LA FACTURA NCF NO. B1500000208 D/F 22/03/2022 POR CONCEPTO DE ADQUISICION DE ELECTRODOMESTICOS PARA USO DE ESTE MINISTERIO, SEGUN DA/0349/2022 D/F 24/03/2022. (RETENCION: 5% DEL ISR) VER ANEXOS.</t>
  </si>
  <si>
    <t>CH-434</t>
  </si>
  <si>
    <t>[INVERSIONES INOGAR SRL] LIB-2636. PAGO ORDEN DE COMPRA NO. MIVHED-2022-00038 Y PROCESO NO. MIVHED-DAF-CM-2022-0024 D//F 09/03/2022 CON LA FACTURA NCF NO. B1500000420 D/F 24/03/2022 POR CONCEPTO DE ADQUISICION DE ELECTRODOMESTICOS PARA USO DE ESTE MINISTERIO, SEGUN DA/0359/2022 D/F 28/03/2022. (RETENCION: 5% DEL ISR) VER ANEXOS.</t>
  </si>
  <si>
    <t>CH-438</t>
  </si>
  <si>
    <t>[MARTINEZ TORRES TRAVELING SRL] LIB-2621. CUARTO PAGO DEL CONTRATO NO. INVI-CS-054-2021, PROCESO INVI-CCC-CP-2021-0017 CON LAS FACTS. NO. B1500000459 D/F 19/01/2022 Y B1500000463 D/F 02/02/2022 POR CONCEPTO DE SERVICIO DE SUMINISTRO DE ALMUERZOS Y CENAS AL PERSONAL DE MAYORDOMIA, MANTENIMENTO, CHOFERES Y SEGURIDAD MILITAR DE LA INSTITUCION, DURANTE LOS MESES DE DICIEMBRE 2021 Y ENERO 2022.SEGUN DA/0279/2022 D/F 09/03/2022.(RETENCION 5% DEL ISR)</t>
  </si>
  <si>
    <t>CH-440</t>
  </si>
  <si>
    <t>[2P TECHNOLOGY SRL] LIB-2637. PAGO ORDEN DE COMPRA NO. MIVHED-2022-00035 Y PROCESO NO. MIVHED-DAF-CM-2022-0021 D//F 08/03/2022 CON LA FACTURA NCF NO. B1500000636 D/F 18/03/2022 POR ADQUISICION DE DOS IMPRESORAS (PRINTER EPSON WORKFORCE WF-110 WIRELESS MOBILE SERIALES X6KLO33795), QUE SERAN UTILIZADOS EN DIFERENTES AREAS DE ESTE MINISTERIO, DIRIGIDO A MIPYMES, SEGUN DA/0340/2022 D/F 22/03/2022, (RETENCION: 5% DEL ISR) VER ANEXOS</t>
  </si>
  <si>
    <t>CH-471</t>
  </si>
  <si>
    <t>[GARCIA SMETER SOLUCIONES PARA LA CONSTRUCCION,SRL] LIB-2635. SALDO AVANCE INICIAL POR VALOR DE RD$7,218,479.04, CONTRATO FP-042-2018 (MIVHED-CB-MOD-001-2022) DE LA FICHA CBE00497, POR READECUACION Y REFORZAMIENTO DEL HOSPITAL PADRE BILLINI, DISTRITO NACIONAL,PROYECTO NO.00490, SEGÚN VMC-SP-100-100-2022 D/F 18/03/2022. Y CONTRATO ANEXOS</t>
  </si>
  <si>
    <t>ED-8098</t>
  </si>
  <si>
    <t>REGISTRO Y PAGO COMPLEMENTARIO (2) FIJO CORRESPONDIENTE AL MES DE ENERO 2022 . RETENCIONES POR VALOR DE RD$49,968.09 Y APORTES TSS POR VALOR DE RD$62,474.91. SEGUN LIBRAMIENTO NO. 2641-1 Y COM. D/F 05/04/2022.</t>
  </si>
  <si>
    <t>ED-8099</t>
  </si>
  <si>
    <t>PAGO RETROACTIVO FIJO (NUEVO INGRESO) CORRESPONDIENTE AL MES DE ENERO 2022 . RETENCIONES POR VALOR DE RD$1,502.50 Y APORTES TSS POR VALOR DE RD$3,872.50. SEGUN LIBRAMIENTO NO. 2643-1 Y COM. D/F 05/04/2022.</t>
  </si>
  <si>
    <t>ED-8100</t>
  </si>
  <si>
    <t>REGISTRO Y PAGO NOMINA PERSONAL DE CARACTER EVENTUAL (NUEVO INGRESO) CORRESPONDIENTE AL MES DE ENERO 2022 . RETENCIONES POR VALOR DE RD$54,549.32 Y APORTES TSS POR VALOR DE RD$28,648.96. SEGUN LIBRAMIENTO NO. 2649-1 Y COM. D/F 05/04/2022.</t>
  </si>
  <si>
    <t>ED-8104</t>
  </si>
  <si>
    <t>REGISTRO Y PAGO RETROACTIVO FIJO, CORRESPONDIENTE AL MES DE FEBRERO 2022. RETENCIONES POR VALOR DE RD$1,502.50 Y APORTES TSS POR VALOR DE RD$3,872.50. SEGUN LIBRAMIENTO NO. 2645-1 Y COM. D/F 05/04/2022.</t>
  </si>
  <si>
    <t>ED-8109</t>
  </si>
  <si>
    <t>REGISTRO Y PAGO RETROACTIVO FIJO, CORRESPONDIENTE AL MES DE MARZO 2022. RETENCIONES POR VALOR DE RD$1,502.50 Y APORTES TSS POR VALOR DE RD$3,872.50. SEGUN LIBRAMIENTO NO. 2647-1 Y COM. D/F 05/04/2022.</t>
  </si>
  <si>
    <t>CH-430</t>
  </si>
  <si>
    <t>[AGUA PLANETA AZUL, S. A.] LIB-2665. QUINTO PAGO DE LA ORDEN DE COMPRAS NO. OISOE B&amp;S-2021-00102, D/F 21/09/2021, PROCESO NO. OISOE B&amp;S-DAF-CM-2021-0022, CON LAS FACTURAS NCF NO. B1500142440 D/F 18/01/2022, 142733 D/F 25/01/2022, 142745 D/F 31/01/2022, 143092 D/F 07/02/2022, 142883 D/F 07/02/2022, 143253 D/F 10/02/2022, 143102 D/F 14/02/2022, 143535 D/F 21/02/2022 Y 142777 D/F 31/01/2022, POR SERVICIOS DE LLENADO DE BOTELLONES Y ADQUISICION DE FARDOS DE AGUA, SEGUN COM. DA/0305/2022 D/F 16/03/2022. VER ANEXOS. (RETENCION 5% DEL ISR)</t>
  </si>
  <si>
    <t>CH-431</t>
  </si>
  <si>
    <t>[SERVIATESA SRL] LIB-2669. PRIMER PAGO DEL CONTRATO NO. MIVHED-CA-2021-001, CON LAS FACTURAS NCF NO. B1500000026, 27, 28, 29, Y 30 D/F 15/03/2022, POR ARRENDAMIENTO DE LOCAL COMERCIAL, CALLE MOISES GARCIA #4, GAZCUE, SANTO DOMINGO, DURANTE EL PERIODO DESDE EL 15/11/2021 AL 15/04/2022, SEGUN DA/0304/2022 D/F 16/03/2022. (RETENCION DEL 5% DEL ISR Y 30% DEL ITBIS)</t>
  </si>
  <si>
    <t>CH-432</t>
  </si>
  <si>
    <t>[JEANNETTE MELO ENCARNACION] LIB-2690. PAGO RETENCIÓN VICIOS OCULTOS DEL CONTRATO INVI-OB-SO-017--2021, FICHA CBE00336, LOTE 6, POR CAMBIO DE 7,041.10 M2 DE PISOS DE TIERRA POR PISO DE CEMENTO EN LA PROVINCIA BARAHONA, REGION DE ENRIQUILLO, PROYECTO NO. 00419, SEGUN VMC-SP-075-2022 D/F 07/03/2022 ANEXA</t>
  </si>
  <si>
    <t>CH-435</t>
  </si>
  <si>
    <t>[IDENTIFICACIONES CORPORATIVAS SRL] LIB-2663. PAGO ORDEN DE COMPRA NO. MIVHED-2022-00014 Y PROCESO NO. MIVHED-DAF-CM-2022-0012 D//F 11/02/2022 CON LA FACTURA NCF NO. B1500000497 D/F 22/03/2022 POR CONCEPTO DE SERVICIO DE MANTENIMIENTO PARA AVERIA DE CONTROL DE ACCESO, SEGUN DA/0358/2022 D/F 28/03/2022, (RETENCION: 5% DEL ISR) VER ANEXOS.</t>
  </si>
  <si>
    <t>CH-436</t>
  </si>
  <si>
    <t>[E &amp; C MULTISERVICES, EIRL] LIB-2687. PRIMER PAGO DE LA ORDEN DE COMPRAS NO. OISOE B&amp;S-2021-00155 D/F 15/12/2021, CON LA FACTURA NCF NO. B1500000918 D/F 15/02/2022, POR ADQUISICION DE MATERIALES DE CLIMATIZACION PARA SUPLIR LAS NECESIDADES DE LA INSTITUCION, SEGUN DA/0223/2022 D/F 28/02/2022.</t>
  </si>
  <si>
    <t>CH-441</t>
  </si>
  <si>
    <t>[MADERAS TROPICALES SRL] LIB-2689. PAGO ORDEN DE COMPRA NO. MIVHED-2022-00033 Y PROCESO NO. MIVHED-UC-CD-2022-0011 D//F 03/03/2022 CON LA FACTURA NCF NO. B1500000161 D/F 19/03/2022 POR CONCEPTO DE ADQUISICION DE PLANTAS NATURALES QUE SERA UTILIZADAS PARA LA ORNAMENTACIÓN DE ESTE MINISTERIO, SEGUN DA/0348/2022 D/F 24/03/2022. (RETENCION: 5% DEL ISR) VER ANEXOS.</t>
  </si>
  <si>
    <t>CH-442</t>
  </si>
  <si>
    <t>[LIRU SERVICIOS MULTIPLES SRL] LIB-2671. PAGO ORDEN DE COMPRA NO. MIVHED-2022-00044 Y PROCESO NO. MIVHED-DAF-CM-2022-0028 D//F 11/03/2022 CON LA FACTURA NCF NO. B1500000199 D/F 23/03/2022 POR CONCEPTO DE ADQUISICION DE PAPEL DE IMPRESIÓN Y ESCRIBIR PARA SER UTILIZADOS EN DIFERENTES AREAS DEL MINISTERIO, SEGUN DA/0354/2022 D/F 28/03/2022, (RETENCION: 5% DEL ISR) VER ANEXOS.</t>
  </si>
  <si>
    <t>CH-443</t>
  </si>
  <si>
    <t>[ACTUALIDADES VD, S.R.L.] LIB-2688. PAGO ORDEN DE COMPRAS NO. MIVHED-2022-00040, PROCESO NO. MIVHED-DAF-CM-2022-0024 D/F 09/03/2022, CON LA FACTURA NCF NO. B1500000911 D/F 23/03/2022, POR ADQUISICION DE ELECTRODOMESTICOS, (15) QUINCE ESTUFAS ELECTRICAS PARA USO DE ESTE MINISTERIO, SEGUN DA/0351/2022 D/F 24/03/2022. VER ANEXOS (RETENCION: 5% DEL ISR)</t>
  </si>
  <si>
    <t>CH-445</t>
  </si>
  <si>
    <t>[CONSTRUCTORA VIASAN &amp; ASOCIADOS SRL] LIB-2691. PAGO ORDEN DE SERVICIOS NO. MIVHED-2022-00045 D/F 11/03/2022, PROCESO NO. MIVHED-UC-CD-2022-0009, CON LA FACTURA NCF NO. B1500000024 D/F 21/03/2022 POR CONTRATACION DE SERVICIO PARA LA RECOGIDA DE ESCOMBROS Y RESIDUOS EN EL ALMACEN DE HATO NUEVO MANOGUAYABO Y EDIFICIO II DE ESTE MINISTERIO, DIRIGIDO A MIPYMES, SEGUN DA/0339/2022 D/F 22/03/2022. (RETENCION: 5% DEL ISR)</t>
  </si>
  <si>
    <t>CH-446</t>
  </si>
  <si>
    <t>[JOAQUINA MONTILLA MENDEZ] LIB-2664. PAGO RETENCIÓN VICIOS OCULTOS CONTRATO INVI-OB-SO-016-2021, FICHA CBE00356, LOTE 5 POR CAMBIO DE 6,618.63 M2 DE PISOS DE TIERRA POR PISO DE CEMENTO EN LA PROVINCIA BARAHONA, REGION DE ENRIQUILLO, PROYECTO NO.00419, SEGUN VMC-SP-080-2022 D/F 08/03/2022 ANEXA</t>
  </si>
  <si>
    <t>CH-449</t>
  </si>
  <si>
    <t>[MINISTERIO DE LA VIVIENDA HABITAT Y EDIFICACIONES MIVHED] LIB-2682. PAGO DE VIATICOS EN OPERATIVOS DE SUPERVISION, CONSTRUCCION Y RECONSTRUCCION DE VIVIENDAS PARA PERSONAL DESCRITO EN EL EXPEDIENTE ANEXO, SEGUN COM. DA-0296-22 D/F 15/03/2022. (VER ANEXOS)</t>
  </si>
  <si>
    <t>CH-450</t>
  </si>
  <si>
    <t>[EMPRESA DISTRIBUIDORA DE ELECTRICIDAD DEL ESTE (EDEESTE)] LIB-2686. PAGO FACTS. CON NCF NO. B1500198428 D/F 18/03/2022, B1500196856 D/F 10/03/2022 Y B1500197004 D/F 18/03/2022, POR SUMINISTRO DE ENERGIA ELECTRICA DE LA OFICINA REGIONAL ESTE LA ROMANA NIC 1660642 (RD$2,741.10) DESDE EL 17/02/2022-18/03/2022, DE LA ESTAFETA DE INVIVIENDA NIC 1510254 (RD$323.13) DESDE EL 17/02/2022-09/03/2022 Y DEL EDIFICIO I, NIC 1511156 (839,151.87) DESDE EL 17/02/2022-18/03/2022, SEGUN DA/0356/2022 D/F 28/03/2022. (RETENCIÓN: 5% ISR)</t>
  </si>
  <si>
    <t>CH-451</t>
  </si>
  <si>
    <t>[ALTICE DOMINICANA, S. A.] LIB-2695. PAGO FACT. CON NCF B1500038659 D/F 25/03/2022, POR SERVICIOS TELEFONICOS Y DE TELECABLE DE LAS CUENTAS 10800274 Y 86235232 LAS CUALES FUERON UNIFICADAS EN LA CUENTA NO. 2152062, CORRESPONDIENTE AL PERIODO DESDE EL 23/02/2022 AL 22/03/2022, SEGUN DA/0345/2022 D/F 24/03/2022. VER ANEXOS (RETENCION 5% DE ISR).</t>
  </si>
  <si>
    <t>CH-459</t>
  </si>
  <si>
    <t>[SALED, S.R.L.] LIB-2535. PAGO 20% DE AVANCE INICIAL POR RD$4,629,538.87 AL CONTRATO FP-022-2019, FICHA CBE00504, LOTE D, POR SUMINISTRO E INSTALCIONES ELECTRICAS DEL HOSPITAL MUNICIPAL DE DAJABÓN, PROVINCIA DAJABÓN, REPÚBLICA DOMINICANA, PROYECTO NO.00494, SEGÚN VMC-SP-110-2022 D/F 28/03/2022 ANEXOS</t>
  </si>
  <si>
    <t>CH-462</t>
  </si>
  <si>
    <t>[CONINVER, SRL] LIB-2667. PAGO RETENCIÓN VICIOS OCULTOS DE LA FICHA MEE00084, POR CONSTRUCCIÓN DE CALLES, ACERAS, PEATONALES Y AREAS VERDES.; CONSTRUCCIÓN DEL SISTEMA DE ABASTECIMIENTO AGUA POTABLE Y ALCANTARILLADO SANITARIO.; CONSTRUCCION DE ELECTRIFICACIÓN PROYECTO INVI-VILLA ESPERANZA MONTE LLANO II, NO.00318, PROVINCIA PUERTO PLATA, SEGUN VMC-SP-058-2022 D/F 21/02/2022 ANEXA (RETENCION DEL 1% ISR Y 0.10 DE CODIA)</t>
  </si>
  <si>
    <t>CH-467</t>
  </si>
  <si>
    <t>[MAPFRE BHD COMPAÑIA DE SEGUROS, S. A.] LIB-2668. PAGO FACT. NCF NO. B1500000752 D/F 26/01/2022, POR UN VALOR DE RD$1,836.28, MENOS NOTA DE CREDITO NCF NO. B0400197321, RD$588.12, POR CONCEPTO DE SEGURO DE VIDA, DE LA POLIZA NO. 6430080000726, DURANTE EL PERIODO DE 01/02/2022 AL 01/03/2022, (MENOS RD$445.75 PAGADO EN EL LIBRAMIENTO NO. 1126-1 Y RD$505.00 PAGADO EN EL LIBRAMIENTO NO 1370-1, CORRESPONDIENTE A LA NOMINA DEL MES DE ENERO 2022) SEGUN COM. D/F 23/02/2022. VER ANEXOS. (RETENCIÓN: 5% ISR)</t>
  </si>
  <si>
    <t>CH-469</t>
  </si>
  <si>
    <t>[MAPFRE BHD COMPAÑIA DE SEGUROS, S. A.] LIB-2662. PAGO FACT. NCF NO. B1500000759 D/F 22/02/2022, POR UN VALOR DE RD$1,146.66, POR CONCEPTO DE SEGURO DE VIDA, DE LA POLIZA NO. 6430080000726, DURANTE EL PERIODO DE 01/03/2022 AL 01/04/2022, (MENOS RD$445.75 PAGADO EN EL LIBRAMIENTO NO. 1515-1 Y RD$505.00 PAGADO EN EL LIBRAMIENTO NO 1578-1, CORRESPONDIENTE A LA NOMINA DEL MES DE FEBRERO 2022) SEGUN COM. D/F 17/03/2022. VER ANEXOS. (RETENCIÓN: 5% ISR)</t>
  </si>
  <si>
    <t>CH-470</t>
  </si>
  <si>
    <t>[SINERGIT, S. A.] LIB-2661. PAGO ORDEN DE COMPRA NO. MIVHED-2022-00055 Y PROCESO NO. MIVHED-DAF-CM-2022-0032 D//F 18/03/2022 CON LA FACTURA NCF NO. B1500000624 D/F 28/03/2022 POR CONCEPTO DE ADQUISICON DE UNIDAD DE ALMACENAMIENTO PARA EXPANDIR LA INFRAESTRUCTURA DE LOS SERVIDORES DEL MIVHED, SEGUN DA/0366/2022 D/F 29/03/2022, (RETENCION: 5% DEL ISR) VER ANEXOS.</t>
  </si>
  <si>
    <t>ED-8092</t>
  </si>
  <si>
    <t>PARA REGISTRAR INGRESOS POR DEDUCCION RECIBIDAS DE SUPERVISION DE OBRAS, POR LA SUBCUENTA TESORERIA NACIONAL MINISTERIO DE LA VIVIENDA HABITAT Y EDIFICACIONES (MIVEHD) CORRESPONDIENTE AL LIB-2378 D/F 24/03/2022</t>
  </si>
  <si>
    <t>CH-447</t>
  </si>
  <si>
    <t>[RICOH DOMINICANA SRL] LIB-2710. QUINTO PAGO DEL CONTRATO NO. INVI-CS-007-2021, PROCESO INVI-CCC-CP-2021-0002 Y ADEMDUM NO. MIVHED-AD-010-2022 POR ACTUALIZACION DE LOS PRECIOS E INCREMENTO DE LAS IMPRESIONES Y EXTENCION DE VIGENCIA, CON LAS FACTS NCF NO. B1500000689 D/F 26/10/2021 Y B1500000705 D/F 25/11/2021, POR SERVICIOS DE IMPRESIÓN MULTIFUNCIONAL Y MANTENIMIENTO CORRESPONDIENTE A LOS MESES DE OCTUBRE Y NOVIEMBRE 2021, SEGUN DA/0676/2021 D/F 30/12/2021, VER ANEXOS (RETENCION DEL 30% DEL ITBIS Y 5% DEL ISR)</t>
  </si>
  <si>
    <t>CH-460</t>
  </si>
  <si>
    <t>[AI INTERNATIONAL BUSINESS DEVELOPMENT SRL] LIB-2711. PAGO CUBICACIÓN CB-01(22.54%) CONTRATO MIVHED-OB-CB-LPN-056-2021, FICHA CBE00420, LOTE 37, POR MEJORAMIENTO DE UN ESTIMADO DE 225 VIVIENDAS EN SANTO DOMINGO, PROYECTO DOMINICANA SE RECOSTRUYE II, PROYECTO NO. 00427, SEGÚN VMC-SP-117-2022 D/F 30/03/2022 Y FACTURA CON NCF.B1500000107 D/F 15/03/2022 ANEXA</t>
  </si>
  <si>
    <t>CH-465</t>
  </si>
  <si>
    <t>[CONSTRUCTORA TRADECO SRL] LIB-2712. PAGO 20% DE AVANCE INICIAL DEL CONTRATO MIVHED-OB-CB-CP-066-2021, FICHA CBE00477, LOTE 5, POR CONSTRUCCIÓN CENTRO PERIFÉRICO LA JOYA, PROVINCIA SANTIAGO, PROYECTO00471, SEGUN VMC-SP-125-2022 D/F 01/04/2022, PRESUPUESTO Y CONTRATO ANEXOS</t>
  </si>
  <si>
    <t>CH-472</t>
  </si>
  <si>
    <t>[CQ CONSTRUCCIONES, S.R.L.] LIB-2716. PAGO 20% DE AVANCE INICIAL CONTRATO MIVHED-OB-CB-CP-064-2021, FICHA CBE00475, LOTE 3, POR REMODELACIÓN PABELLÓN HOGAR ÁNGELES FELICES, DEL CENTRO DE REHABILITACIÓN PSICOSOCIAL, MUNICIPIO PEDRO BRAND,PROVINCIA SANTO DOMINGO, PROYECTO NO.00469, SEGUN VMC-SP-116-2022 D/F 30/03/2022, PRESUPUESTO Y CONTRATO ANEXOS</t>
  </si>
  <si>
    <t>ED-8101</t>
  </si>
  <si>
    <t>REGISTRO Y PAGO NOMINA PERSONAL DE CARACTER EVENTUAL (NUEVO INGRESO) CORRESPONDIENTE AL MES DE FEBRERO 2022 . RETENCIONES POR VALOR DE RD$54,549.32 Y APORTES TSS POR VALOR DE RD$28,648.96. SEGUN LIBRAMIENTO NO. 2693-1 Y COM. D/F 06/04/2022.</t>
  </si>
  <si>
    <t>ED-8120</t>
  </si>
  <si>
    <t>PARA REGISTRAR INGRESOS POR DEDUCCION RECIBIDAS DE SUPERVISION DE OBRAS, POR LA SUBCUENTA TESORERIA NACIONAL MINISTERIO DE LA VIVIENDA HABITAT Y EDIFICACIONES (MIVEHD) CORRESPONDIENTE AL LIB-2440 D/F 07/04/2022</t>
  </si>
  <si>
    <t>CH-454</t>
  </si>
  <si>
    <t>[PROYECTOS DE INGENIERIA Y EDIFICACIONES MELO SCARFULLERY SRL] LIB-2728. SEPTIMO PAGO DEL CONTRATO NO. INVI-CB-009-2021, PROCESO INVI-CCC-LPN-2021-0001, CON LAS FACTURA NO B1500000024 Y 23 D/F 15/03/2021, POR VALOR DE RD$2,257,098.69 MENOS AMORTIZACION DEL AVANCE INICIAL POR RD$564,274.67, POR CONCEPTO DE ADQUISICION DE MATERIALES DE CONSTRUCCION PARA SER UTILIZADOS POR LA BRIGADA DE ACCION RAPIDA DE LA INSTITUCION, SEGUN DA/0375/2022 D/F 30/03/2022. (RETENCION DEL 5% DEL ISR RD$71,729.84)</t>
  </si>
  <si>
    <t>ED-8126</t>
  </si>
  <si>
    <t>REGISTRO Y PAGO NOMINA PERSONAL CARACTER EVENTUAL (NUEVO INGRESO), CORRESPONDIENTE AL MES DE MARZO 2022. RETENCIONES POR VALOR DE RD$54,549.32 Y APORTES TSS POR VALOR DE RD$28,648.96. SEGUN LIBRAMIENTO NO. 2753-1 Y COM. D/F 08/04/2022.</t>
  </si>
  <si>
    <t>CH-497</t>
  </si>
  <si>
    <t>[INVERSIONES YANG SRL] LIB-2810. PRIMER PAGO CORRESP. AL 20% DE AVANCE INICIAL DEL CONTRATO NO. MIVHED/BS/CB/LPN/070/2021 Y CON EL PROCESO NO. INVI-CCC-LPN-2021-0008, POR ADQUISICION DE MATERIALES DE CONSTRUCCION PARA LA REPARACION DE VIVIENDAS LOTE 6. SEGUN DA/0377/2022 D/F 30/03/2022.VER ANEXOS.</t>
  </si>
  <si>
    <t>CH-500</t>
  </si>
  <si>
    <t>[MINISTERIO DE LA VIVIENDA HABITAT Y EDIFICACIONES MIVHED] LIB-2814. PAGO DE VIATICOS EN OPERATIVOS DE SUPERVISION, CONSTRUCCION Y RECONSTRUCCION DE VIVIENDAS PARA PERSONAL DESCRITO EN EL EXPEDIENTE ANEXO, SEGUN COM. DA-0352-22 D/F 24/03/2022. (VER ANEXOS)</t>
  </si>
  <si>
    <t>CH-461</t>
  </si>
  <si>
    <t>[ALL OFFICE SOLUTIONS TS, SRL] LIB-2849. PAGO ORDEN DE COMPRA NO. MIVHED-2022-00056 D/F 21/03/2022, PROCESO NO. MIVHED-DAF-CM-2022-0031, CON LA FACT. NCF NO. B1500001155 D/F 30/03/2022 POR ADQUISICION DE MOUSE Y MOUSE PAD (DIRIGIDO A MIPYMES), SEGUN DA/0386/2022 D/F 01/04/2022. (RETENCION: 5% DEL ISR).</t>
  </si>
  <si>
    <t>CH-466</t>
  </si>
  <si>
    <t>[FR MULTISERVICIOS SRL] LIB-2852. TERCER PAGO DE LA ORDEN DE COMPRAS INVI-2021-00423 CON EL PROCESO NO. INVI-DAF-CM-2021-0078 D/F 15/12/2021, CON LA FACT. NCF NO. B1500000295 D/F 28/03/2022, POR CONCEPTO DE SERVICIO DE IMPRESION DIGITAL DE 526 LLAVES EN CARTONITE, TROQUELADO PARA SER USADAS EN EL PROCESO DE ENTREGA DE BONOS DEL PLAN MI VIVIENDA, SEGÚN DA/0371/2022 D/F 30/03/2022. (RETENCIÓN: 5% DEL ISR).</t>
  </si>
  <si>
    <t>CH-473</t>
  </si>
  <si>
    <t>[SOLDIER ELECTRONIC SECURITY S E S SRL] LIB-2844. PAGO ORDEN DE COMPRA NO. MIVHED-2022-00042 D/F 09/03/2022, PROCESO NO. MIVHED-DAF-CM-2022-0024, CON LA FACTURA NCF NO. B1500000283 D/F 29/03/2022, POR ADQUISICION DE ELECTRODOMESTICOS (2 NEVERAS DE 10 PIES DE LA MARCA MABE), SEGUN DA/0369/2022 D/F 30/03/2022. (RETENCION: 5% DEL ISR)</t>
  </si>
  <si>
    <t>CH-474</t>
  </si>
  <si>
    <t>[JIMENEZ FERNANDEZ,SRL] LIB-2831. PAGO CUBICACIÓN CB-14(90.81%) DE LA FICHA MEV01773, POR CONSTRUCCIÓN DE 12 EDIF. ECONÓMICOS DE TRES NIVELES Y SEIS APARTAMENTOS DE 65 MTS2 TIPO E, UN 1 EDIF. ECONÓMICO DE 4 NIVELES Y 8 APARTAMENTOS DE 65 MTS2 TIPO E Y CALLES DE ACCESO, PARQUEOS,PROYECTO INVI VILLA ESPERANZA SANTIAGO RODRIGUEZ NO.00359, PROVINCIA SANTIAGO RODRIGUEZ , SEGÚN VMC-SP-078-2022 D/F 07/03/2022 Y FACTURA CON NCF. NO.B1500000021 D/F 01/03/2022 ANEXA ( RETENCION DEL 1%ISR, 1% LEY 6-86, 0.10 CODIA Y 30% DE ITBIS )</t>
  </si>
  <si>
    <t>CH-477</t>
  </si>
  <si>
    <t>[JB GLOBAL SUPPLY SRL] LIB-2847. PRIMER PAGO CORRESP. AL 20% DE AVANCE INICIAL DEL CONTRATO NO. MIVHED/BS/CB/LPN/091/2021 Y CON EL PROCESO NO. INVI-CCC-LPN-2021-0008, POR ADQUISICION DE MATERIALES PARA PUERTAS Y VENTANAS, REGION SUR, LOTE 15. SEGUN DA/0384/2022 D/F 30/03/2022. VER ANEXOS.</t>
  </si>
  <si>
    <t>CH-482</t>
  </si>
  <si>
    <t>[INGENIERÍA FILOYEN, S.R.L.] LIB-2846. PAGO CUBICACIÓN CB-01(16.81%) CONTRATO MIVHED/OB/CB/LPN/010/2021, FICHA CBE00378, LOTE 10, POR CAMBIO DE PISOS DE TIERRA POR PISOS DE HORMIGÓN ARMADO EN LA PROVINCIA VALVERDE, PROYECTO CAMBIO DE PISOS DE TIERRA POR PISOS DE CEMENTO PARA LAS REGIONES NORTE Y ESTE DEL PAÍS NO.00426, SEGÚN VMC-SP-115-2022 D/F 30/03/2022 Y FACTURA CON NCF. NO. B1500000048 D/F 14/03/2022 ANEXA (RETENCION DEL 1% ISR, 1% LEY 6-86, 0.10 CODIA Y EL 30% DEL 18% DE ITBIS)</t>
  </si>
  <si>
    <t>CH-484</t>
  </si>
  <si>
    <t>[SUPLIDORA ROSALIAN SRL] LIB-2729. PRIMER PAGO CORRESPONDIENTE AL 20% DE AVANCE INICIAL DEL CONTRATO NO. MIVHED/BS/CB/LPN/082/2021 CON EL PROCESO NO. INVI-CCC-LPN-2021-0008, POR CONCEPTO DE ADQUISICION DE MATERIALES PARA LA INSTALACIONES SANITARIAS Y ELECTRICAS, REGIONAL ESTE. SEGUN DA/0357/2022 D/F 28/03/2022.VER ANEXOS.</t>
  </si>
  <si>
    <t>CH-488</t>
  </si>
  <si>
    <t>[CONSTRUCCIONES MEGALOPOLIS, SRL] LIB-2845. PAGO CUBICACIÓN CB-01(22.37%) DEL CONTRATO INVI-OB-SO-026-2021, FICHA CBE00357, LOTE 4 POR CONSTRUCCION Y MEJORAMIENTO DE VIVIENDAS EN LA PROVINCIA SAN JUAN DE LA MAGUANA EN LA REGION SUR PROYECTO NO.00421, SEGÚN VMC-SP-III-2022 D/F 28/03/2022 Y FACTURA CON NCF. NO. B1500000001 D/F 18/03/2022 ANEXA (RETENCION DEL 1%ISR, 1% LEY 6-86, 0.10% CODIA Y EL 30% DEL 18 % DEL ITBIS)</t>
  </si>
  <si>
    <t>CH-494</t>
  </si>
  <si>
    <t>[GRUPO INGENIARQ, S.R.L.] LIB-2859. PAGO CUBICACIÓN CB-01(57.47%) DEL CONTRATO MIVHED/OB/CB/LPN/020/2021, FICHA CBE00384, LOTE 1, POR MEJORAMIENTO DE UN ESTIMADO DE 150 VIVIENDAS EN AZUA ,PROGRAMA DOMINICANA SE RECONSTRUYE II, PROYECTO NO.00427, SEGÚN VMC-SP-118-2022 D/F 30/03/2022 Y FACTURA CON NCF NO. B1500000204 D/F 16/03/2022 ANEXA (RETENCION DEL 1% ISR, 1% DEL LEY 6-86, 0.10% CODIA Y 30% DEL 18% DEL ITBIS)</t>
  </si>
  <si>
    <t>CH-479</t>
  </si>
  <si>
    <t>[CONSTRUCTORA CÁCERES MADERA, S.R.L.] LIB-2874. PAGO CUBICACIÓN CB-01(18.70%) CONTRATO MIVHED/OB/CB/LPN/026/2021, FICHA CBE00390, LOTE 7, POR MEJORAMIENTO DE UN ESTIMADO DE 150 VIVIENDAS EN DAJABON ,PROGRAMA DOMINICANA SE RECONSTRUYE II, PROYECTO NO.00427, SEGÚN VMC-SP-123-2022 D/F 01/04/2022 Y FACTURA CON NCF. NO. B1500000035 D/F 28/03/2022 ANEXA (RETENCION DEL 1% ISR, 1% LEY 6-86, 0.10 CODIA Y 30% DEL 18% DEL ITBIS)</t>
  </si>
  <si>
    <t>CH-480</t>
  </si>
  <si>
    <t>[LA PORTELA GRUP CREATIU SRL] LIB-2879. SEGUNDO Y ULTIMO PAGO DEL CONTRATO NO. MIVHED-CS-053-2021 CON EL PROCESO INVI-CCC-PEPB- 2021-0017 CON LA FACTURA NO. B1500000012 D/F 05/04/2022 POR SERVICIOS DE PUBLICIDAD RADIAL EN FABULOSA 96.7 / CONVERSANDO, PERAVIA (BANI) TERNURA 89.1/ EL DEBATE MAÑANERO -AZUA. COMPOSTELA FM/CHOQUE DE OPINIONES- AZUA, CORRESPONDIENTE A LOS MESES DE MARZO, ABRIL 2022, SEGUN DA/0401/2022 D/F 06/04/2022. (RETENCIÓN: 5% DEL ISR) VER ANEXOS.</t>
  </si>
  <si>
    <t>CH-487</t>
  </si>
  <si>
    <t>[CONSTRUCTORA CÁCERES MADERA, S.R.L.] LIB-2875. PAGO CUBICACIÓN CB-01(16.37%) Y CB-02 (29.09%) CONTRATO MIVHED/OB/CB/LPN/029/2021, FICHA CBE00393, LOTE 10, POR MEJORAMIENTO DE UN ESTIMADO DE 150 VIVIENDAS EN MONTE CRISTI ,PROGRAMA DOMINICANA SE RECONSTRUYE II, PROYECTO NO.00427 SEGÚN VMC-SP-122-2022 D/F 31/03/2022 , VMC-SP-126-2022 D/F 01/04/2022 Y FACTURAS CON NCF. NOS.B1500000032 D/F 23/03/2022 Y B1500000034 D/F 23/03/2022 ANEXAS (RETENCION DEL 1% ISR, 1% LEY 6-86, 0.10 CODIA Y 30% DEL 18 DEL ITBIS)</t>
  </si>
  <si>
    <t>ED-8124</t>
  </si>
  <si>
    <t>PARA REGISTRAR INGRESOS POR DEDUCCION RECIBIDAS DE SUPERVISION DE OBRAS, POR LA SUBCUENTA TESORERIA NACIONAL MINISTERIO DE LA VIVIENDA HABITAT Y EDIFICACIONES (MIVEHD) CORRESPONDIENTE AL LIB-2578 D/F 04/04/2022</t>
  </si>
  <si>
    <t>CH-458</t>
  </si>
  <si>
    <t>[HUMANO SEGUROS, S. A.] LIB-2908. PAGO FACTURAS CON NCF NO. B1500022614 D/F 25/02/2022, 21553 D/F 01/01/2022, 22615 D/F 25/02/2022, 21954 D/F 01/02/2022, 22616 D/F 01/03/2022, 22328 D/F 01/03/2022, 22638 Y 22639 D/F 03/03/2022, (USD$21,259.48), MENOS NOTA DE CREDITO NO. B0400291521 D/F 24/03/2022 (USD$1,317.47) POR CONCEPTO DE SEGURO MEDICO MASTER IND DE SALUD INTERNACIONAL, CORRESPONDIENTE A LA POLIZA NO. 30-93-015688, DURANTE EL PERIODO DESDE 01/01/2022 AL 31/03/2022, SEGUN COM. RRHH-0040 D/F 17/03/2022. (RETENCION: 5% DEL ISR)</t>
  </si>
  <si>
    <t>CH-475</t>
  </si>
  <si>
    <t>[HUMANO SEGUROS, S. A.] LIB.2909. PAGO DE FACTURAS NCF NO. B1500022670, 22673, 22671 Y 22672 D/F 08/03/2022, POLIZA NO. 30-95-193490, POLIZA NO. 30-95-239442, POLIZA NO. 30-95-193491 Y POLIZA NO. 30-95-193786, POR (RD$ 1,951,150.70 MENOS RD$ 27,324.18 PAGADO EN EL LIB. NO. 2168-1 CORRESP. A LA NOMINA DE MARZO 2022) POR CONCEPTO DE SEGURO MEDICO COMPLEMENTARIO DE DEPENDIENTES OPCIONALES, PERSONAL PENSIONADO Y EMPLEADOS FIJOS, CORRESP. AL MES DE MARZO DEL 2022. SEGUN COM. RRHH-0047 D/F 25/03/2022. (RETENCION DEL 5% DEL ISR)</t>
  </si>
  <si>
    <t>CH-476</t>
  </si>
  <si>
    <t>[ACTIVIDADES CAOMA SRL] LIB-2904. PAGO ORDEN DE COMPRA NO. MIVHED-2022-00007 CON EL PROCESO NO. MIVHED-DAF-CM-2022-0008 D/F 04/02/2022 CON LAS FACTS. NCF NO. B1500000611 D/F 15/02/2022, B1500000616 D/F 07/03/2022 Y B1500000631 D/F 23/03/2022, POR CONCEPTO DE SERVICIO DE ALQUILER DE EQUIPOS AUDIOVISUALES Y OTROS EVENTOS DE PROYECTOS DE VIVIENDAS, OBRAS DE SALUD Y EDIFICACIONES, SEGUN DA/0379/2022 D/F 28/03/2022. (RETENCION DEL 5% DEL ISR Y 30% DEL ITBIS)</t>
  </si>
  <si>
    <t>CH-486</t>
  </si>
  <si>
    <t>[EDITORA LISTIN DIARIO S.A.] LIB-2906. PAGO ORDEN DE SERVICIOS NO. INVI-2021-00428 D/F 23/12/2021, PROCESO INVI-CCC-PEPB-2021-0018, CON LAS FACTURAS NCF NO. B1500006580 D/F 23/02/2022, 6557, D/F 15/02/2022, 6401, 6400, 6399, 6398, 6397, 6396, 6395 D/F 14/01/2022, POR SERVICIOS DE PUBLICIDAD EN MEDIOS IMPRESOS DE CIRCULACION NACIONAL PARA CONVOCATORIAS A PROCESOS DE LICITACION PUBLICA NACIONAL, SEGUN DA/0320/2022 D/F 21/03/2022. (RETENCION: 5% DEL ISR)</t>
  </si>
  <si>
    <t>CH-489</t>
  </si>
  <si>
    <t>[HUMANO SEGUROS, S. A.] LIB-2910. PAGO FACTURAS CON NCF NO. B1500022703, 22704, 22961 Y 22962 D/F 01/04/2022, (USD$7,680.44), MENOS NOTA DE CREDITO NO. B0400291445 Y 291446 D/F 01/04/2022 (USD$1,327.57) POR CONCEPTO DE SEGURO MEDICO MASTER IND DE SALUD INTERNACIONAL, CORRESPONDIENTE A LA POLIZA NO. 30-93-015688, DURANTE EL PERIODO DESDE 01/04/2022 AL 30/04/2022, SEGUN COM. RRHH-0054 D/F 06/04/2022. (RETENCION: 5% DEL ISR)</t>
  </si>
  <si>
    <t>CH-490</t>
  </si>
  <si>
    <t>[CONSTRUCTORA CÁCERES MADERA, S.R.L.] LIB-2905. PAGO CUBICACIÓN CB-01(17%) DEL CONTRATO MIVHED/OB/CB/LPN/031/2021, FICHA CBE00395, LOTE 12, POR MEJORAMIENTO DE UN ESTIMADO DE 150 VIVIENDAS EN LA PROVINCIA VALVERDE , PROGRAMA DOMINICANA SE RECONSTRUYE II, PROYECTO NO.00427,SEGÚN VMC-SP-119-2022 D/F 30/03/2022 Y FACTURA CON NCF NO. B1500000033 D/F 23/03/2022 ANEXO (RETENCION DEL 1% ISR, 1% LEY 6-86, 0.10 CODIA Y 30% DEL 18% DEL ITBIS)</t>
  </si>
  <si>
    <t>CH-493</t>
  </si>
  <si>
    <t>[SEGUROS RESERVAS, S. A.] LIB-2903. PAGO FACTS. CON NCF B1500033198 D/F 25/01/2022, 33963, 33964 D/F 04/03/2022 Y B1500034132 D/F 17/03/2022, POR CONCEPTO DE RENOVACION Y AUMENTO POLIZA DE LA FLOTILLA VEHICULAR DEL MIVHED NO. 2-2-502-0016730, VEHICULO DE MOTOR Y NO. 2-2-503-0268981 DE RESPONSABILIDAD CIVIL EXCESO VEHICULO DE MOTOR, PERIODOS 23/02/2022 - 23/02/2023 Y 03/03/2022-23/02/2023, SEGUN DA/0333/2022 D/F 21/03/2022. (RETENCIÓN: 5% DEL ISR). VER ANEXOS</t>
  </si>
  <si>
    <t>CH-495</t>
  </si>
  <si>
    <t>[NUESPI INGENIERIA SRL] LIB-2899. PAGO CUBICACIÓN CB-01(16.18%) DEL CONTRATO MIVHED-OB-LPN-CB-023-2021, FICHA CBE00387, LOTE 4, POR MEJORAMIENTO DE UN ESTIMADO DE 150 VIVIENDAS EN PERAVIA, PROGRAMA DOMINICANA SE RECONSTRUYE II NO.00427, SEGÚN VMC-SP-128-2022 D/F 05/04/2022 Y FACTURA CON NCF B1500000004 D/F 30/03/2022 ANEXA (RETENCION DEL 1%, 1% LEY 6-86, 0.10% CODIA Y 30% DEL 18% DEL ITBIS)</t>
  </si>
  <si>
    <t>CH-498</t>
  </si>
  <si>
    <t>[GREEN SITE, INGENIERIA Y CONSTRUCCION, SRL] LIB-2889. PAGO CUBICACIÓN CB-05(73.98%) DEL CONTRATO INVI-OB-SO-022-2021, FICHA CBE00330, LOTE 11, POR CAMBIO DE PISOS DE TIERRA POR PISOS DE CEMENTO PARA 167 VIVIENDAS EN LA PROVINCIA INDEPENDENCIA, EN LA REGION DE ENRIQUILLO, PROYECTO NO 00419, SEGÚN VMC-SP-120-2022 D/F 30/03/2022 Y FACTURA CON NCF. NO. B1500000005 D/F 18/03/2022 ANEXAS (RETENCION DEL 1%ISR, 1% LEY 6-86, 0.10 CODIA, 30% DEL 18% DEL ITBIS)</t>
  </si>
  <si>
    <t>CH-499</t>
  </si>
  <si>
    <t>[MINISTERIO DE LA VIVIENDA HABITAT Y EDIFICACIONES MIVHED] LIB-2902. PAGO DE VIATICOS EN OPERATIVOS DE SUPERVISION, CONSTRUCCION Y RECONSTRUCCION DE VIVIENDAS PARA PERSONAL DESCRITO EN EL EXPEDIENTE ANEXO, SEGUN COM. DA-0367-22 D/F 30/03/2022. (VER ANEXOS)</t>
  </si>
  <si>
    <t>CH-501</t>
  </si>
  <si>
    <t>[INGENIERÍA FILOYEN, S.R.L.] LIB-2896. PAGO CUBICACIÓN CB-01(20.11%) CONTRATO MIVHED/OB/CB/LPN/021/2021, FICHA CBE00385, LOTE 2, POR MEJORAMIENTO DE UN ESTIMADO DE 150 VIVIENDAS EN BARAHONA, PROGRAMA DOMINICANA SE RECONSTRUYE II, PROYECTO NO. 00427, SEGÚN VMC-SP-134-2022 D/F 05/04/2022 Y FACTURA CON NCF. NO.B1500000052 D/F 30/03/2022 ANEXA (RETENCION DEL 1%ISR, 1% LEY 6-86,0.10% CODIA Y 30% DEL 18% ITBIS)</t>
  </si>
  <si>
    <t>CH-502</t>
  </si>
  <si>
    <t>[SUPLIDORA ROSALIAN, SRL] LIB-2900. PRIMER PAGO CORRESP. AL 20% DE AVANCE INICIAL DEL CONTRATO NO. MIVHED/BS/CB/LPN/081/2021, PROCESO NO. INVI-CCC-LPN-2021-0008, POR ADQUISICION DE MATERIALES PARA INTALACIONES SANITARIAS Y ELECTRICAS, DISTRITO NACIONAL: ALMACEN DE HATO NUEVO, LOTE 9, SUB-LOTE 1. SEGUN DA/0376/2022 D/F 30/03/2022.</t>
  </si>
  <si>
    <t>CH-481</t>
  </si>
  <si>
    <t>[SWITCH MEDIA TECHNOLOGY SWITCH MT SRL] LIB-2924. PRIMER Y ULTIMO PAGO DEL CONTRATO NO. MIVHED-CS-003-2022 CON EL PROCESO INVI-CCC-PEOR-2021-0002 CON LAS FACTURAS NO. B1500000267 D/F 16/03/2022 Y B1500000276 D/F 28/03/2022, POR CONCEPTO DE SERVICIOS DE PRODUCCION PARA CONTENIDOS PUBLICITARIOS INSTITUCIONALES DE LOS PROYECTOS DE VIVIENDAS, SALUD, EDUCACION Y RECREACION, CORRESPONDIENTE A LOS MESES DE ENERO, FEBRERO Y MARZO 2022, SEGUN DA/0350/2022 D/F 24/03/2022. (RETENCIÓN: 5% DEL ISR Y 30% ITBIS) VER ANEXOS.</t>
  </si>
  <si>
    <t>CH-483</t>
  </si>
  <si>
    <t>[CONVEXA &amp; ASOCIADOS, S.R.L.] LIB-2938. PAGO 20% DE AVANCE INICIAL CONTRATO BASE OB-OISOE- FP-023-2019 DE LA FICHA CBE00507, LOTE E, POR CONSTRUCCIÓN DEL LOTE E, SUMINISTRO E INSTALACIÓN DE CLIMATIZACIÓN DEL HOSPITAL MUNICPAL DE DAJABÓN, PROVINCIA DAJABÓN,REPUBLICA DOMINICANA PROYECTO 00494, SEGÚN VMC-SP-113-2022 D/F 29/03/2022 ANEXA</t>
  </si>
  <si>
    <t>CH-485</t>
  </si>
  <si>
    <t>[COMERCIAL AKOO SRL] LIB-2925. PRIMER PAGO DE LA ORDEN DE COMPRA NO. MIVHED-2022-00043 D/F 11/03/2022, PROCESO NO. MIVHED-DAF-CM-2022-0023, CON LA FACTURA NCF NO. B1500000073 D/F 21/03/2022 Y B1500000076 D/F 22/03/2022, POR ADQUISICION DE PAPEL DE BAÑO Y SERVILLETAS PARA LOS ALMACENES DE ESTE MINISTERIO, SEGUN DA/0343/2022 D/F 24/03/2022. (RETENCION DEL 5% DEL ISR)</t>
  </si>
  <si>
    <t>ED-8158</t>
  </si>
  <si>
    <t>ED-8164</t>
  </si>
  <si>
    <t>REGISTRO Y PAGO NOMINA RETROACTIVO PERSONAL TEMPORAL EN CARGOS DE CARRERA (NUEVO INGRESO), CORRESPONDIENTE AL MES DE MARZO 2022 . RETENCIONES POR VALOR DE RD$15,097.19 Y APORTES TSS POR VALOR DE RD$13,616.65. SEGUN LIBRAMIENTO NO. 2936-1 Y COM. D/F 19/04/2022.</t>
  </si>
  <si>
    <t>ED-8166</t>
  </si>
  <si>
    <t>REGISTRO Y PAGO NOMINA COMPENSACION MILITARES, CORRESPONDIENTE AL MES DE ABRIL 2022 . RETENCIONES POR VALOR DE RD$178,539.23. SEGUN LIBRAMIENTO NO. 2934-1 Y COM. D/F 19/04/2022.</t>
  </si>
  <si>
    <t>ED-8178</t>
  </si>
  <si>
    <t>REGISTRO Y PAGO NOMINA PERSONAL TEMPORAL EN CARGOS DE CARRERA, CORRESPONDIENTE AL MES DE ABRIL 2022 . RETENCIONES POR VALOR DE RD$746,283.86 Y APORTES TSS POR RD$704,602.43. SEGUN LIBRAMIENTO NO. 2950-1 Y COM. D/F 19/04/2022.</t>
  </si>
  <si>
    <t>ED-8179</t>
  </si>
  <si>
    <t>REGISTRO Y PAGO NOMINA PERSONAL DE CARACTER EVENTUAL, CORRESPONDIENTE AL MES DE ABRIL 2022 . RETENCIONES POR VALOR DE RD$61,826.19 Y APORTES TSS POR VALOR DE RD$30,551.76. SEGUN LIBRAMIENTO NO. 2932-1 Y COM. D/F 19/04/2022.</t>
  </si>
  <si>
    <t>ED-8198</t>
  </si>
  <si>
    <t>REGISTRO Y PAGO NOMINA TRAMITE DE PENSION, CORRESPONDIENTE AL MES DE ABRIL 2022. RETENCIONES POR VALOR DE RD$32,853.68 Y APORTES TSS POR VALOR DE RD$80,445.87. SEGUN LIBRAMIENTO NO. 2930-1 Y COM. D/F 19/04/2022.</t>
  </si>
  <si>
    <t>CH-478</t>
  </si>
  <si>
    <t>[SEGURO NACIONAL DE SALUD (ARS SENASA)] LIB-2952. PAGO FACTURA CON NCF NO. B1500006131 D/F 29/03/2022, POLIZA NO. 12974, CORRESPONDIENTE AL SEGURO MEDICO DE LOS EMPLEADOS FIJOS, DEL PERIODO 01/04/2022 - 30/04/2022, MENOS RD$6,130.00 EL CUAL SERA DESCONTADO DE LA NOMINA DE ABRIL 2022, SEGUN COM. RRHH-0052 D/F 04/04/2022. VER ANEXOS.</t>
  </si>
  <si>
    <t>CH-491</t>
  </si>
  <si>
    <t>[SAROEMI SERVICIOS GENERALES SRL] LIB-2954. PRIMER PAGO CORRESPONDIENTE AL 20% DE AVANCE INICIAL DEL CONTRATO NO. MIVHED/BS/CB/LPN/079/2021 CON EL PROCESO NO. INVI-CCC-LPN-2021-0008 POR CONCEPTO DE ADQUISICION DE MATERIALES DE ALBAÑILERIA Y PINTURA, REGIONAL NORTE, SEGUN DA/0330/2022 D/F 21/03/2022.</t>
  </si>
  <si>
    <t>CH-492</t>
  </si>
  <si>
    <t>[AVI CONSTRUCTORA, SRL] LIB-2980. PAGO 20% DE AVANCE INICIAL DEL CONTRATO MIVHED-OB-CB-CP-065-2021, FICHA CBE00476, POR REMODELACIÓN CLUB RECREATIVO COANCA, PROVINCIA DE SANTO DOMINGO, DISTRITO NACIONAL, PROYECTO NO.00470, SEGÚN VMC-SP-146-2022 D/F 18/04/2022 Y CONTRATO ANEXOS</t>
  </si>
  <si>
    <t>CH-496</t>
  </si>
  <si>
    <t>[JB GLOBAL SUPPLY SRL] LIB-2953. PRIMER PAGO CORRESP. AL 20% DE AVANCE INICIAL DEL CONTRATO NO. MIVHED/BS/CB/LPN/089/2021, PROCESO NO. INVI-CCC-LPN-2021-0008, POR LA ADQUISICION DE MATERIALES DE CONSTRUCCION PARA LA REPARACION DE VIVIENDAS A TRAVES DE LA BRIGADA DE ACCION RAPIDA DEL MIVHED, LOTE 13. SEGUN DA/0380/2022 D/F 31/03/2022.</t>
  </si>
  <si>
    <t>ED-8197</t>
  </si>
  <si>
    <t>REGISTRO Y PAGO NOMINA EMPLEADOS FIJOS CORRESPONDIENTE AL MES DE ABRIL 2022. RETENCIONES POR VALOR DE RD$9,568,842.85 Y APORTES TSS POR VALOR DE RD$11,162,038.53. SEGUN LIBRAMIENTO NO. 2958-1 Y COM. D/F 20/04/2022.</t>
  </si>
  <si>
    <t>ED-8181</t>
  </si>
  <si>
    <t>PARA REGISTRAR ASIGNACION COUTA DE PAGO DEBITO DE LA CTA. SUBCUENTA TESORERIA MIVED NO. 211-900100-0, HACIA LA CTA. LIBRAMIENTO TESORERIA NACIOANL MIVED P 1113-18 PARA CUBRIR PAGO AVANCEN INCIAL CONT-MIVED-OB-CB-CP-065-2021 APLICADO EN FECHA 21/04/2022. SEGUN LIB-2980 D/F 20/04/2022.</t>
  </si>
  <si>
    <t>ED-8193</t>
  </si>
  <si>
    <t>PARA REGISTRAR INGRESOS POR DEDUCCION RECIBIDAS DE SUPERVISION DE OBRAS, POR LA SUBCUENTA TESORERIA NACIONAL MINISTERIO DE LA VIVIENDA HABITAT Y EDIFICACIONES (MIVEHD) CORRESPONDIENTE AL LIB-2604 D/F 04/04/2022</t>
  </si>
  <si>
    <t>ED-8194</t>
  </si>
  <si>
    <t>PARA REGISTRAR INGRESOS POR DEDUCCION RECIBIDAS DE SUPERVISION DE OBRAS, POR LA SUBCUENTA TESORERIA NACIONAL MINISTERIO DE LA VIVIENDA HABITAT Y EDIFICACIONES (MIVEHD) CORRESPONDIENTE AL LIB-2548 D/F 01/04/2022</t>
  </si>
  <si>
    <t>ED-8195</t>
  </si>
  <si>
    <t>PARA REGISTRAR INGRESOS POR DEDUCCION RECIBIDAS DE SUPERVISION DE OBRAS, POR LA SUBCUENTA TESORERIA NACIONAL MINISTERIO DE LA VIVIENDA HABITAT Y EDIFICACIONES (MIVEHD) CORRESPONDIENTE AL LIB-2711 D/F 07/04/2022</t>
  </si>
  <si>
    <t>ED-8196</t>
  </si>
  <si>
    <t>PARA REGISTRAR INGRESOS POR DEDUCCION RECIBIDAS DE SUPERVISION DE OBRAS, POR LA SUBCUENTA TESORERIA NACIONAL MINISTERIO DE LA VIVIENDA HABITAT Y EDIFICACIONES (MIVEHD) CORRESPONDIENTE AL LIB-2846 D/F 12/04/2022</t>
  </si>
  <si>
    <t>ED-8223</t>
  </si>
  <si>
    <t>PARA REGISTRAR INGRESOS POR DEDUCCION RECIBIDAS DE SUPERVISION DE OBRAS, POR LA SUBCUENTA TESORERIA NACIONAL MINISTERIO DE LA VIVIENDA HABITAT Y EDIFICACIONES (MIVEHD) CORRESPONDIENTE AL LIB-2874 D/F 26/04/2022</t>
  </si>
  <si>
    <t>ED-8224</t>
  </si>
  <si>
    <t>PARA REGISTRAR INGRESOS POR DEDUCCION RECIBIDAS DE SUPERVISION DE OBRAS, POR LA SUBCUENTA TESORERIA NACIONAL MINISTERIO DE LA VIVIENDA HABITAT Y EDIFICACIONES (MIVEHD) CORRESPONDIENTE AL LIB-2905 D/F 26/04/2022</t>
  </si>
  <si>
    <t>ED-8225</t>
  </si>
  <si>
    <t>PARA REGISTRAR INGRESOS POR DEDUCCION RECIBIDAS DE SUPERVISION DE OBRAS, POR LA SUBCUENTA TESORERIA NACIONAL MINISTERIO DE LA VIVIENDA HABITAT Y EDIFICACIONES (MIVEHD) CORRESPONDIENTE AL LIB-2831 D/F 26/04/2022</t>
  </si>
  <si>
    <t>ED-8226</t>
  </si>
  <si>
    <t>PARA REGISTRAR INGRESOS POR DEDUCCION RECIBIDAS DE SUPERVISION DE OBRAS, POR LA SUBCUENTA TESORERIA NACIONAL MINISTERIO DE LA VIVIENDA HABITAT Y EDIFICACIONES (MIVEHD) CORRESPONDIENTE AL LIB-2859 D/F 26/04/2022</t>
  </si>
  <si>
    <t>ED-8227</t>
  </si>
  <si>
    <t>PARA REGISTRAR INGRESOS POR DEDUCCION RECIBIDAS DE SUPERVISION DE OBRAS, POR LA SUBCUENTA TESORERIA NACIONAL MINISTERIO DE LA VIVIENDA HABITAT Y EDIFICACIONES (MIVEHD) CORRESPONDIENTE AL LIB-2845 D/F 26/04/2022</t>
  </si>
  <si>
    <t>ED-8233</t>
  </si>
  <si>
    <t>REGISTRO Y PAGO NOMINA COMPENSACION MILITARES ADICIONAL, CORRESPONDIENTE AL MES DE FEBRERO 2022. SEGUN COM. Y LIB. NO. 3143-1 D/F 26/04/2022. RETENCIONES POR RD$23,861.73</t>
  </si>
  <si>
    <t>ED-8236</t>
  </si>
  <si>
    <t>REGISTRO Y PAGO NOMINA ADICIONAL EMPLEADOS FIJOS, CORRESPONDIENTE AL MES DE MARZO 2022 Y LAS RETENCIONES POR VALOR DE RD$990.30 Y TSS POR VALOR DE RD$2,530.03. SEGUN LIBRAMIENTO NO. 3152-1 Y COM. D/F 26/04/2022.</t>
  </si>
  <si>
    <t>ED-8238</t>
  </si>
  <si>
    <t>REGISTRO Y PAGO NOMINA COMPENSACION MILITARES ADICIONAL, CORRESPONDIENTE AL MES DE ABRIL 2022. SEGUN COM. Y LIB. NO. 3147-1 D/F 26/04/2022. RETENCIONES POR RD$23,861.73</t>
  </si>
  <si>
    <t>ED-8241</t>
  </si>
  <si>
    <t>REGISTRO Y PAGO NOMINA COMPENSACION MILITARES ADICIONAL, CORRESPONDIENTE AL MES DE ENERO 2022. SEGUN COM. Y LIB. NO. 3140-1 D/F 26/04/2022. RETENCIONES POR RD$19,665.88</t>
  </si>
  <si>
    <t>ED-8242</t>
  </si>
  <si>
    <t>REGISTRO Y PAGO NOMINA COMPENSACION MILITARES ADICIONAL, CORRESPONDIENTE AL MES DE MARZO 2022. SEGUN COM. Y LIB. NO. 3145-1 D/F 26/04/2022. RETENCIONES POR RD$23,861.73.</t>
  </si>
  <si>
    <t>ED-8247</t>
  </si>
  <si>
    <t>REGISTRO Y PAGO NOMINA PERSONAL DE CARACTER EVENTUAL ADICIONAL, CORRESPONDIENTE AL MES DE ABRIL 2022 . RETENCIONES POR VALOR DE RD$212,732.48 Y APORTES TSS POR VALOR DE RD$125,587.57. SEGUN LIBRAMIENTO NO. 3150-1 Y COM. D/F 26/04/2022.</t>
  </si>
  <si>
    <t>ED-8221</t>
  </si>
  <si>
    <t>PARA REGISTRAR ASIGNACION COUTA DE PAGO DEBITO DE LA CTA. SUBCUENTA TESORERIA MIVED NO. 211-900100-0, HACIA LA CTA. LIBRAMIENTO TESORERIA NACIOANL MIVED P 1113-18 PARA CUBRIR PAGO POR SERVICIOS DE PRODUCION PARA CONTENIDO PUBLICITARIO MESES ENERO, FEBRERO Y MARZO APLICADO EN FECHA 28/04/2022. SEGUN LIB-2924 D/F 19/04/2022</t>
  </si>
  <si>
    <t>ED-8250</t>
  </si>
  <si>
    <t>PARA REGISTRAR INGRESOS POR DEDUCCION RECIBIDAS DE SUPERVISION DE OBRAS, POR LA SUBCUENTA TESORERIA NACIONAL MINISTERIO DE LA VIVIENDA HABITAT Y EDIFICACIONES (MIVEHD) CORRESPONDIENTE AL LIB-2875 D/F 13/04/2022</t>
  </si>
  <si>
    <t>ED-8251</t>
  </si>
  <si>
    <t>PARA REGISTRAR INGRESOS POR DEDUCCION RECIBIDAS DE SUPERVISION DE OBRAS, POR LA SUBCUENTA TESORERIA NACIONAL MINISTERIO DE LA VIVIENDA HABITAT Y EDIFICACIONES (MIVEHD) CORRESPONDIENTE AL LIB-2889 D/F 18/04/2022</t>
  </si>
  <si>
    <t>ED-8252</t>
  </si>
  <si>
    <t>PARA REGISTRAR INGRESOS POR DEDUCCION RECIBIDAS DE SUPERVISION DE OBRAS, POR LA SUBCUENTA TESORERIA NACIONAL MINISTERIO DE LA VIVIENDA HABITAT Y EDIFICACIONES (MIVEHD) CORRESPONDIENTE AL LIB-2896 D/F 18/04/2022</t>
  </si>
  <si>
    <t>ED-8253</t>
  </si>
  <si>
    <t>PARA REGISTRAR INGRESOS POR DEDUCCION RECIBIDAS DE SUPERVISION DE OBRAS, POR LA SUBCUENTA TESORERIA NACIONAL MINISTERIO DE LA VIVIENDA HABITAT Y EDIFICACIONES (MIVEHD) CORRESPONDIENTE AL LIB-2899 D/F 18/04/2022</t>
  </si>
  <si>
    <t>ED-8234</t>
  </si>
  <si>
    <t>PARA REGISTRAR APORTES DEL GOBIERNO CENTRAL, CUENTA NO. 100010102384894, DEL MES DE ABRIL 2022. SUB-CUENTAS NO. 0100001294 POR RD$493,930,961.32 VER ANEXOS.</t>
  </si>
  <si>
    <t>ED-8235</t>
  </si>
  <si>
    <t>PARA REGISTRAR APORTES DEL GOBIERNO CENTRAL, CUENTA NO. 100010102384894, MES DE ABRIL 2022. SUB-CUENTAS NO. 6025001036 POR RD$85,807,982.62 VER ANEXOS.</t>
  </si>
  <si>
    <t>ED-8076</t>
  </si>
  <si>
    <t>PARA REGISTRAR INGRESOS POR SUPERVISION DE OBRAS DEL MINISTERIO DE EDUCACION A LA SUBCUENTA TESORERIA NACIONAL MINISTERIO DE LA VIVIENDA HABITAT Y EDIFICACIONES (MIVEHD) CORRESPONDIENTE AL LIB-3509 POR CUB. #12 DEL CONTRATO NO. 2062/2013 AL DIA 01/04/2022</t>
  </si>
  <si>
    <t>ED-8077</t>
  </si>
  <si>
    <t>PARA REGISTRAR INGRESOS POR SUPERVISION DE OBRAS DEL MINISTERIO DE EDUCACION A LA SUBCUENTA TESORERIA NACIONAL MINISTERIO DE LA VIVIENDA HABITAT Y EDIFICACIONES (MIVEHD) CORRESPONDIENTE AL LIB-3602 POR CUB. #06 DEL CONTRATO NO. 1656/2013 AL DIA 01/04/2022</t>
  </si>
  <si>
    <t>ED-8078</t>
  </si>
  <si>
    <t>PARA REGISTRAR INGRESOS POR SUPERVISION DE OBRAS DEL MINISTERIO DE EDUCACION A LA SUBCUENTA TESORERIA NACIONAL MINISTERIO DE LA VIVIENDA HABITAT Y EDIFICACIONES (MIVEHD) CORRESPONDIENTE AL LIB-3601 POR CUB. #10 DEL CONTRATO NO. 0124/2015 AL DIA 01/04/2022.</t>
  </si>
  <si>
    <t>ED-8082</t>
  </si>
  <si>
    <t>PARA REGISTRAR INGRESOS POR SUPERVISION DE OBRAS DEL MINISTERIO DE EDUCACION A LA SUBCUENTA TESORERIA NACIONAL MINISTERIO DE LA VIVIENDA HABITAT Y EDIFICACIONES (MIVEHD) CORRESPONDIENTE AL LIB-3713 POR CUB. #15 DEL CONTRATO NO. 1275/12 AL DIA 01/04/2022.</t>
  </si>
  <si>
    <t>ED-8083</t>
  </si>
  <si>
    <t>PARA REGISTRAR INGRESOS POR SUPERVISION DE OBRAS DEL MINISTERIO DE EDUCACION A LA SUBCUENTA TESORERIA NACIONAL MINISTERIO DE LA VIVIENDA HABITAT Y EDIFICACIONES (MIVEHD) CORRESPONDIENTE AL LIB-4141 POR CUB. #14 DEL CONTRATO NO. 205/2013 AL DIA 01/04/2022.</t>
  </si>
  <si>
    <t>ED-8084</t>
  </si>
  <si>
    <t>PARA REGISTRAR INGRESOS POR SUPERVISION DE OBRAS DEL MINISTERIO DE EDUCACION A LA SUBCUENTA TESORERIA NACIONAL MINISTERIO DE LA VIVIENDA HABITAT Y EDIFICACIONES (MIVEHD) CORRESPONDIENTE AL LIB-4197 POR CUB. #15 DEL CONTRATO NO. 223/13 AL DIA 01/04/2022.</t>
  </si>
  <si>
    <t>ED-8085</t>
  </si>
  <si>
    <t>PARA REGISTRAR INGRESOS POR SUPERVISION DE OBRAS DEL MINISTERIO DE EDUCACION A LA SUBCUENTA TESORERIA NACIONAL MINISTERIO DE LA VIVIENDA HABITAT Y EDIFICACIONES (MIVEHD) CORRESPONDIENTE AL LIB-4194 POR CUB. #20 DEL CONTRATO NO. 2312/13 AL DIA 01/04/2022.</t>
  </si>
  <si>
    <t>ED-8102</t>
  </si>
  <si>
    <t>PARA REGISTRAR COBRO PENDIENTE DE APLICAR EL DIA 19 DEL MES DE ENERO 2022, SEGUN MOVIMIENTO FINANCIERO EN LIBRO ANEXO, POR NO ESTAR EN LA DISTRIBUCCION DE COBROS.DESCRIPCION - INGRESOS POR DEDUCCION RECIBIDAS NO.DOC. 10388.</t>
  </si>
  <si>
    <t>ED-8103</t>
  </si>
  <si>
    <t>PARA REGISTRAR COBRO PENDIENTE DE APLICAR EL DIA 25 DEL MES DE ENERO 2022, SEGUN MOVIMIENTO FINANCIERO EN LIBRO ANEXO, POR NO ESTAR EN LA DISTRIBUCCION DE COBROS.DESCRIPCION - INGRESOS POR DEDUCCION RECIBIDAS NO.DOC. 11041.</t>
  </si>
  <si>
    <t>ED-8105</t>
  </si>
  <si>
    <t>PARA REGISTRAR COBRO PENDIENTE DE APLICAR EL DIA 25 DEL MES DE ENERO 2022, SEGUN MOVIMIENTO FINANCIERO EN LIBRO ANEXO, POR NO ESTAR EN LA DISTRIBUCCION DE COBROS.DESCRIPCION - INGRESOS POR DEDUCCION RECIBIDAS NO.DOC. 11042.</t>
  </si>
  <si>
    <t>ED-8106</t>
  </si>
  <si>
    <t>PARA REGISTRAR COBRO PENDIENTE DE APLICAR EL DIA 26 DEL MES DE ENERO 2022, SEGUN MOVIMIENTO FINANCIERO EN LIBRO ANEXO, POR NO ESTAR EN LA DISTRIBUCCION DE COBROS.DESCRIPCION - INGRESOS POR DEDUCCION RECIBIDAS NO.DOC. 11234.</t>
  </si>
  <si>
    <t>ED-8107</t>
  </si>
  <si>
    <t>PARA REGISTRAR COBRO PENDIENTE DE APLICAR EL DIA 26 DEL MES DE ENERO 2022, SEGUN MOVIMIENTO FINANCIERO EN LIBRO ANEXO, POR NO ESTAR EN LA DISTRIBUCCION DE COBROS.DESCRIPCION - INGRESOS POR DEDUCCION RECIBIDAS NO.DOC. 11272.</t>
  </si>
  <si>
    <t>ED-8108</t>
  </si>
  <si>
    <t>PARA REGISTRAR COBRO PENDIENTE DE APLICAR EL DIA 27 DEL MES DE ENERO 2022, SEGUN MOVIMIENTO FINANCIERO EN LIBRO ANEXO, POR NO ESTAR EN LA DISTRIBUCCION DE COBROS.DESCRIPCION - INGRESOS POR DEDUCCION RECIBIDAS NO.DOC. 11369.</t>
  </si>
  <si>
    <t>ED-8086</t>
  </si>
  <si>
    <t>PARA REGISTRAR INGRESOS POR SUPERVISION DE OBRAS DEL MINISTERIO DE EDUCACION A LA SUBCUENTA TESORERIA NACIONAL MINISTERIO DE LA VIVIENDA HABITAT Y EDIFICACIONES (MIVEHD) CORRESPONDIENTE AL LIB-3125 POR CUB. #16 DEL CONTRATO NO. 2255/13 AL DIA 04/04/2022.</t>
  </si>
  <si>
    <t>ED-8087</t>
  </si>
  <si>
    <t>PARA REGISTRAR INGRESOS POR SUPERVISION DE OBRAS DEL MINISTERIO DE EDUCACION A LA SUBCUENTA TESORERIA NACIONAL MINISTERIO DE LA VIVIENDA HABITAT Y EDIFICACIONES (MIVEHD) CORRESPONDIENTE AL LIB-3676 POR CUB. #10 DEL CONTRATO NO. 268/2013 AL DIA 06/04/2022.</t>
  </si>
  <si>
    <t>ED-8121</t>
  </si>
  <si>
    <t>PARA REGISTRAR INGRESOS POR SUPERVISION DE OBRAS DEL MINISTERIO DE EDUCACION A LA SUBCUENTA TESORERIA NACIONAL MINISTERIO DE LA VIVIENDA HABITAT Y EDIFICACIONES (MIVEHD) CORRESPONDIENTE AL LIB-4166 POR CUB. #12 DEL CONTRATO NO. 0285/2013 AL DIA 08/04/2022.</t>
  </si>
  <si>
    <t>ED-8125</t>
  </si>
  <si>
    <t>PARA REGISTRAR INGRESOS POR SUPERVISION DE OBRAS DEL MINISTERIO DE EDUCACION A LA SUBCUENTA TESORERIA NACIONAL MINISTERIO DE LA VIVIENDA HABITAT Y EDIFICACIONES (MIVEHD) CORRESPONDIENTE AL LIB-5158 POR CUB. #10 DEL CONTRATO NO. 2234/13 AL DIA 13/04/2022.</t>
  </si>
  <si>
    <t>ED-8155</t>
  </si>
  <si>
    <t>PARA REGISTRAR INGRESOS POR SUPERVISION DE OBRAS DEL MINISTERIO DE EDUCACION A LA SUBCUENTA TESORERIA NACIONAL MINISTERIO DE LA VIVIENDA HABITAT Y EDIFICACIONES (MIVEHD) CORRESPONDIENTE AL LIB-4703 POR CUB. #16 DEL CONTRATO NO. 2161/2013 AL DIA 19/04/2022.</t>
  </si>
  <si>
    <t>PARA REGISTRAR TRANSFERENCIA AUTOMATICA CC EMITIDA CUENTA COLECTORA MINISTERIO DE LA VIVIENDA HABITAT Y EDIFICACIONES (MIVEHD) CORRESPONDIENTE AL DIA 20/04/2022</t>
  </si>
  <si>
    <t>ED-8182</t>
  </si>
  <si>
    <t>PARA REGISTRAR INGRESOS POR SUPERVISION DE OBRAS DEL MINISTERIO DE EDUCACION A LA SUBCUENTA TESORERIA NACIONAL MINISTERIO DE LA VIVIENDA HABITAT Y EDIFICACIONES (MIVEHD) CORRESPONDIENTE AL LIB-4969 POR CUB. #13 DEL CONTRATO NO. 2045/2013 AL DIA 21/04/2022.</t>
  </si>
  <si>
    <t>ED-8183</t>
  </si>
  <si>
    <t>PARA REGISTRAR INGRESOS POR SUPERVISION DE OBRAS DEL MINISTERIO DE EDUCACION A LA SUBCUENTA TESORERIA NACIONAL MINISTERIO DE LA VIVIENDA HABITAT Y EDIFICACIONES (MIVEHD) CORRESPONDIENTE AL LIB-4738 POR CUB. #13 DEL CONTRATO NO. 420/13 AL DIA 21/04/2022.</t>
  </si>
  <si>
    <t>ED-8184</t>
  </si>
  <si>
    <t>PARA REGISTRAR INGRESOS POR SUPERVISION DE OBRAS DEL MINISTERIO DE EDUCACION A LA SUBCUENTA TESORERIA NACIONAL MINISTERIO DE LA VIVIENDA HABITAT Y EDIFICACIONES (MIVEHD) CORRESPONDIENTE AL LIB-5123 POR CUB. #14 DEL CONTRATO NO. 2045/2013 AL DIA 21/04/2022.</t>
  </si>
  <si>
    <t>ED-8185</t>
  </si>
  <si>
    <t>PARA REGISTRAR INGRESOS POR SUPERVISION DE OBRAS DEL MINISTERIO DE EDUCACION A LA SUBCUENTA TESORERIA NACIONAL MINISTERIO DE LA VIVIENDA HABITAT Y EDIFICACIONES (MIVEHD) CORRESPONDIENTE AL LIB-4740 POR CUB. #15 DEL CONTRATO NO. 2203/13 AL DIA 21/04/2022.</t>
  </si>
  <si>
    <t>ED-8186</t>
  </si>
  <si>
    <t>PARA REGISTRAR INGRESOS POR SUPERVISION DE OBRAS DEL MINISTERIO DE EDUCACION A LA SUBCUENTA TESORERIA NACIONAL MINISTERIO DE LA VIVIENDA HABITAT Y EDIFICACIONES (MIVEHD) CORRESPONDIENTE AL LIB-4142 POR CUB. #11 DEL CONTRATO NO. 2168/2013 AL DIA 21/04/2022.</t>
  </si>
  <si>
    <t>ED-8187</t>
  </si>
  <si>
    <t>PARA REGISTRAR INGRESOS POR SUPERVISION DE OBRAS DEL MINISTERIO DE EDUCACION A LA SUBCUENTA TESORERIA NACIONAL MINISTERIO DE LA VIVIENDA HABITAT Y EDIFICACIONES (MIVEHD) CORRESPONDIENTE AL LIB-5015 POR CUB. #13 DEL CONTRATO NO. 2112/13 AL DIA 21/04/2022.</t>
  </si>
  <si>
    <t>ED-8188</t>
  </si>
  <si>
    <t>PARA REGISTRAR INGRESOS POR SUPERVISION DE OBRAS DEL MINISTERIO DE EDUCACION A LA SUBCUENTA TESORERIA NACIONAL MINISTERIO DE LA VIVIENDA HABITAT Y EDIFICACIONES (MIVEHD) CORRESPONDIENTE AL LIB-4966 POR CUB. #12 DEL CONTRATO NO. 2045/2013 AL DIA 21/04/2022.</t>
  </si>
  <si>
    <t>ED-8189</t>
  </si>
  <si>
    <t>PARA REGISTRAR INGRESOS POR SUPERVISION DE OBRAS DEL MINISTERIO DE EDUCACION A LA SUBCUENTA TESORERIA NACIONAL MINISTERIO DE LA VIVIENDA HABITAT Y EDIFICACIONES (MIVEHD) CORRESPONDIENTE AL LIB-5109 POR CUB. #13 DEL CONTRATO NO. 654/2013 AL DIA 21/04/2022.</t>
  </si>
  <si>
    <t>ED-8190</t>
  </si>
  <si>
    <t>PARA REGISTRAR INGRESOS POR SUPERVISION DE OBRAS DEL MINISTERIO DE EDUCACION A LA SUBCUENTA TESORERIA NACIONAL MINISTERIO DE LA VIVIENDA HABITAT Y EDIFICACIONES (MIVEHD) CORRESPONDIENTE AL LIB-5492 POR CUB. #08 DEL CONTRATO NO. 1659/2013 AL DIA 21/04/2022.</t>
  </si>
  <si>
    <t>ED-8191</t>
  </si>
  <si>
    <t>PARA REGISTRAR INGRESOS POR SUPERVISION DE OBRAS DEL MINISTERIO DE EDUCACION A LA SUBCUENTA TESORERIA NACIONAL MINISTERIO DE LA VIVIENDA HABITAT Y EDIFICACIONES (MIVEHD) CORRESPONDIENTE AL LIB-5013 POR CUB. #15 DEL CONTRATO NO. 2313/2013 AL DIA 21/04/2022.</t>
  </si>
  <si>
    <t>ED-8192</t>
  </si>
  <si>
    <t>PARA REGISTRAR INGRESOS POR SUPERVISION DE OBRAS DEL MINISTERIO DE EDUCACION A LA SUBCUENTA TESORERIA NACIONAL MINISTERIO DE LA VIVIENDA HABITAT Y EDIFICACIONES (MIVEHD) CORRESPONDIENTE AL LIB-4726 POR CUB. #14 DEL CONTRATO NO. 2192/2013 AL DIA 21/04/2022.</t>
  </si>
  <si>
    <t>PARA REGISTRAR TRANSFERENCIA AUTOMATICA CC EMITIDA CUENTA COLECTORA MINISTERIO DE LA VIVIENDA HABITAT Y EDIFICACIONES (MIVEHD) CORRESPONDIENTE AL DIA 25/04/2022</t>
  </si>
  <si>
    <t>ED-8228</t>
  </si>
  <si>
    <t>PARA REGISTRAR INGRESOS POR SUPERVISION DE OBRAS DEL MINISTERIO DE EDUCACION A LA SUBCUENTA TESORERIA NACIONAL MINISTERIO DE LA VIVIENDA HABITAT Y EDIFICACIONES (MIVEHD) CORRESPONDIENTE AL LIB-5014 POR CUB. #15 DEL CONTRATO NO. 2162/13 AL DIA 26/04/2022.</t>
  </si>
  <si>
    <t>ED-8229</t>
  </si>
  <si>
    <t>PARA REGISTRAR INGRESOS POR SUPERVISION DE OBRAS DEL MINISTERIO DE EDUCACION A LA SUBCUENTA TESORERIA NACIONAL MINISTERIO DE LA VIVIENDA HABITAT Y EDIFICACIONES (MIVEHD) CORRESPONDIENTE AL LIB-5703 POR CUB. #16 DEL CONTRATO NO. 2380/2013 AL DIA 27/04/2022.</t>
  </si>
  <si>
    <t>ED-8248</t>
  </si>
  <si>
    <t>PARA REGISTRAR INGRESOS POR SUPERVISION DE OBRAS DEL MINISTERIO DE EDUCACION A LA SUBCUENTA TESORERIA NACIONAL MINISTERIO DE LA VIVIENDA HABITAT Y EDIFICACIONES (MIVEHD) CORRESPONDIENTE AL LIB-5865 POR CUB.#09 DEL CONTRATO NO. 221/2013 AL DIA 28/04/2022.</t>
  </si>
  <si>
    <t>ED-8249</t>
  </si>
  <si>
    <t>PARA REGISTRAR INGRESOS POR SUPERVISION DE OBRAS DEL MINISTERIO DE EDUCACION A LA SUBCUENTA TESORERIA NACIONAL MINISTERIO DE LA VIVIENDA HABITAT Y EDIFICACIONES (MIVEHD) CORRESPONDIENTE AL LIB-3836 POR CUB.#20 DEL CONTRATO NO. 2074/2013 AL DIA 28/04/2022.</t>
  </si>
  <si>
    <t>PARA REGISTRAR LOS INGRESOS CORRESPONDIENTES AL DIA 05/04/2022;SEGUN RELACION ANEXA.</t>
  </si>
  <si>
    <t>PARA REGISTRAR LOS INGRESOS CORRESPONDIENTES AL DIA 13/04/2022;SEGUN RELACION ANEXA.</t>
  </si>
  <si>
    <t>PARA REGISTRAR LOS INGRESOS CORRESPONDIENTES AL DIA 25/04/2022;SEGUN RELACION ANEXA.</t>
  </si>
  <si>
    <t>PARA REGISTRAR INGRESOS POR PAGO DE RENOVACION DE LICENCIA CORRESPONDIENTE AL DIA 12/04/2022; SEGUN RELACION ANEXA.REFERENCIA DE TRANSFERENCIA NO. 262890420</t>
  </si>
  <si>
    <t>RECLASIFICACION PARCIAL DE LA ED-7817 D/F 18/02/2022 POR VALOR RD$11,489.82 APLICADO EN LA CTA. LIBRAMIENTO TESORERIA NACIONAL NO. 1113-18, PARA SER LLEVADOS A LA CTA. NO. 2124-01 (COBROS PENDIETE DE APLICAR- ADQUIRIENTES IDENTIFICADOS) POR TRATARSE DE PAGO ADQUISION DE VIVIVENDA.</t>
  </si>
  <si>
    <t>PARA REGISTRAR INGRESOS POR DEDUCCION RECIBIDAS DE SUPERVISION DE OBRAS, POR LA SUBCUENTA TESORERIA NACIONAL MINISTERIO DE LA VIVIENDA HABITAT Y EDIFICACIONES (MIVEHD) CORRESPONDIENTE AL LIB-2479 D/F 30/03/2022</t>
  </si>
  <si>
    <t>REGISTRO Y PAGO NOMINA PERSONAL DE CARACTER EVENTUAL, CORRESPONDIENTE AL MES DE ABRIL 2022 . RETENCIONES POR VALOR DE RD$61,826.19 Y APORTES TSS POR VALOR DE RD$30,551.76. SEGÚN LIBRAMIENTO NO. 2932-1 Y COM. D/F 19/04/2022.</t>
  </si>
  <si>
    <t>Libro Bancario</t>
  </si>
  <si>
    <t xml:space="preserve">CUENTA BANCARIA </t>
  </si>
  <si>
    <t>Del 01 al 30 de Abril  del 2022</t>
  </si>
  <si>
    <t>CH-01</t>
  </si>
  <si>
    <t>ED-8311</t>
  </si>
  <si>
    <t>PARA REGISTRAR PAGO DE COMBUSTIBLE, CORRESPONDIENTES AL MES DE ABRIL 2022 (CORTE D/F 02/04/2022). POR VALOR DE RD$536,065.21(FONDO REPONIBLE FRI RD$459,159.35 Y INVI GENERAL RD$72,664.54) SEGUN DA/0406/2022 D/F 07/04/2022. (INTERESES Y COMISIONES RD$163,667.76 CORRESPONDIENTE A LOS MESES: ENERO, FEBRERO, MARZO Y ABRIL 2022). VER ANEXOS.</t>
  </si>
  <si>
    <t>CR-01</t>
  </si>
  <si>
    <t>Totales:</t>
  </si>
  <si>
    <t xml:space="preserve">      Licda. Giannina Méndez</t>
  </si>
  <si>
    <t xml:space="preserve">    Directora Financiera</t>
  </si>
  <si>
    <t xml:space="preserve">                     Licda. Yajaira Villar</t>
  </si>
  <si>
    <t xml:space="preserve">                                          Enc. Departamento de  Contabilidad </t>
  </si>
  <si>
    <t>Ministerio de la Vivienda, Habitat y Edificaciones</t>
  </si>
  <si>
    <t>(M I V HE D)</t>
  </si>
  <si>
    <t>Balance Inicial al 31/03/2022</t>
  </si>
  <si>
    <t>REEMBOLSO CORRESPONDIENTE AL AVALUO DE CONTRATO DEL APARTAMENTO 3D, EDIFICIO 9, MANZANA 4713, PROYECTO INVIVIENDA SANTO DOMINGO, MUNICIPIO SANTO DOMINGO ESTE, D/F 22/04/2022. VER ANEXOS.</t>
  </si>
  <si>
    <t>&lt;NULO&gt;[BANCO DE RESERVAS DE LA REPUBLICA DOMINICANA BANCO DE SERVICIOS MULTIPLES S A] TB- 01. PAGO DE COMBUSTIBLE, CORRESPONDIENTES AL MES DE ABRIL 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</si>
</sst>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 numFmtId="171" formatCode="0.0"/>
  </numFmts>
  <fonts count="61">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Arial Black"/>
      <family val="2"/>
    </font>
    <font>
      <b/>
      <sz val="8"/>
      <color indexed="8"/>
      <name val="Tahoma"/>
      <family val="2"/>
    </font>
    <font>
      <b/>
      <sz val="14"/>
      <color indexed="8"/>
      <name val="Arial"/>
      <family val="2"/>
    </font>
    <font>
      <sz val="14"/>
      <color indexed="8"/>
      <name val="Arial"/>
      <family val="2"/>
    </font>
    <font>
      <b/>
      <sz val="12"/>
      <color indexed="8"/>
      <name val="Arial"/>
      <family val="2"/>
    </font>
    <font>
      <b/>
      <sz val="12"/>
      <name val="Calibri"/>
      <family val="2"/>
    </font>
    <font>
      <sz val="12"/>
      <name val="Calibri"/>
      <family val="2"/>
    </font>
    <font>
      <b/>
      <sz val="14"/>
      <color indexed="8"/>
      <name val="Arial"/>
      <family val="2"/>
    </font>
    <font>
      <b/>
      <sz val="18"/>
      <color indexed="8"/>
      <name val="Arial Black"/>
      <family val="2"/>
    </font>
    <font>
      <b/>
      <sz val="18"/>
      <color indexed="8"/>
      <name val="Baskerville Old Face"/>
      <family val="1"/>
    </font>
    <font>
      <sz val="10"/>
      <color indexed="8"/>
      <name val="Calibri"/>
      <family val="2"/>
    </font>
    <font>
      <sz val="10"/>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000000"/>
      <name val="Arial Black"/>
      <family val="2"/>
    </font>
    <font>
      <b/>
      <sz val="8"/>
      <color rgb="FF000000"/>
      <name val="Tahoma"/>
      <family val="2"/>
    </font>
    <font>
      <b/>
      <sz val="14"/>
      <color rgb="FF000000"/>
      <name val="Arial"/>
      <family val="2"/>
    </font>
    <font>
      <sz val="14"/>
      <color rgb="FF000000"/>
      <name val="Arial"/>
      <family val="2"/>
    </font>
    <font>
      <b/>
      <sz val="12"/>
      <color rgb="FF000000"/>
      <name val="Arial"/>
      <family val="2"/>
    </font>
    <font>
      <b/>
      <sz val="14"/>
      <color rgb="FF000000"/>
      <name val="Arial"/>
      <family val="2"/>
    </font>
    <font>
      <b/>
      <sz val="14"/>
      <color theme="1"/>
      <name val="Arial"/>
      <family val="2"/>
    </font>
    <font>
      <sz val="10"/>
      <color theme="1"/>
      <name val="Calibri"/>
      <family val="2"/>
    </font>
    <font>
      <sz val="10"/>
      <color rgb="FF000000"/>
      <name val="Arial"/>
      <family val="2"/>
    </font>
    <font>
      <b/>
      <sz val="18"/>
      <color rgb="FF000000"/>
      <name val="Arial Black"/>
      <family val="2"/>
    </font>
    <font>
      <b/>
      <sz val="18"/>
      <color rgb="FF000000"/>
      <name val="Baskerville Old Fac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wrapText="1"/>
    </xf>
    <xf numFmtId="0" fontId="0" fillId="0" borderId="0" xfId="0" applyAlignment="1">
      <alignment/>
    </xf>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wrapText="1"/>
    </xf>
    <xf numFmtId="0" fontId="50" fillId="0" borderId="0" xfId="0" applyFont="1" applyBorder="1" applyAlignment="1">
      <alignment horizontal="right" vertical="center" wrapText="1"/>
    </xf>
    <xf numFmtId="0" fontId="51" fillId="0" borderId="0" xfId="0" applyFont="1" applyBorder="1" applyAlignment="1">
      <alignment horizontal="right" vertical="center" wrapText="1"/>
    </xf>
    <xf numFmtId="0" fontId="0" fillId="0" borderId="0" xfId="0"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vertical="center"/>
    </xf>
    <xf numFmtId="0" fontId="52" fillId="33" borderId="0" xfId="0" applyFont="1" applyFill="1" applyBorder="1" applyAlignment="1">
      <alignment horizontal="center" vertical="center" wrapText="1"/>
    </xf>
    <xf numFmtId="0" fontId="52" fillId="33" borderId="0" xfId="0" applyFont="1" applyFill="1" applyBorder="1" applyAlignment="1">
      <alignment vertical="center" wrapText="1"/>
    </xf>
    <xf numFmtId="0" fontId="53" fillId="0" borderId="0" xfId="0" applyFont="1" applyAlignment="1">
      <alignment horizontal="center" vertical="center" wrapText="1"/>
    </xf>
    <xf numFmtId="169" fontId="53" fillId="0" borderId="0" xfId="0" applyNumberFormat="1" applyFont="1" applyAlignment="1">
      <alignment horizontal="right" vertical="center" wrapText="1"/>
    </xf>
    <xf numFmtId="14" fontId="53" fillId="0" borderId="0" xfId="0" applyNumberFormat="1" applyFont="1" applyAlignment="1">
      <alignment horizontal="center" vertical="center" wrapText="1"/>
    </xf>
    <xf numFmtId="0" fontId="52" fillId="8" borderId="10" xfId="0" applyFont="1" applyFill="1" applyBorder="1" applyAlignment="1">
      <alignment horizontal="center" vertical="center" wrapText="1"/>
    </xf>
    <xf numFmtId="170" fontId="54" fillId="8" borderId="10" xfId="0" applyNumberFormat="1" applyFont="1" applyFill="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0" fillId="0" borderId="11" xfId="0" applyBorder="1" applyAlignment="1">
      <alignment horizontal="right" vertical="center"/>
    </xf>
    <xf numFmtId="168" fontId="55" fillId="0" borderId="0" xfId="0" applyNumberFormat="1" applyFont="1" applyBorder="1" applyAlignment="1">
      <alignment horizontal="right" vertical="center" wrapText="1"/>
    </xf>
    <xf numFmtId="0" fontId="56" fillId="0" borderId="12" xfId="0" applyFont="1"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57" fillId="0" borderId="0" xfId="0" applyFont="1" applyAlignment="1">
      <alignment/>
    </xf>
    <xf numFmtId="0" fontId="58" fillId="0" borderId="0" xfId="0" applyFont="1" applyAlignment="1">
      <alignment horizontal="center" vertical="center" wrapText="1"/>
    </xf>
    <xf numFmtId="169" fontId="58" fillId="33" borderId="0" xfId="0" applyNumberFormat="1" applyFont="1" applyFill="1" applyAlignment="1">
      <alignment horizontal="right" vertical="center" wrapText="1"/>
    </xf>
    <xf numFmtId="169" fontId="58" fillId="0" borderId="0" xfId="0" applyNumberFormat="1" applyFont="1" applyAlignment="1">
      <alignment horizontal="right" vertical="center" wrapText="1"/>
    </xf>
    <xf numFmtId="14" fontId="58" fillId="0" borderId="0" xfId="0" applyNumberFormat="1" applyFont="1" applyAlignment="1">
      <alignment horizontal="center" vertical="center" wrapText="1"/>
    </xf>
    <xf numFmtId="0" fontId="53" fillId="0" borderId="0" xfId="0" applyFont="1" applyAlignment="1">
      <alignment horizontal="left" vertical="center" wrapText="1"/>
    </xf>
    <xf numFmtId="0" fontId="54" fillId="8" borderId="13" xfId="0" applyFont="1" applyFill="1" applyBorder="1" applyAlignment="1">
      <alignment horizontal="center" vertical="center" wrapText="1"/>
    </xf>
    <xf numFmtId="0" fontId="54" fillId="8" borderId="14" xfId="0" applyFont="1" applyFill="1" applyBorder="1" applyAlignment="1">
      <alignment horizontal="center" vertical="center" wrapText="1"/>
    </xf>
    <xf numFmtId="0" fontId="54" fillId="8" borderId="15" xfId="0" applyFont="1" applyFill="1" applyBorder="1" applyAlignment="1">
      <alignment horizontal="center" vertical="center" wrapText="1"/>
    </xf>
    <xf numFmtId="0" fontId="58" fillId="0" borderId="0" xfId="0" applyFont="1" applyAlignment="1">
      <alignment horizontal="left" vertical="center" wrapText="1"/>
    </xf>
    <xf numFmtId="0" fontId="52" fillId="8" borderId="13" xfId="0" applyFont="1" applyFill="1" applyBorder="1" applyAlignment="1">
      <alignment horizontal="center" vertical="center" wrapText="1"/>
    </xf>
    <xf numFmtId="0" fontId="52" fillId="8" borderId="14" xfId="0" applyFont="1" applyFill="1" applyBorder="1" applyAlignment="1">
      <alignment horizontal="center" vertical="center" wrapText="1"/>
    </xf>
    <xf numFmtId="0" fontId="52" fillId="8" borderId="15" xfId="0" applyFont="1" applyFill="1" applyBorder="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104775</xdr:rowOff>
    </xdr:from>
    <xdr:to>
      <xdr:col>3</xdr:col>
      <xdr:colOff>590550</xdr:colOff>
      <xdr:row>10</xdr:row>
      <xdr:rowOff>76200</xdr:rowOff>
    </xdr:to>
    <xdr:pic>
      <xdr:nvPicPr>
        <xdr:cNvPr id="1" name="Imagen 1"/>
        <xdr:cNvPicPr preferRelativeResize="1">
          <a:picLocks noChangeAspect="1"/>
        </xdr:cNvPicPr>
      </xdr:nvPicPr>
      <xdr:blipFill>
        <a:blip r:embed="rId1"/>
        <a:stretch>
          <a:fillRect/>
        </a:stretch>
      </xdr:blipFill>
      <xdr:spPr>
        <a:xfrm>
          <a:off x="666750" y="104775"/>
          <a:ext cx="2933700" cy="246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908"/>
  <sheetViews>
    <sheetView showGridLines="0" tabSelected="1" view="pageBreakPreview" zoomScale="62" zoomScaleNormal="87" zoomScaleSheetLayoutView="62" zoomScalePageLayoutView="0" workbookViewId="0" topLeftCell="A139">
      <selection activeCell="D62" sqref="D62:I63"/>
    </sheetView>
  </sheetViews>
  <sheetFormatPr defaultColWidth="9.140625" defaultRowHeight="15"/>
  <cols>
    <col min="1" max="1" width="5.8515625" style="4" customWidth="1"/>
    <col min="2" max="2" width="21.421875" style="1" customWidth="1"/>
    <col min="3" max="3" width="17.8515625" style="1" customWidth="1"/>
    <col min="4" max="5" width="25.57421875" style="2" customWidth="1"/>
    <col min="6" max="6" width="31.57421875" style="2" customWidth="1"/>
    <col min="7" max="7" width="23.7109375" style="2" hidden="1" customWidth="1"/>
    <col min="8" max="8" width="25.421875" style="2" hidden="1" customWidth="1"/>
    <col min="9" max="9" width="8.28125" style="2" customWidth="1"/>
    <col min="10" max="10" width="25.7109375" style="11" customWidth="1"/>
    <col min="11" max="11" width="21.57421875" style="11" customWidth="1"/>
    <col min="12" max="12" width="25.7109375" style="11" customWidth="1"/>
    <col min="13" max="20" width="9.140625" style="0" customWidth="1"/>
    <col min="21" max="21" width="91.7109375" style="0" customWidth="1"/>
  </cols>
  <sheetData>
    <row r="1" spans="2:12" s="13" customFormat="1" ht="15">
      <c r="B1" s="1"/>
      <c r="C1" s="1"/>
      <c r="D1" s="14"/>
      <c r="E1" s="14"/>
      <c r="F1" s="14"/>
      <c r="G1" s="14"/>
      <c r="H1" s="14"/>
      <c r="I1" s="14"/>
      <c r="J1" s="11"/>
      <c r="K1" s="11"/>
      <c r="L1" s="11"/>
    </row>
    <row r="2" spans="2:12" s="4" customFormat="1" ht="15">
      <c r="B2" s="1"/>
      <c r="C2" s="1"/>
      <c r="D2" s="2"/>
      <c r="E2" s="2"/>
      <c r="F2" s="2"/>
      <c r="G2" s="2"/>
      <c r="H2" s="2"/>
      <c r="I2" s="2"/>
      <c r="J2" s="11"/>
      <c r="K2" s="11"/>
      <c r="L2" s="11"/>
    </row>
    <row r="3" spans="2:12" s="4" customFormat="1" ht="27">
      <c r="B3" s="43" t="s">
        <v>742</v>
      </c>
      <c r="C3" s="43"/>
      <c r="D3" s="43"/>
      <c r="E3" s="43"/>
      <c r="F3" s="43"/>
      <c r="G3" s="43"/>
      <c r="H3" s="43"/>
      <c r="I3" s="43"/>
      <c r="J3" s="43"/>
      <c r="K3" s="43"/>
      <c r="L3" s="43"/>
    </row>
    <row r="4" spans="2:12" s="4" customFormat="1" ht="27">
      <c r="B4" s="43" t="s">
        <v>743</v>
      </c>
      <c r="C4" s="43"/>
      <c r="D4" s="43"/>
      <c r="E4" s="43"/>
      <c r="F4" s="43"/>
      <c r="G4" s="43"/>
      <c r="H4" s="43"/>
      <c r="I4" s="43"/>
      <c r="J4" s="43"/>
      <c r="K4" s="43"/>
      <c r="L4" s="43"/>
    </row>
    <row r="5" spans="2:12" s="4" customFormat="1" ht="23.25">
      <c r="B5" s="44" t="s">
        <v>730</v>
      </c>
      <c r="C5" s="44"/>
      <c r="D5" s="44"/>
      <c r="E5" s="44"/>
      <c r="F5" s="44"/>
      <c r="G5" s="44"/>
      <c r="H5" s="44"/>
      <c r="I5" s="44"/>
      <c r="J5" s="44"/>
      <c r="K5" s="44"/>
      <c r="L5" s="44"/>
    </row>
    <row r="6" spans="2:12" s="4" customFormat="1" ht="15">
      <c r="B6" s="44" t="s">
        <v>732</v>
      </c>
      <c r="C6" s="44"/>
      <c r="D6" s="44"/>
      <c r="E6" s="44"/>
      <c r="F6" s="44"/>
      <c r="G6" s="44"/>
      <c r="H6" s="44"/>
      <c r="I6" s="44"/>
      <c r="J6" s="44"/>
      <c r="K6" s="44"/>
      <c r="L6" s="44"/>
    </row>
    <row r="7" spans="2:12" s="4" customFormat="1" ht="15">
      <c r="B7" s="44"/>
      <c r="C7" s="44"/>
      <c r="D7" s="44"/>
      <c r="E7" s="44"/>
      <c r="F7" s="44"/>
      <c r="G7" s="44"/>
      <c r="H7" s="44"/>
      <c r="I7" s="44"/>
      <c r="J7" s="44"/>
      <c r="K7" s="44"/>
      <c r="L7" s="44"/>
    </row>
    <row r="8" spans="2:12" s="4" customFormat="1" ht="23.25">
      <c r="B8" s="45" t="s">
        <v>731</v>
      </c>
      <c r="C8" s="45"/>
      <c r="D8" s="45"/>
      <c r="E8" s="45"/>
      <c r="F8" s="45"/>
      <c r="G8" s="45"/>
      <c r="H8" s="45"/>
      <c r="I8" s="45"/>
      <c r="J8" s="45"/>
      <c r="K8" s="45"/>
      <c r="L8" s="45"/>
    </row>
    <row r="9" spans="2:12" s="4" customFormat="1" ht="15">
      <c r="B9" s="1"/>
      <c r="C9" s="1"/>
      <c r="D9" s="2"/>
      <c r="E9" s="2"/>
      <c r="F9" s="2"/>
      <c r="G9" s="2"/>
      <c r="H9" s="2"/>
      <c r="I9" s="2"/>
      <c r="J9" s="11"/>
      <c r="K9" s="11"/>
      <c r="L9" s="11"/>
    </row>
    <row r="10" spans="2:12" ht="21" customHeight="1">
      <c r="B10" s="5"/>
      <c r="C10" s="5"/>
      <c r="D10" s="6"/>
      <c r="E10" s="6"/>
      <c r="F10" s="6"/>
      <c r="G10" s="6"/>
      <c r="H10" s="6"/>
      <c r="I10" s="6"/>
      <c r="J10" s="9"/>
      <c r="K10" s="9"/>
      <c r="L10" s="9"/>
    </row>
    <row r="11" spans="2:12" ht="15" customHeight="1" thickBot="1">
      <c r="B11" s="7"/>
      <c r="C11" s="7"/>
      <c r="D11" s="8"/>
      <c r="E11" s="3"/>
      <c r="F11" s="3"/>
      <c r="G11" s="3"/>
      <c r="H11" s="3"/>
      <c r="I11" s="3"/>
      <c r="J11" s="10"/>
      <c r="K11" s="10"/>
      <c r="L11" s="10"/>
    </row>
    <row r="12" spans="2:12" ht="35.25" customHeight="1" thickBot="1">
      <c r="B12" s="20" t="s">
        <v>0</v>
      </c>
      <c r="C12" s="20" t="s">
        <v>1</v>
      </c>
      <c r="D12" s="40" t="s">
        <v>2</v>
      </c>
      <c r="E12" s="41"/>
      <c r="F12" s="41"/>
      <c r="G12" s="41"/>
      <c r="H12" s="41"/>
      <c r="I12" s="42"/>
      <c r="J12" s="20" t="s">
        <v>3</v>
      </c>
      <c r="K12" s="20" t="s">
        <v>4</v>
      </c>
      <c r="L12" s="20" t="s">
        <v>5</v>
      </c>
    </row>
    <row r="13" spans="2:12" s="12" customFormat="1" ht="47.25" customHeight="1">
      <c r="B13" s="26" t="s">
        <v>744</v>
      </c>
      <c r="C13" s="26"/>
      <c r="D13" s="26"/>
      <c r="E13" s="26"/>
      <c r="F13" s="26"/>
      <c r="G13" s="16"/>
      <c r="H13" s="16"/>
      <c r="I13" s="16"/>
      <c r="J13" s="15"/>
      <c r="K13" s="15"/>
      <c r="L13" s="25">
        <v>605627880.51</v>
      </c>
    </row>
    <row r="14" spans="2:12" s="30" customFormat="1" ht="27" customHeight="1">
      <c r="B14" s="31" t="s">
        <v>6</v>
      </c>
      <c r="C14" s="31" t="s">
        <v>7</v>
      </c>
      <c r="D14" s="39" t="s">
        <v>8</v>
      </c>
      <c r="E14" s="39"/>
      <c r="F14" s="39"/>
      <c r="G14" s="39"/>
      <c r="H14" s="39"/>
      <c r="I14" s="39"/>
      <c r="J14" s="32">
        <v>5500</v>
      </c>
      <c r="K14" s="32">
        <v>0</v>
      </c>
      <c r="L14" s="33">
        <f>L13+J14-K14</f>
        <v>605633380.51</v>
      </c>
    </row>
    <row r="15" spans="2:12" s="30" customFormat="1" ht="27" customHeight="1">
      <c r="B15" s="31" t="s">
        <v>6</v>
      </c>
      <c r="C15" s="31" t="s">
        <v>7</v>
      </c>
      <c r="D15" s="39" t="s">
        <v>8</v>
      </c>
      <c r="E15" s="39"/>
      <c r="F15" s="39"/>
      <c r="G15" s="39"/>
      <c r="H15" s="39"/>
      <c r="I15" s="39"/>
      <c r="J15" s="32">
        <v>10137</v>
      </c>
      <c r="K15" s="32">
        <v>0</v>
      </c>
      <c r="L15" s="33">
        <f>L14+J15-K15</f>
        <v>605643517.51</v>
      </c>
    </row>
    <row r="16" spans="2:12" s="30" customFormat="1" ht="27" customHeight="1">
      <c r="B16" s="31" t="s">
        <v>6</v>
      </c>
      <c r="C16" s="31" t="s">
        <v>7</v>
      </c>
      <c r="D16" s="39" t="s">
        <v>8</v>
      </c>
      <c r="E16" s="39"/>
      <c r="F16" s="39"/>
      <c r="G16" s="39"/>
      <c r="H16" s="39"/>
      <c r="I16" s="39"/>
      <c r="J16" s="32">
        <v>4500</v>
      </c>
      <c r="K16" s="32">
        <v>0</v>
      </c>
      <c r="L16" s="33">
        <f>L15+J16-K16</f>
        <v>605648017.51</v>
      </c>
    </row>
    <row r="17" spans="2:12" s="30" customFormat="1" ht="27" customHeight="1">
      <c r="B17" s="31" t="s">
        <v>6</v>
      </c>
      <c r="C17" s="31" t="s">
        <v>7</v>
      </c>
      <c r="D17" s="39" t="s">
        <v>8</v>
      </c>
      <c r="E17" s="39"/>
      <c r="F17" s="39"/>
      <c r="G17" s="39"/>
      <c r="H17" s="39"/>
      <c r="I17" s="39"/>
      <c r="J17" s="32">
        <v>4200</v>
      </c>
      <c r="K17" s="32">
        <v>0</v>
      </c>
      <c r="L17" s="33">
        <f aca="true" t="shared" si="0" ref="L17:L80">L16+J17-K17</f>
        <v>605652217.51</v>
      </c>
    </row>
    <row r="18" spans="2:12" s="30" customFormat="1" ht="27" customHeight="1">
      <c r="B18" s="31" t="s">
        <v>6</v>
      </c>
      <c r="C18" s="31" t="s">
        <v>7</v>
      </c>
      <c r="D18" s="39" t="s">
        <v>8</v>
      </c>
      <c r="E18" s="39"/>
      <c r="F18" s="39"/>
      <c r="G18" s="39"/>
      <c r="H18" s="39"/>
      <c r="I18" s="39"/>
      <c r="J18" s="32">
        <v>1422</v>
      </c>
      <c r="K18" s="32">
        <v>0</v>
      </c>
      <c r="L18" s="33">
        <f t="shared" si="0"/>
        <v>605653639.51</v>
      </c>
    </row>
    <row r="19" spans="2:12" s="30" customFormat="1" ht="27" customHeight="1">
      <c r="B19" s="31" t="s">
        <v>6</v>
      </c>
      <c r="C19" s="31" t="s">
        <v>7</v>
      </c>
      <c r="D19" s="39" t="s">
        <v>8</v>
      </c>
      <c r="E19" s="39"/>
      <c r="F19" s="39"/>
      <c r="G19" s="39"/>
      <c r="H19" s="39"/>
      <c r="I19" s="39"/>
      <c r="J19" s="32">
        <v>4978.41</v>
      </c>
      <c r="K19" s="32">
        <v>0</v>
      </c>
      <c r="L19" s="33">
        <f t="shared" si="0"/>
        <v>605658617.92</v>
      </c>
    </row>
    <row r="20" spans="2:12" s="30" customFormat="1" ht="27" customHeight="1">
      <c r="B20" s="31" t="s">
        <v>9</v>
      </c>
      <c r="C20" s="31" t="s">
        <v>10</v>
      </c>
      <c r="D20" s="39" t="s">
        <v>11</v>
      </c>
      <c r="E20" s="39"/>
      <c r="F20" s="39"/>
      <c r="G20" s="39"/>
      <c r="H20" s="39"/>
      <c r="I20" s="39"/>
      <c r="J20" s="32">
        <v>3270</v>
      </c>
      <c r="K20" s="32">
        <v>0</v>
      </c>
      <c r="L20" s="33">
        <f t="shared" si="0"/>
        <v>605661887.92</v>
      </c>
    </row>
    <row r="21" spans="2:12" s="30" customFormat="1" ht="27" customHeight="1">
      <c r="B21" s="31" t="s">
        <v>9</v>
      </c>
      <c r="C21" s="31" t="s">
        <v>10</v>
      </c>
      <c r="D21" s="39" t="s">
        <v>11</v>
      </c>
      <c r="E21" s="39"/>
      <c r="F21" s="39"/>
      <c r="G21" s="39"/>
      <c r="H21" s="39"/>
      <c r="I21" s="39"/>
      <c r="J21" s="32">
        <v>1100</v>
      </c>
      <c r="K21" s="32">
        <v>0</v>
      </c>
      <c r="L21" s="33">
        <f t="shared" si="0"/>
        <v>605662987.92</v>
      </c>
    </row>
    <row r="22" spans="2:12" s="30" customFormat="1" ht="27" customHeight="1">
      <c r="B22" s="31" t="s">
        <v>9</v>
      </c>
      <c r="C22" s="31" t="s">
        <v>10</v>
      </c>
      <c r="D22" s="39" t="s">
        <v>11</v>
      </c>
      <c r="E22" s="39"/>
      <c r="F22" s="39"/>
      <c r="G22" s="39"/>
      <c r="H22" s="39"/>
      <c r="I22" s="39"/>
      <c r="J22" s="32">
        <v>4475</v>
      </c>
      <c r="K22" s="32">
        <v>0</v>
      </c>
      <c r="L22" s="33">
        <f t="shared" si="0"/>
        <v>605667462.92</v>
      </c>
    </row>
    <row r="23" spans="2:12" s="30" customFormat="1" ht="27" customHeight="1">
      <c r="B23" s="31" t="s">
        <v>9</v>
      </c>
      <c r="C23" s="31" t="s">
        <v>10</v>
      </c>
      <c r="D23" s="39" t="s">
        <v>11</v>
      </c>
      <c r="E23" s="39"/>
      <c r="F23" s="39"/>
      <c r="G23" s="39"/>
      <c r="H23" s="39"/>
      <c r="I23" s="39"/>
      <c r="J23" s="32">
        <v>1800</v>
      </c>
      <c r="K23" s="32">
        <v>0</v>
      </c>
      <c r="L23" s="33">
        <f t="shared" si="0"/>
        <v>605669262.92</v>
      </c>
    </row>
    <row r="24" spans="2:12" s="30" customFormat="1" ht="27" customHeight="1">
      <c r="B24" s="31" t="s">
        <v>9</v>
      </c>
      <c r="C24" s="31" t="s">
        <v>10</v>
      </c>
      <c r="D24" s="39" t="s">
        <v>11</v>
      </c>
      <c r="E24" s="39"/>
      <c r="F24" s="39"/>
      <c r="G24" s="39"/>
      <c r="H24" s="39"/>
      <c r="I24" s="39"/>
      <c r="J24" s="32">
        <v>2000</v>
      </c>
      <c r="K24" s="32">
        <v>0</v>
      </c>
      <c r="L24" s="33">
        <f t="shared" si="0"/>
        <v>605671262.92</v>
      </c>
    </row>
    <row r="25" spans="2:12" s="30" customFormat="1" ht="27" customHeight="1">
      <c r="B25" s="31" t="s">
        <v>9</v>
      </c>
      <c r="C25" s="31" t="s">
        <v>10</v>
      </c>
      <c r="D25" s="39" t="s">
        <v>11</v>
      </c>
      <c r="E25" s="39"/>
      <c r="F25" s="39"/>
      <c r="G25" s="39"/>
      <c r="H25" s="39"/>
      <c r="I25" s="39"/>
      <c r="J25" s="32">
        <v>2000</v>
      </c>
      <c r="K25" s="32">
        <v>0</v>
      </c>
      <c r="L25" s="33">
        <f t="shared" si="0"/>
        <v>605673262.92</v>
      </c>
    </row>
    <row r="26" spans="2:12" s="30" customFormat="1" ht="27" customHeight="1">
      <c r="B26" s="31" t="s">
        <v>9</v>
      </c>
      <c r="C26" s="31" t="s">
        <v>10</v>
      </c>
      <c r="D26" s="39" t="s">
        <v>11</v>
      </c>
      <c r="E26" s="39"/>
      <c r="F26" s="39"/>
      <c r="G26" s="39"/>
      <c r="H26" s="39"/>
      <c r="I26" s="39"/>
      <c r="J26" s="32">
        <v>1000</v>
      </c>
      <c r="K26" s="32">
        <v>0</v>
      </c>
      <c r="L26" s="33">
        <f t="shared" si="0"/>
        <v>605674262.92</v>
      </c>
    </row>
    <row r="27" spans="2:12" s="30" customFormat="1" ht="27" customHeight="1">
      <c r="B27" s="31" t="s">
        <v>9</v>
      </c>
      <c r="C27" s="31" t="s">
        <v>10</v>
      </c>
      <c r="D27" s="39" t="s">
        <v>11</v>
      </c>
      <c r="E27" s="39"/>
      <c r="F27" s="39"/>
      <c r="G27" s="39"/>
      <c r="H27" s="39"/>
      <c r="I27" s="39"/>
      <c r="J27" s="32">
        <v>3195</v>
      </c>
      <c r="K27" s="32">
        <v>0</v>
      </c>
      <c r="L27" s="33">
        <f t="shared" si="0"/>
        <v>605677457.92</v>
      </c>
    </row>
    <row r="28" spans="2:12" s="30" customFormat="1" ht="27" customHeight="1">
      <c r="B28" s="31" t="s">
        <v>9</v>
      </c>
      <c r="C28" s="31" t="s">
        <v>10</v>
      </c>
      <c r="D28" s="39" t="s">
        <v>11</v>
      </c>
      <c r="E28" s="39"/>
      <c r="F28" s="39"/>
      <c r="G28" s="39"/>
      <c r="H28" s="39"/>
      <c r="I28" s="39"/>
      <c r="J28" s="32">
        <v>3095</v>
      </c>
      <c r="K28" s="32">
        <v>0</v>
      </c>
      <c r="L28" s="33">
        <f t="shared" si="0"/>
        <v>605680552.92</v>
      </c>
    </row>
    <row r="29" spans="2:12" s="30" customFormat="1" ht="27" customHeight="1">
      <c r="B29" s="31" t="s">
        <v>9</v>
      </c>
      <c r="C29" s="31" t="s">
        <v>10</v>
      </c>
      <c r="D29" s="39" t="s">
        <v>11</v>
      </c>
      <c r="E29" s="39"/>
      <c r="F29" s="39"/>
      <c r="G29" s="39"/>
      <c r="H29" s="39"/>
      <c r="I29" s="39"/>
      <c r="J29" s="32">
        <v>2000</v>
      </c>
      <c r="K29" s="32">
        <v>0</v>
      </c>
      <c r="L29" s="33">
        <f t="shared" si="0"/>
        <v>605682552.92</v>
      </c>
    </row>
    <row r="30" spans="2:12" s="30" customFormat="1" ht="32.25" customHeight="1">
      <c r="B30" s="31" t="s">
        <v>9</v>
      </c>
      <c r="C30" s="31" t="s">
        <v>10</v>
      </c>
      <c r="D30" s="39" t="s">
        <v>11</v>
      </c>
      <c r="E30" s="39"/>
      <c r="F30" s="39"/>
      <c r="G30" s="39"/>
      <c r="H30" s="39"/>
      <c r="I30" s="39"/>
      <c r="J30" s="32">
        <v>11348.1</v>
      </c>
      <c r="K30" s="32">
        <v>0</v>
      </c>
      <c r="L30" s="33">
        <f t="shared" si="0"/>
        <v>605693901.02</v>
      </c>
    </row>
    <row r="31" spans="2:12" s="30" customFormat="1" ht="27" customHeight="1">
      <c r="B31" s="31" t="s">
        <v>9</v>
      </c>
      <c r="C31" s="31" t="s">
        <v>12</v>
      </c>
      <c r="D31" s="39" t="s">
        <v>13</v>
      </c>
      <c r="E31" s="39"/>
      <c r="F31" s="39"/>
      <c r="G31" s="39"/>
      <c r="H31" s="39"/>
      <c r="I31" s="39"/>
      <c r="J31" s="32">
        <v>0</v>
      </c>
      <c r="K31" s="32">
        <v>57452.48</v>
      </c>
      <c r="L31" s="33">
        <f t="shared" si="0"/>
        <v>605636448.54</v>
      </c>
    </row>
    <row r="32" spans="2:12" s="30" customFormat="1" ht="58.5" customHeight="1">
      <c r="B32" s="31" t="s">
        <v>9</v>
      </c>
      <c r="C32" s="31" t="s">
        <v>14</v>
      </c>
      <c r="D32" s="39" t="s">
        <v>15</v>
      </c>
      <c r="E32" s="39"/>
      <c r="F32" s="39"/>
      <c r="G32" s="39"/>
      <c r="H32" s="39"/>
      <c r="I32" s="39"/>
      <c r="J32" s="32">
        <v>1735</v>
      </c>
      <c r="K32" s="32">
        <v>0</v>
      </c>
      <c r="L32" s="33">
        <f t="shared" si="0"/>
        <v>605638183.54</v>
      </c>
    </row>
    <row r="33" spans="2:12" s="30" customFormat="1" ht="54.75" customHeight="1">
      <c r="B33" s="31" t="s">
        <v>9</v>
      </c>
      <c r="C33" s="31" t="s">
        <v>16</v>
      </c>
      <c r="D33" s="39" t="s">
        <v>17</v>
      </c>
      <c r="E33" s="39"/>
      <c r="F33" s="39"/>
      <c r="G33" s="39"/>
      <c r="H33" s="39"/>
      <c r="I33" s="39"/>
      <c r="J33" s="32">
        <v>649.36</v>
      </c>
      <c r="K33" s="32">
        <v>0</v>
      </c>
      <c r="L33" s="33">
        <f t="shared" si="0"/>
        <v>605638832.9</v>
      </c>
    </row>
    <row r="34" spans="2:12" s="30" customFormat="1" ht="27" customHeight="1">
      <c r="B34" s="31" t="s">
        <v>18</v>
      </c>
      <c r="C34" s="31" t="s">
        <v>19</v>
      </c>
      <c r="D34" s="39" t="s">
        <v>20</v>
      </c>
      <c r="E34" s="39"/>
      <c r="F34" s="39"/>
      <c r="G34" s="39"/>
      <c r="H34" s="39"/>
      <c r="I34" s="39"/>
      <c r="J34" s="32">
        <v>187088.46</v>
      </c>
      <c r="K34" s="32">
        <v>0</v>
      </c>
      <c r="L34" s="33">
        <f t="shared" si="0"/>
        <v>605825921.36</v>
      </c>
    </row>
    <row r="35" spans="2:12" s="30" customFormat="1" ht="27" customHeight="1">
      <c r="B35" s="31" t="s">
        <v>18</v>
      </c>
      <c r="C35" s="31" t="s">
        <v>19</v>
      </c>
      <c r="D35" s="39" t="s">
        <v>20</v>
      </c>
      <c r="E35" s="39"/>
      <c r="F35" s="39"/>
      <c r="G35" s="39"/>
      <c r="H35" s="39"/>
      <c r="I35" s="39"/>
      <c r="J35" s="32">
        <v>14000</v>
      </c>
      <c r="K35" s="32">
        <v>0</v>
      </c>
      <c r="L35" s="33">
        <f t="shared" si="0"/>
        <v>605839921.36</v>
      </c>
    </row>
    <row r="36" spans="2:12" s="30" customFormat="1" ht="27" customHeight="1">
      <c r="B36" s="31" t="s">
        <v>18</v>
      </c>
      <c r="C36" s="31" t="s">
        <v>19</v>
      </c>
      <c r="D36" s="39" t="s">
        <v>20</v>
      </c>
      <c r="E36" s="39"/>
      <c r="F36" s="39"/>
      <c r="G36" s="39"/>
      <c r="H36" s="39"/>
      <c r="I36" s="39"/>
      <c r="J36" s="32">
        <v>30000</v>
      </c>
      <c r="K36" s="32">
        <v>0</v>
      </c>
      <c r="L36" s="33">
        <f t="shared" si="0"/>
        <v>605869921.36</v>
      </c>
    </row>
    <row r="37" spans="2:12" s="30" customFormat="1" ht="27" customHeight="1">
      <c r="B37" s="31" t="s">
        <v>18</v>
      </c>
      <c r="C37" s="31" t="s">
        <v>19</v>
      </c>
      <c r="D37" s="39" t="s">
        <v>20</v>
      </c>
      <c r="E37" s="39"/>
      <c r="F37" s="39"/>
      <c r="G37" s="39"/>
      <c r="H37" s="39"/>
      <c r="I37" s="39"/>
      <c r="J37" s="32">
        <v>1800</v>
      </c>
      <c r="K37" s="32">
        <v>0</v>
      </c>
      <c r="L37" s="33">
        <f t="shared" si="0"/>
        <v>605871721.36</v>
      </c>
    </row>
    <row r="38" spans="2:12" s="30" customFormat="1" ht="27" customHeight="1">
      <c r="B38" s="31" t="s">
        <v>18</v>
      </c>
      <c r="C38" s="31" t="s">
        <v>19</v>
      </c>
      <c r="D38" s="39" t="s">
        <v>20</v>
      </c>
      <c r="E38" s="39"/>
      <c r="F38" s="39"/>
      <c r="G38" s="39"/>
      <c r="H38" s="39"/>
      <c r="I38" s="39"/>
      <c r="J38" s="32">
        <v>5000</v>
      </c>
      <c r="K38" s="32">
        <v>0</v>
      </c>
      <c r="L38" s="33">
        <f t="shared" si="0"/>
        <v>605876721.36</v>
      </c>
    </row>
    <row r="39" spans="2:12" s="30" customFormat="1" ht="27" customHeight="1">
      <c r="B39" s="31" t="s">
        <v>18</v>
      </c>
      <c r="C39" s="31" t="s">
        <v>19</v>
      </c>
      <c r="D39" s="39" t="s">
        <v>723</v>
      </c>
      <c r="E39" s="39"/>
      <c r="F39" s="39"/>
      <c r="G39" s="39"/>
      <c r="H39" s="39"/>
      <c r="I39" s="39"/>
      <c r="J39" s="32">
        <v>3400</v>
      </c>
      <c r="K39" s="32">
        <v>0</v>
      </c>
      <c r="L39" s="33">
        <f t="shared" si="0"/>
        <v>605880121.36</v>
      </c>
    </row>
    <row r="40" spans="2:12" s="30" customFormat="1" ht="27" customHeight="1">
      <c r="B40" s="31" t="s">
        <v>18</v>
      </c>
      <c r="C40" s="31" t="s">
        <v>19</v>
      </c>
      <c r="D40" s="39" t="s">
        <v>20</v>
      </c>
      <c r="E40" s="39"/>
      <c r="F40" s="39"/>
      <c r="G40" s="39"/>
      <c r="H40" s="39"/>
      <c r="I40" s="39"/>
      <c r="J40" s="32">
        <v>5700</v>
      </c>
      <c r="K40" s="32">
        <v>0</v>
      </c>
      <c r="L40" s="33">
        <f t="shared" si="0"/>
        <v>605885821.36</v>
      </c>
    </row>
    <row r="41" spans="2:12" s="30" customFormat="1" ht="27" customHeight="1">
      <c r="B41" s="31" t="s">
        <v>18</v>
      </c>
      <c r="C41" s="31" t="s">
        <v>19</v>
      </c>
      <c r="D41" s="39" t="s">
        <v>20</v>
      </c>
      <c r="E41" s="39"/>
      <c r="F41" s="39"/>
      <c r="G41" s="39"/>
      <c r="H41" s="39"/>
      <c r="I41" s="39"/>
      <c r="J41" s="32">
        <v>7000</v>
      </c>
      <c r="K41" s="32">
        <v>0</v>
      </c>
      <c r="L41" s="33">
        <f t="shared" si="0"/>
        <v>605892821.36</v>
      </c>
    </row>
    <row r="42" spans="2:12" s="30" customFormat="1" ht="27" customHeight="1">
      <c r="B42" s="31" t="s">
        <v>18</v>
      </c>
      <c r="C42" s="31" t="s">
        <v>19</v>
      </c>
      <c r="D42" s="39" t="s">
        <v>20</v>
      </c>
      <c r="E42" s="39"/>
      <c r="F42" s="39"/>
      <c r="G42" s="39"/>
      <c r="H42" s="39"/>
      <c r="I42" s="39"/>
      <c r="J42" s="32">
        <v>4500</v>
      </c>
      <c r="K42" s="32">
        <v>0</v>
      </c>
      <c r="L42" s="33">
        <f t="shared" si="0"/>
        <v>605897321.36</v>
      </c>
    </row>
    <row r="43" spans="2:12" s="30" customFormat="1" ht="27" customHeight="1">
      <c r="B43" s="31" t="s">
        <v>18</v>
      </c>
      <c r="C43" s="31" t="s">
        <v>19</v>
      </c>
      <c r="D43" s="39" t="s">
        <v>20</v>
      </c>
      <c r="E43" s="39"/>
      <c r="F43" s="39"/>
      <c r="G43" s="39"/>
      <c r="H43" s="39"/>
      <c r="I43" s="39"/>
      <c r="J43" s="32">
        <v>4435</v>
      </c>
      <c r="K43" s="32">
        <v>0</v>
      </c>
      <c r="L43" s="33">
        <f t="shared" si="0"/>
        <v>605901756.36</v>
      </c>
    </row>
    <row r="44" spans="2:12" s="30" customFormat="1" ht="27" customHeight="1">
      <c r="B44" s="31" t="s">
        <v>18</v>
      </c>
      <c r="C44" s="31" t="s">
        <v>19</v>
      </c>
      <c r="D44" s="39" t="s">
        <v>20</v>
      </c>
      <c r="E44" s="39"/>
      <c r="F44" s="39"/>
      <c r="G44" s="39"/>
      <c r="H44" s="39"/>
      <c r="I44" s="39"/>
      <c r="J44" s="32">
        <v>1000</v>
      </c>
      <c r="K44" s="32">
        <v>0</v>
      </c>
      <c r="L44" s="33">
        <f t="shared" si="0"/>
        <v>605902756.36</v>
      </c>
    </row>
    <row r="45" spans="2:12" s="30" customFormat="1" ht="27" customHeight="1">
      <c r="B45" s="31" t="s">
        <v>18</v>
      </c>
      <c r="C45" s="31" t="s">
        <v>19</v>
      </c>
      <c r="D45" s="39" t="s">
        <v>20</v>
      </c>
      <c r="E45" s="39"/>
      <c r="F45" s="39"/>
      <c r="G45" s="39"/>
      <c r="H45" s="39"/>
      <c r="I45" s="39"/>
      <c r="J45" s="32">
        <v>11264</v>
      </c>
      <c r="K45" s="32">
        <v>0</v>
      </c>
      <c r="L45" s="33">
        <f t="shared" si="0"/>
        <v>605914020.36</v>
      </c>
    </row>
    <row r="46" spans="2:12" s="30" customFormat="1" ht="27" customHeight="1">
      <c r="B46" s="31" t="s">
        <v>18</v>
      </c>
      <c r="C46" s="31" t="s">
        <v>19</v>
      </c>
      <c r="D46" s="39" t="s">
        <v>20</v>
      </c>
      <c r="E46" s="39"/>
      <c r="F46" s="39"/>
      <c r="G46" s="39"/>
      <c r="H46" s="39"/>
      <c r="I46" s="39"/>
      <c r="J46" s="32">
        <v>27736</v>
      </c>
      <c r="K46" s="32">
        <v>0</v>
      </c>
      <c r="L46" s="33">
        <f t="shared" si="0"/>
        <v>605941756.36</v>
      </c>
    </row>
    <row r="47" spans="2:12" s="30" customFormat="1" ht="27" customHeight="1">
      <c r="B47" s="31" t="s">
        <v>18</v>
      </c>
      <c r="C47" s="31" t="s">
        <v>19</v>
      </c>
      <c r="D47" s="39" t="s">
        <v>20</v>
      </c>
      <c r="E47" s="39"/>
      <c r="F47" s="39"/>
      <c r="G47" s="39"/>
      <c r="H47" s="39"/>
      <c r="I47" s="39"/>
      <c r="J47" s="32">
        <v>10246.5</v>
      </c>
      <c r="K47" s="32">
        <v>0</v>
      </c>
      <c r="L47" s="33">
        <f t="shared" si="0"/>
        <v>605952002.86</v>
      </c>
    </row>
    <row r="48" spans="2:12" s="30" customFormat="1" ht="27" customHeight="1">
      <c r="B48" s="31" t="s">
        <v>21</v>
      </c>
      <c r="C48" s="31" t="s">
        <v>22</v>
      </c>
      <c r="D48" s="39" t="s">
        <v>23</v>
      </c>
      <c r="E48" s="39"/>
      <c r="F48" s="39"/>
      <c r="G48" s="39"/>
      <c r="H48" s="39"/>
      <c r="I48" s="39"/>
      <c r="J48" s="32">
        <v>225822</v>
      </c>
      <c r="K48" s="32">
        <v>0</v>
      </c>
      <c r="L48" s="33">
        <f t="shared" si="0"/>
        <v>606177824.86</v>
      </c>
    </row>
    <row r="49" spans="2:12" s="30" customFormat="1" ht="27" customHeight="1">
      <c r="B49" s="31" t="s">
        <v>21</v>
      </c>
      <c r="C49" s="31" t="s">
        <v>22</v>
      </c>
      <c r="D49" s="39" t="s">
        <v>23</v>
      </c>
      <c r="E49" s="39"/>
      <c r="F49" s="39"/>
      <c r="G49" s="39"/>
      <c r="H49" s="39"/>
      <c r="I49" s="39"/>
      <c r="J49" s="32">
        <v>200</v>
      </c>
      <c r="K49" s="32">
        <v>0</v>
      </c>
      <c r="L49" s="33">
        <f t="shared" si="0"/>
        <v>606178024.86</v>
      </c>
    </row>
    <row r="50" spans="2:12" s="30" customFormat="1" ht="27" customHeight="1">
      <c r="B50" s="31" t="s">
        <v>21</v>
      </c>
      <c r="C50" s="31" t="s">
        <v>22</v>
      </c>
      <c r="D50" s="39" t="s">
        <v>23</v>
      </c>
      <c r="E50" s="39"/>
      <c r="F50" s="39"/>
      <c r="G50" s="39"/>
      <c r="H50" s="39"/>
      <c r="I50" s="39"/>
      <c r="J50" s="32">
        <v>5745</v>
      </c>
      <c r="K50" s="32">
        <v>0</v>
      </c>
      <c r="L50" s="33">
        <f t="shared" si="0"/>
        <v>606183769.86</v>
      </c>
    </row>
    <row r="51" spans="2:12" s="30" customFormat="1" ht="27" customHeight="1">
      <c r="B51" s="31" t="s">
        <v>21</v>
      </c>
      <c r="C51" s="31" t="s">
        <v>22</v>
      </c>
      <c r="D51" s="39" t="s">
        <v>23</v>
      </c>
      <c r="E51" s="39"/>
      <c r="F51" s="39"/>
      <c r="G51" s="39"/>
      <c r="H51" s="39"/>
      <c r="I51" s="39"/>
      <c r="J51" s="32">
        <v>5745</v>
      </c>
      <c r="K51" s="32">
        <v>0</v>
      </c>
      <c r="L51" s="33">
        <f t="shared" si="0"/>
        <v>606189514.86</v>
      </c>
    </row>
    <row r="52" spans="2:12" s="30" customFormat="1" ht="27" customHeight="1">
      <c r="B52" s="31" t="s">
        <v>21</v>
      </c>
      <c r="C52" s="31" t="s">
        <v>22</v>
      </c>
      <c r="D52" s="39" t="s">
        <v>23</v>
      </c>
      <c r="E52" s="39"/>
      <c r="F52" s="39"/>
      <c r="G52" s="39"/>
      <c r="H52" s="39"/>
      <c r="I52" s="39"/>
      <c r="J52" s="32">
        <v>4275</v>
      </c>
      <c r="K52" s="32">
        <v>0</v>
      </c>
      <c r="L52" s="33">
        <f t="shared" si="0"/>
        <v>606193789.86</v>
      </c>
    </row>
    <row r="53" spans="2:12" s="30" customFormat="1" ht="27" customHeight="1">
      <c r="B53" s="31" t="s">
        <v>21</v>
      </c>
      <c r="C53" s="31" t="s">
        <v>22</v>
      </c>
      <c r="D53" s="39" t="s">
        <v>23</v>
      </c>
      <c r="E53" s="39"/>
      <c r="F53" s="39"/>
      <c r="G53" s="39"/>
      <c r="H53" s="39"/>
      <c r="I53" s="39"/>
      <c r="J53" s="32">
        <v>1000</v>
      </c>
      <c r="K53" s="32">
        <v>0</v>
      </c>
      <c r="L53" s="33">
        <f t="shared" si="0"/>
        <v>606194789.86</v>
      </c>
    </row>
    <row r="54" spans="2:12" s="30" customFormat="1" ht="27" customHeight="1">
      <c r="B54" s="31" t="s">
        <v>21</v>
      </c>
      <c r="C54" s="31" t="s">
        <v>22</v>
      </c>
      <c r="D54" s="39" t="s">
        <v>23</v>
      </c>
      <c r="E54" s="39"/>
      <c r="F54" s="39"/>
      <c r="G54" s="39"/>
      <c r="H54" s="39"/>
      <c r="I54" s="39"/>
      <c r="J54" s="32">
        <v>4500</v>
      </c>
      <c r="K54" s="32">
        <v>0</v>
      </c>
      <c r="L54" s="33">
        <f t="shared" si="0"/>
        <v>606199289.86</v>
      </c>
    </row>
    <row r="55" spans="2:12" s="30" customFormat="1" ht="27" customHeight="1">
      <c r="B55" s="31" t="s">
        <v>21</v>
      </c>
      <c r="C55" s="31" t="s">
        <v>22</v>
      </c>
      <c r="D55" s="39" t="s">
        <v>23</v>
      </c>
      <c r="E55" s="39"/>
      <c r="F55" s="39"/>
      <c r="G55" s="39"/>
      <c r="H55" s="39"/>
      <c r="I55" s="39"/>
      <c r="J55" s="32">
        <v>8950</v>
      </c>
      <c r="K55" s="32">
        <v>0</v>
      </c>
      <c r="L55" s="33">
        <f t="shared" si="0"/>
        <v>606208239.86</v>
      </c>
    </row>
    <row r="56" spans="2:12" s="30" customFormat="1" ht="27" customHeight="1">
      <c r="B56" s="31" t="s">
        <v>21</v>
      </c>
      <c r="C56" s="31" t="s">
        <v>22</v>
      </c>
      <c r="D56" s="39" t="s">
        <v>23</v>
      </c>
      <c r="E56" s="39"/>
      <c r="F56" s="39"/>
      <c r="G56" s="39"/>
      <c r="H56" s="39"/>
      <c r="I56" s="39"/>
      <c r="J56" s="32">
        <v>4105</v>
      </c>
      <c r="K56" s="32">
        <v>0</v>
      </c>
      <c r="L56" s="33">
        <f t="shared" si="0"/>
        <v>606212344.86</v>
      </c>
    </row>
    <row r="57" spans="2:12" s="30" customFormat="1" ht="27" customHeight="1">
      <c r="B57" s="31" t="s">
        <v>21</v>
      </c>
      <c r="C57" s="31" t="s">
        <v>22</v>
      </c>
      <c r="D57" s="39" t="s">
        <v>23</v>
      </c>
      <c r="E57" s="39"/>
      <c r="F57" s="39"/>
      <c r="G57" s="39"/>
      <c r="H57" s="39"/>
      <c r="I57" s="39"/>
      <c r="J57" s="32">
        <v>13670</v>
      </c>
      <c r="K57" s="32">
        <v>0</v>
      </c>
      <c r="L57" s="33">
        <f t="shared" si="0"/>
        <v>606226014.86</v>
      </c>
    </row>
    <row r="58" spans="2:12" s="30" customFormat="1" ht="27" customHeight="1">
      <c r="B58" s="31" t="s">
        <v>21</v>
      </c>
      <c r="C58" s="31" t="s">
        <v>22</v>
      </c>
      <c r="D58" s="39" t="s">
        <v>23</v>
      </c>
      <c r="E58" s="39"/>
      <c r="F58" s="39"/>
      <c r="G58" s="39"/>
      <c r="H58" s="39"/>
      <c r="I58" s="39"/>
      <c r="J58" s="32">
        <v>50000</v>
      </c>
      <c r="K58" s="32">
        <v>0</v>
      </c>
      <c r="L58" s="33">
        <f t="shared" si="0"/>
        <v>606276014.86</v>
      </c>
    </row>
    <row r="59" spans="2:12" s="30" customFormat="1" ht="27" customHeight="1">
      <c r="B59" s="31" t="s">
        <v>21</v>
      </c>
      <c r="C59" s="31" t="s">
        <v>22</v>
      </c>
      <c r="D59" s="39" t="s">
        <v>23</v>
      </c>
      <c r="E59" s="39"/>
      <c r="F59" s="39"/>
      <c r="G59" s="39"/>
      <c r="H59" s="39"/>
      <c r="I59" s="39"/>
      <c r="J59" s="32">
        <v>15000</v>
      </c>
      <c r="K59" s="32">
        <v>0</v>
      </c>
      <c r="L59" s="33">
        <f t="shared" si="0"/>
        <v>606291014.86</v>
      </c>
    </row>
    <row r="60" spans="2:12" s="30" customFormat="1" ht="27" customHeight="1">
      <c r="B60" s="31" t="s">
        <v>21</v>
      </c>
      <c r="C60" s="31" t="s">
        <v>22</v>
      </c>
      <c r="D60" s="39" t="s">
        <v>23</v>
      </c>
      <c r="E60" s="39"/>
      <c r="F60" s="39"/>
      <c r="G60" s="39"/>
      <c r="H60" s="39"/>
      <c r="I60" s="39"/>
      <c r="J60" s="32">
        <v>3862.14</v>
      </c>
      <c r="K60" s="32">
        <v>0</v>
      </c>
      <c r="L60" s="33">
        <f t="shared" si="0"/>
        <v>606294877</v>
      </c>
    </row>
    <row r="61" spans="2:12" s="30" customFormat="1" ht="27" customHeight="1">
      <c r="B61" s="31" t="s">
        <v>21</v>
      </c>
      <c r="C61" s="31" t="s">
        <v>22</v>
      </c>
      <c r="D61" s="39" t="s">
        <v>23</v>
      </c>
      <c r="E61" s="39"/>
      <c r="F61" s="39"/>
      <c r="G61" s="39"/>
      <c r="H61" s="39"/>
      <c r="I61" s="39"/>
      <c r="J61" s="32">
        <v>1000</v>
      </c>
      <c r="K61" s="32">
        <v>0</v>
      </c>
      <c r="L61" s="33">
        <f t="shared" si="0"/>
        <v>606295877</v>
      </c>
    </row>
    <row r="62" spans="2:12" s="30" customFormat="1" ht="27" customHeight="1">
      <c r="B62" s="31" t="s">
        <v>21</v>
      </c>
      <c r="C62" s="31" t="s">
        <v>22</v>
      </c>
      <c r="D62" s="39" t="s">
        <v>23</v>
      </c>
      <c r="E62" s="39"/>
      <c r="F62" s="39"/>
      <c r="G62" s="39"/>
      <c r="H62" s="39"/>
      <c r="I62" s="39"/>
      <c r="J62" s="32">
        <v>3167</v>
      </c>
      <c r="K62" s="32">
        <v>0</v>
      </c>
      <c r="L62" s="33">
        <f t="shared" si="0"/>
        <v>606299044</v>
      </c>
    </row>
    <row r="63" spans="2:12" s="30" customFormat="1" ht="27" customHeight="1">
      <c r="B63" s="31" t="s">
        <v>21</v>
      </c>
      <c r="C63" s="31" t="s">
        <v>22</v>
      </c>
      <c r="D63" s="39" t="s">
        <v>23</v>
      </c>
      <c r="E63" s="39"/>
      <c r="F63" s="39"/>
      <c r="G63" s="39"/>
      <c r="H63" s="39"/>
      <c r="I63" s="39"/>
      <c r="J63" s="32">
        <v>9915.95</v>
      </c>
      <c r="K63" s="32">
        <v>0</v>
      </c>
      <c r="L63" s="33">
        <f t="shared" si="0"/>
        <v>606308959.95</v>
      </c>
    </row>
    <row r="64" spans="2:12" s="30" customFormat="1" ht="27" customHeight="1">
      <c r="B64" s="31" t="s">
        <v>21</v>
      </c>
      <c r="C64" s="31" t="s">
        <v>22</v>
      </c>
      <c r="D64" s="39" t="s">
        <v>23</v>
      </c>
      <c r="E64" s="39"/>
      <c r="F64" s="39"/>
      <c r="G64" s="39"/>
      <c r="H64" s="39"/>
      <c r="I64" s="39"/>
      <c r="J64" s="32">
        <v>1582.91</v>
      </c>
      <c r="K64" s="32">
        <v>0</v>
      </c>
      <c r="L64" s="33">
        <f t="shared" si="0"/>
        <v>606310542.86</v>
      </c>
    </row>
    <row r="65" spans="2:12" s="30" customFormat="1" ht="30.75" customHeight="1">
      <c r="B65" s="31" t="s">
        <v>21</v>
      </c>
      <c r="C65" s="31" t="s">
        <v>22</v>
      </c>
      <c r="D65" s="39" t="s">
        <v>23</v>
      </c>
      <c r="E65" s="39"/>
      <c r="F65" s="39"/>
      <c r="G65" s="39"/>
      <c r="H65" s="39"/>
      <c r="I65" s="39"/>
      <c r="J65" s="32">
        <v>10121.66</v>
      </c>
      <c r="K65" s="32">
        <v>0</v>
      </c>
      <c r="L65" s="33">
        <f t="shared" si="0"/>
        <v>606320664.52</v>
      </c>
    </row>
    <row r="66" spans="2:12" s="30" customFormat="1" ht="48" customHeight="1">
      <c r="B66" s="31" t="s">
        <v>21</v>
      </c>
      <c r="C66" s="31" t="s">
        <v>24</v>
      </c>
      <c r="D66" s="39" t="s">
        <v>25</v>
      </c>
      <c r="E66" s="39"/>
      <c r="F66" s="39"/>
      <c r="G66" s="39"/>
      <c r="H66" s="39"/>
      <c r="I66" s="39"/>
      <c r="J66" s="32">
        <v>6225</v>
      </c>
      <c r="K66" s="32">
        <v>0</v>
      </c>
      <c r="L66" s="33">
        <f t="shared" si="0"/>
        <v>606326889.52</v>
      </c>
    </row>
    <row r="67" spans="2:12" s="30" customFormat="1" ht="43.5" customHeight="1">
      <c r="B67" s="31" t="s">
        <v>21</v>
      </c>
      <c r="C67" s="31" t="s">
        <v>26</v>
      </c>
      <c r="D67" s="39" t="s">
        <v>27</v>
      </c>
      <c r="E67" s="39"/>
      <c r="F67" s="39"/>
      <c r="G67" s="39"/>
      <c r="H67" s="39"/>
      <c r="I67" s="39"/>
      <c r="J67" s="32">
        <v>1600</v>
      </c>
      <c r="K67" s="32">
        <v>0</v>
      </c>
      <c r="L67" s="33">
        <f t="shared" si="0"/>
        <v>606328489.52</v>
      </c>
    </row>
    <row r="68" spans="2:12" s="30" customFormat="1" ht="43.5" customHeight="1">
      <c r="B68" s="31" t="s">
        <v>21</v>
      </c>
      <c r="C68" s="31" t="s">
        <v>28</v>
      </c>
      <c r="D68" s="39" t="s">
        <v>29</v>
      </c>
      <c r="E68" s="39"/>
      <c r="F68" s="39"/>
      <c r="G68" s="39"/>
      <c r="H68" s="39"/>
      <c r="I68" s="39"/>
      <c r="J68" s="32">
        <v>300</v>
      </c>
      <c r="K68" s="32">
        <v>0</v>
      </c>
      <c r="L68" s="33">
        <f t="shared" si="0"/>
        <v>606328789.52</v>
      </c>
    </row>
    <row r="69" spans="2:12" s="30" customFormat="1" ht="27" customHeight="1">
      <c r="B69" s="31" t="s">
        <v>30</v>
      </c>
      <c r="C69" s="31" t="s">
        <v>31</v>
      </c>
      <c r="D69" s="39" t="s">
        <v>32</v>
      </c>
      <c r="E69" s="39"/>
      <c r="F69" s="39"/>
      <c r="G69" s="39"/>
      <c r="H69" s="39"/>
      <c r="I69" s="39"/>
      <c r="J69" s="32">
        <v>1563</v>
      </c>
      <c r="K69" s="32">
        <v>0</v>
      </c>
      <c r="L69" s="33">
        <f t="shared" si="0"/>
        <v>606330352.52</v>
      </c>
    </row>
    <row r="70" spans="2:12" s="30" customFormat="1" ht="27" customHeight="1">
      <c r="B70" s="31" t="s">
        <v>30</v>
      </c>
      <c r="C70" s="31" t="s">
        <v>31</v>
      </c>
      <c r="D70" s="39" t="s">
        <v>32</v>
      </c>
      <c r="E70" s="39"/>
      <c r="F70" s="39"/>
      <c r="G70" s="39"/>
      <c r="H70" s="39"/>
      <c r="I70" s="39"/>
      <c r="J70" s="32">
        <v>3500</v>
      </c>
      <c r="K70" s="32">
        <v>0</v>
      </c>
      <c r="L70" s="33">
        <f t="shared" si="0"/>
        <v>606333852.52</v>
      </c>
    </row>
    <row r="71" spans="2:12" s="30" customFormat="1" ht="27" customHeight="1">
      <c r="B71" s="31" t="s">
        <v>30</v>
      </c>
      <c r="C71" s="31" t="s">
        <v>31</v>
      </c>
      <c r="D71" s="39" t="s">
        <v>32</v>
      </c>
      <c r="E71" s="39"/>
      <c r="F71" s="39"/>
      <c r="G71" s="39"/>
      <c r="H71" s="39"/>
      <c r="I71" s="39"/>
      <c r="J71" s="32">
        <v>1563</v>
      </c>
      <c r="K71" s="32">
        <v>0</v>
      </c>
      <c r="L71" s="33">
        <f t="shared" si="0"/>
        <v>606335415.52</v>
      </c>
    </row>
    <row r="72" spans="2:12" s="30" customFormat="1" ht="27" customHeight="1">
      <c r="B72" s="31" t="s">
        <v>30</v>
      </c>
      <c r="C72" s="31" t="s">
        <v>31</v>
      </c>
      <c r="D72" s="39" t="s">
        <v>32</v>
      </c>
      <c r="E72" s="39"/>
      <c r="F72" s="39"/>
      <c r="G72" s="39"/>
      <c r="H72" s="39"/>
      <c r="I72" s="39"/>
      <c r="J72" s="32">
        <v>500</v>
      </c>
      <c r="K72" s="32">
        <v>0</v>
      </c>
      <c r="L72" s="33">
        <f t="shared" si="0"/>
        <v>606335915.52</v>
      </c>
    </row>
    <row r="73" spans="2:12" s="30" customFormat="1" ht="27" customHeight="1">
      <c r="B73" s="31" t="s">
        <v>30</v>
      </c>
      <c r="C73" s="31" t="s">
        <v>31</v>
      </c>
      <c r="D73" s="39" t="s">
        <v>32</v>
      </c>
      <c r="E73" s="39"/>
      <c r="F73" s="39"/>
      <c r="G73" s="39"/>
      <c r="H73" s="39"/>
      <c r="I73" s="39"/>
      <c r="J73" s="32">
        <v>600</v>
      </c>
      <c r="K73" s="32">
        <v>0</v>
      </c>
      <c r="L73" s="33">
        <f t="shared" si="0"/>
        <v>606336515.52</v>
      </c>
    </row>
    <row r="74" spans="2:12" s="30" customFormat="1" ht="27" customHeight="1">
      <c r="B74" s="31" t="s">
        <v>30</v>
      </c>
      <c r="C74" s="31" t="s">
        <v>31</v>
      </c>
      <c r="D74" s="39" t="s">
        <v>32</v>
      </c>
      <c r="E74" s="39"/>
      <c r="F74" s="39"/>
      <c r="G74" s="39"/>
      <c r="H74" s="39"/>
      <c r="I74" s="39"/>
      <c r="J74" s="32">
        <v>5745</v>
      </c>
      <c r="K74" s="32">
        <v>0</v>
      </c>
      <c r="L74" s="33">
        <f t="shared" si="0"/>
        <v>606342260.52</v>
      </c>
    </row>
    <row r="75" spans="2:12" s="30" customFormat="1" ht="27" customHeight="1">
      <c r="B75" s="31" t="s">
        <v>30</v>
      </c>
      <c r="C75" s="31" t="s">
        <v>31</v>
      </c>
      <c r="D75" s="39" t="s">
        <v>32</v>
      </c>
      <c r="E75" s="39"/>
      <c r="F75" s="39"/>
      <c r="G75" s="39"/>
      <c r="H75" s="39"/>
      <c r="I75" s="39"/>
      <c r="J75" s="32">
        <v>10000</v>
      </c>
      <c r="K75" s="32">
        <v>0</v>
      </c>
      <c r="L75" s="33">
        <f t="shared" si="0"/>
        <v>606352260.52</v>
      </c>
    </row>
    <row r="76" spans="2:12" s="30" customFormat="1" ht="27" customHeight="1">
      <c r="B76" s="31" t="s">
        <v>30</v>
      </c>
      <c r="C76" s="31" t="s">
        <v>31</v>
      </c>
      <c r="D76" s="39" t="s">
        <v>32</v>
      </c>
      <c r="E76" s="39"/>
      <c r="F76" s="39"/>
      <c r="G76" s="39"/>
      <c r="H76" s="39"/>
      <c r="I76" s="39"/>
      <c r="J76" s="32">
        <v>9915.95</v>
      </c>
      <c r="K76" s="32">
        <v>0</v>
      </c>
      <c r="L76" s="33">
        <f t="shared" si="0"/>
        <v>606362176.47</v>
      </c>
    </row>
    <row r="77" spans="2:12" s="30" customFormat="1" ht="27" customHeight="1">
      <c r="B77" s="31" t="s">
        <v>30</v>
      </c>
      <c r="C77" s="31" t="s">
        <v>31</v>
      </c>
      <c r="D77" s="39" t="s">
        <v>32</v>
      </c>
      <c r="E77" s="39"/>
      <c r="F77" s="39"/>
      <c r="G77" s="39"/>
      <c r="H77" s="39"/>
      <c r="I77" s="39"/>
      <c r="J77" s="32">
        <v>6831</v>
      </c>
      <c r="K77" s="32">
        <v>0</v>
      </c>
      <c r="L77" s="33">
        <f t="shared" si="0"/>
        <v>606369007.47</v>
      </c>
    </row>
    <row r="78" spans="2:12" s="30" customFormat="1" ht="38.25" customHeight="1">
      <c r="B78" s="31" t="s">
        <v>30</v>
      </c>
      <c r="C78" s="31" t="s">
        <v>33</v>
      </c>
      <c r="D78" s="39" t="s">
        <v>34</v>
      </c>
      <c r="E78" s="39"/>
      <c r="F78" s="39"/>
      <c r="G78" s="39"/>
      <c r="H78" s="39"/>
      <c r="I78" s="39"/>
      <c r="J78" s="32">
        <v>5000</v>
      </c>
      <c r="K78" s="32">
        <v>0</v>
      </c>
      <c r="L78" s="33">
        <f t="shared" si="0"/>
        <v>606374007.47</v>
      </c>
    </row>
    <row r="79" spans="2:12" s="30" customFormat="1" ht="27" customHeight="1">
      <c r="B79" s="31" t="s">
        <v>35</v>
      </c>
      <c r="C79" s="31" t="s">
        <v>36</v>
      </c>
      <c r="D79" s="39" t="s">
        <v>37</v>
      </c>
      <c r="E79" s="39"/>
      <c r="F79" s="39"/>
      <c r="G79" s="39"/>
      <c r="H79" s="39"/>
      <c r="I79" s="39"/>
      <c r="J79" s="32">
        <v>5900</v>
      </c>
      <c r="K79" s="32">
        <v>0</v>
      </c>
      <c r="L79" s="33">
        <f t="shared" si="0"/>
        <v>606379907.47</v>
      </c>
    </row>
    <row r="80" spans="2:12" s="30" customFormat="1" ht="27" customHeight="1">
      <c r="B80" s="31" t="s">
        <v>35</v>
      </c>
      <c r="C80" s="31" t="s">
        <v>36</v>
      </c>
      <c r="D80" s="39" t="s">
        <v>37</v>
      </c>
      <c r="E80" s="39"/>
      <c r="F80" s="39"/>
      <c r="G80" s="39"/>
      <c r="H80" s="39"/>
      <c r="I80" s="39"/>
      <c r="J80" s="32">
        <v>1000</v>
      </c>
      <c r="K80" s="32">
        <v>0</v>
      </c>
      <c r="L80" s="33">
        <f t="shared" si="0"/>
        <v>606380907.47</v>
      </c>
    </row>
    <row r="81" spans="2:12" s="30" customFormat="1" ht="27" customHeight="1">
      <c r="B81" s="31" t="s">
        <v>35</v>
      </c>
      <c r="C81" s="31" t="s">
        <v>36</v>
      </c>
      <c r="D81" s="39" t="s">
        <v>37</v>
      </c>
      <c r="E81" s="39"/>
      <c r="F81" s="39"/>
      <c r="G81" s="39"/>
      <c r="H81" s="39"/>
      <c r="I81" s="39"/>
      <c r="J81" s="32">
        <v>4444</v>
      </c>
      <c r="K81" s="32">
        <v>0</v>
      </c>
      <c r="L81" s="33">
        <f aca="true" t="shared" si="1" ref="L81:L144">L80+J81-K81</f>
        <v>606385351.47</v>
      </c>
    </row>
    <row r="82" spans="2:12" s="30" customFormat="1" ht="27" customHeight="1">
      <c r="B82" s="31" t="s">
        <v>35</v>
      </c>
      <c r="C82" s="31" t="s">
        <v>36</v>
      </c>
      <c r="D82" s="39" t="s">
        <v>37</v>
      </c>
      <c r="E82" s="39"/>
      <c r="F82" s="39"/>
      <c r="G82" s="39"/>
      <c r="H82" s="39"/>
      <c r="I82" s="39"/>
      <c r="J82" s="32">
        <v>1708</v>
      </c>
      <c r="K82" s="32">
        <v>0</v>
      </c>
      <c r="L82" s="33">
        <f t="shared" si="1"/>
        <v>606387059.47</v>
      </c>
    </row>
    <row r="83" spans="2:12" s="30" customFormat="1" ht="27" customHeight="1">
      <c r="B83" s="31" t="s">
        <v>35</v>
      </c>
      <c r="C83" s="31" t="s">
        <v>36</v>
      </c>
      <c r="D83" s="39" t="s">
        <v>37</v>
      </c>
      <c r="E83" s="39"/>
      <c r="F83" s="39"/>
      <c r="G83" s="39"/>
      <c r="H83" s="39"/>
      <c r="I83" s="39"/>
      <c r="J83" s="32">
        <v>3100</v>
      </c>
      <c r="K83" s="32">
        <v>0</v>
      </c>
      <c r="L83" s="33">
        <f t="shared" si="1"/>
        <v>606390159.47</v>
      </c>
    </row>
    <row r="84" spans="2:12" s="30" customFormat="1" ht="50.25" customHeight="1">
      <c r="B84" s="31" t="s">
        <v>35</v>
      </c>
      <c r="C84" s="31" t="s">
        <v>38</v>
      </c>
      <c r="D84" s="39" t="s">
        <v>39</v>
      </c>
      <c r="E84" s="39"/>
      <c r="F84" s="39"/>
      <c r="G84" s="39"/>
      <c r="H84" s="39"/>
      <c r="I84" s="39"/>
      <c r="J84" s="32">
        <v>1000</v>
      </c>
      <c r="K84" s="32">
        <v>0</v>
      </c>
      <c r="L84" s="33">
        <f t="shared" si="1"/>
        <v>606391159.47</v>
      </c>
    </row>
    <row r="85" spans="2:12" s="30" customFormat="1" ht="27" customHeight="1">
      <c r="B85" s="31" t="s">
        <v>40</v>
      </c>
      <c r="C85" s="31" t="s">
        <v>41</v>
      </c>
      <c r="D85" s="39" t="s">
        <v>42</v>
      </c>
      <c r="E85" s="39"/>
      <c r="F85" s="39"/>
      <c r="G85" s="39"/>
      <c r="H85" s="39"/>
      <c r="I85" s="39"/>
      <c r="J85" s="32">
        <v>2000</v>
      </c>
      <c r="K85" s="32">
        <v>0</v>
      </c>
      <c r="L85" s="33">
        <f t="shared" si="1"/>
        <v>606393159.47</v>
      </c>
    </row>
    <row r="86" spans="2:12" s="30" customFormat="1" ht="27" customHeight="1">
      <c r="B86" s="31" t="s">
        <v>40</v>
      </c>
      <c r="C86" s="31" t="s">
        <v>41</v>
      </c>
      <c r="D86" s="39" t="s">
        <v>42</v>
      </c>
      <c r="E86" s="39"/>
      <c r="F86" s="39"/>
      <c r="G86" s="39"/>
      <c r="H86" s="39"/>
      <c r="I86" s="39"/>
      <c r="J86" s="32">
        <v>5500</v>
      </c>
      <c r="K86" s="32">
        <v>0</v>
      </c>
      <c r="L86" s="33">
        <f t="shared" si="1"/>
        <v>606398659.47</v>
      </c>
    </row>
    <row r="87" spans="2:12" s="30" customFormat="1" ht="27" customHeight="1">
      <c r="B87" s="31" t="s">
        <v>40</v>
      </c>
      <c r="C87" s="31" t="s">
        <v>41</v>
      </c>
      <c r="D87" s="39" t="s">
        <v>42</v>
      </c>
      <c r="E87" s="39"/>
      <c r="F87" s="39"/>
      <c r="G87" s="39"/>
      <c r="H87" s="39"/>
      <c r="I87" s="39"/>
      <c r="J87" s="32">
        <v>3500</v>
      </c>
      <c r="K87" s="32">
        <v>0</v>
      </c>
      <c r="L87" s="33">
        <f t="shared" si="1"/>
        <v>606402159.47</v>
      </c>
    </row>
    <row r="88" spans="2:12" s="30" customFormat="1" ht="27" customHeight="1">
      <c r="B88" s="31" t="s">
        <v>40</v>
      </c>
      <c r="C88" s="31" t="s">
        <v>41</v>
      </c>
      <c r="D88" s="39" t="s">
        <v>42</v>
      </c>
      <c r="E88" s="39"/>
      <c r="F88" s="39"/>
      <c r="G88" s="39"/>
      <c r="H88" s="39"/>
      <c r="I88" s="39"/>
      <c r="J88" s="32">
        <v>8000</v>
      </c>
      <c r="K88" s="32">
        <v>0</v>
      </c>
      <c r="L88" s="33">
        <f t="shared" si="1"/>
        <v>606410159.47</v>
      </c>
    </row>
    <row r="89" spans="2:12" s="30" customFormat="1" ht="27" customHeight="1">
      <c r="B89" s="31" t="s">
        <v>40</v>
      </c>
      <c r="C89" s="31" t="s">
        <v>41</v>
      </c>
      <c r="D89" s="39" t="s">
        <v>42</v>
      </c>
      <c r="E89" s="39"/>
      <c r="F89" s="39"/>
      <c r="G89" s="39"/>
      <c r="H89" s="39"/>
      <c r="I89" s="39"/>
      <c r="J89" s="32">
        <v>5645</v>
      </c>
      <c r="K89" s="32">
        <v>0</v>
      </c>
      <c r="L89" s="33">
        <f t="shared" si="1"/>
        <v>606415804.47</v>
      </c>
    </row>
    <row r="90" spans="2:12" s="30" customFormat="1" ht="27" customHeight="1">
      <c r="B90" s="31" t="s">
        <v>40</v>
      </c>
      <c r="C90" s="31" t="s">
        <v>41</v>
      </c>
      <c r="D90" s="39" t="s">
        <v>42</v>
      </c>
      <c r="E90" s="39"/>
      <c r="F90" s="39"/>
      <c r="G90" s="39"/>
      <c r="H90" s="39"/>
      <c r="I90" s="39"/>
      <c r="J90" s="32">
        <v>3500</v>
      </c>
      <c r="K90" s="32">
        <v>0</v>
      </c>
      <c r="L90" s="33">
        <f t="shared" si="1"/>
        <v>606419304.47</v>
      </c>
    </row>
    <row r="91" spans="2:12" s="30" customFormat="1" ht="27" customHeight="1">
      <c r="B91" s="31" t="s">
        <v>40</v>
      </c>
      <c r="C91" s="31" t="s">
        <v>41</v>
      </c>
      <c r="D91" s="39" t="s">
        <v>42</v>
      </c>
      <c r="E91" s="39"/>
      <c r="F91" s="39"/>
      <c r="G91" s="39"/>
      <c r="H91" s="39"/>
      <c r="I91" s="39"/>
      <c r="J91" s="32">
        <v>3519</v>
      </c>
      <c r="K91" s="32">
        <v>0</v>
      </c>
      <c r="L91" s="33">
        <f t="shared" si="1"/>
        <v>606422823.47</v>
      </c>
    </row>
    <row r="92" spans="2:12" s="30" customFormat="1" ht="27" customHeight="1">
      <c r="B92" s="31" t="s">
        <v>40</v>
      </c>
      <c r="C92" s="31" t="s">
        <v>41</v>
      </c>
      <c r="D92" s="39" t="s">
        <v>42</v>
      </c>
      <c r="E92" s="39"/>
      <c r="F92" s="39"/>
      <c r="G92" s="39"/>
      <c r="H92" s="39"/>
      <c r="I92" s="39"/>
      <c r="J92" s="32">
        <v>1500</v>
      </c>
      <c r="K92" s="32">
        <v>0</v>
      </c>
      <c r="L92" s="33">
        <f t="shared" si="1"/>
        <v>606424323.47</v>
      </c>
    </row>
    <row r="93" spans="2:12" s="30" customFormat="1" ht="27" customHeight="1">
      <c r="B93" s="31" t="s">
        <v>40</v>
      </c>
      <c r="C93" s="31" t="s">
        <v>41</v>
      </c>
      <c r="D93" s="39" t="s">
        <v>42</v>
      </c>
      <c r="E93" s="39"/>
      <c r="F93" s="39"/>
      <c r="G93" s="39"/>
      <c r="H93" s="39"/>
      <c r="I93" s="39"/>
      <c r="J93" s="32">
        <v>3000</v>
      </c>
      <c r="K93" s="32">
        <v>0</v>
      </c>
      <c r="L93" s="33">
        <f t="shared" si="1"/>
        <v>606427323.47</v>
      </c>
    </row>
    <row r="94" spans="2:12" s="30" customFormat="1" ht="27" customHeight="1">
      <c r="B94" s="31" t="s">
        <v>40</v>
      </c>
      <c r="C94" s="31" t="s">
        <v>41</v>
      </c>
      <c r="D94" s="39" t="s">
        <v>42</v>
      </c>
      <c r="E94" s="39"/>
      <c r="F94" s="39"/>
      <c r="G94" s="39"/>
      <c r="H94" s="39"/>
      <c r="I94" s="39"/>
      <c r="J94" s="32">
        <v>20000</v>
      </c>
      <c r="K94" s="32">
        <v>0</v>
      </c>
      <c r="L94" s="33">
        <f t="shared" si="1"/>
        <v>606447323.47</v>
      </c>
    </row>
    <row r="95" spans="2:12" s="30" customFormat="1" ht="27" customHeight="1">
      <c r="B95" s="31" t="s">
        <v>43</v>
      </c>
      <c r="C95" s="31" t="s">
        <v>44</v>
      </c>
      <c r="D95" s="39" t="s">
        <v>45</v>
      </c>
      <c r="E95" s="39"/>
      <c r="F95" s="39"/>
      <c r="G95" s="39"/>
      <c r="H95" s="39"/>
      <c r="I95" s="39"/>
      <c r="J95" s="32">
        <v>1000</v>
      </c>
      <c r="K95" s="32">
        <v>0</v>
      </c>
      <c r="L95" s="33">
        <f t="shared" si="1"/>
        <v>606448323.47</v>
      </c>
    </row>
    <row r="96" spans="2:12" s="30" customFormat="1" ht="27" customHeight="1">
      <c r="B96" s="31" t="s">
        <v>43</v>
      </c>
      <c r="C96" s="31" t="s">
        <v>44</v>
      </c>
      <c r="D96" s="39" t="s">
        <v>45</v>
      </c>
      <c r="E96" s="39"/>
      <c r="F96" s="39"/>
      <c r="G96" s="39"/>
      <c r="H96" s="39"/>
      <c r="I96" s="39"/>
      <c r="J96" s="32">
        <v>1000</v>
      </c>
      <c r="K96" s="32">
        <v>0</v>
      </c>
      <c r="L96" s="33">
        <f t="shared" si="1"/>
        <v>606449323.47</v>
      </c>
    </row>
    <row r="97" spans="2:12" s="30" customFormat="1" ht="27" customHeight="1">
      <c r="B97" s="31" t="s">
        <v>43</v>
      </c>
      <c r="C97" s="31" t="s">
        <v>44</v>
      </c>
      <c r="D97" s="39" t="s">
        <v>45</v>
      </c>
      <c r="E97" s="39"/>
      <c r="F97" s="39"/>
      <c r="G97" s="39"/>
      <c r="H97" s="39"/>
      <c r="I97" s="39"/>
      <c r="J97" s="32">
        <v>345675</v>
      </c>
      <c r="K97" s="32">
        <v>0</v>
      </c>
      <c r="L97" s="33">
        <f t="shared" si="1"/>
        <v>606794998.47</v>
      </c>
    </row>
    <row r="98" spans="2:12" s="30" customFormat="1" ht="27" customHeight="1">
      <c r="B98" s="31" t="s">
        <v>43</v>
      </c>
      <c r="C98" s="31" t="s">
        <v>44</v>
      </c>
      <c r="D98" s="39" t="s">
        <v>45</v>
      </c>
      <c r="E98" s="39"/>
      <c r="F98" s="39"/>
      <c r="G98" s="39"/>
      <c r="H98" s="39"/>
      <c r="I98" s="39"/>
      <c r="J98" s="32">
        <v>6000</v>
      </c>
      <c r="K98" s="32">
        <v>0</v>
      </c>
      <c r="L98" s="33">
        <f t="shared" si="1"/>
        <v>606800998.47</v>
      </c>
    </row>
    <row r="99" spans="2:12" s="30" customFormat="1" ht="27" customHeight="1">
      <c r="B99" s="31" t="s">
        <v>43</v>
      </c>
      <c r="C99" s="31" t="s">
        <v>44</v>
      </c>
      <c r="D99" s="39" t="s">
        <v>45</v>
      </c>
      <c r="E99" s="39"/>
      <c r="F99" s="39"/>
      <c r="G99" s="39"/>
      <c r="H99" s="39"/>
      <c r="I99" s="39"/>
      <c r="J99" s="32">
        <v>5745</v>
      </c>
      <c r="K99" s="32">
        <v>0</v>
      </c>
      <c r="L99" s="33">
        <f t="shared" si="1"/>
        <v>606806743.47</v>
      </c>
    </row>
    <row r="100" spans="2:12" s="30" customFormat="1" ht="27" customHeight="1">
      <c r="B100" s="31" t="s">
        <v>43</v>
      </c>
      <c r="C100" s="31" t="s">
        <v>44</v>
      </c>
      <c r="D100" s="39" t="s">
        <v>45</v>
      </c>
      <c r="E100" s="39"/>
      <c r="F100" s="39"/>
      <c r="G100" s="39"/>
      <c r="H100" s="39"/>
      <c r="I100" s="39"/>
      <c r="J100" s="32">
        <v>3100</v>
      </c>
      <c r="K100" s="32">
        <v>0</v>
      </c>
      <c r="L100" s="33">
        <f t="shared" si="1"/>
        <v>606809843.47</v>
      </c>
    </row>
    <row r="101" spans="2:12" s="30" customFormat="1" ht="27" customHeight="1">
      <c r="B101" s="31" t="s">
        <v>43</v>
      </c>
      <c r="C101" s="31" t="s">
        <v>44</v>
      </c>
      <c r="D101" s="39" t="s">
        <v>45</v>
      </c>
      <c r="E101" s="39"/>
      <c r="F101" s="39"/>
      <c r="G101" s="39"/>
      <c r="H101" s="39"/>
      <c r="I101" s="39"/>
      <c r="J101" s="32">
        <v>5700</v>
      </c>
      <c r="K101" s="32">
        <v>0</v>
      </c>
      <c r="L101" s="33">
        <f t="shared" si="1"/>
        <v>606815543.47</v>
      </c>
    </row>
    <row r="102" spans="2:12" s="30" customFormat="1" ht="27" customHeight="1">
      <c r="B102" s="31" t="s">
        <v>43</v>
      </c>
      <c r="C102" s="31" t="s">
        <v>44</v>
      </c>
      <c r="D102" s="39" t="s">
        <v>45</v>
      </c>
      <c r="E102" s="39"/>
      <c r="F102" s="39"/>
      <c r="G102" s="39"/>
      <c r="H102" s="39"/>
      <c r="I102" s="39"/>
      <c r="J102" s="32">
        <v>5000</v>
      </c>
      <c r="K102" s="32">
        <v>0</v>
      </c>
      <c r="L102" s="33">
        <f t="shared" si="1"/>
        <v>606820543.47</v>
      </c>
    </row>
    <row r="103" spans="2:12" s="30" customFormat="1" ht="27" customHeight="1">
      <c r="B103" s="31" t="s">
        <v>43</v>
      </c>
      <c r="C103" s="31" t="s">
        <v>44</v>
      </c>
      <c r="D103" s="39" t="s">
        <v>45</v>
      </c>
      <c r="E103" s="39"/>
      <c r="F103" s="39"/>
      <c r="G103" s="39"/>
      <c r="H103" s="39"/>
      <c r="I103" s="39"/>
      <c r="J103" s="32">
        <v>3880</v>
      </c>
      <c r="K103" s="32">
        <v>0</v>
      </c>
      <c r="L103" s="33">
        <f t="shared" si="1"/>
        <v>606824423.47</v>
      </c>
    </row>
    <row r="104" spans="2:12" s="30" customFormat="1" ht="27" customHeight="1">
      <c r="B104" s="31" t="s">
        <v>43</v>
      </c>
      <c r="C104" s="31" t="s">
        <v>44</v>
      </c>
      <c r="D104" s="39" t="s">
        <v>45</v>
      </c>
      <c r="E104" s="39"/>
      <c r="F104" s="39"/>
      <c r="G104" s="39"/>
      <c r="H104" s="39"/>
      <c r="I104" s="39"/>
      <c r="J104" s="32">
        <v>1707.75</v>
      </c>
      <c r="K104" s="32">
        <v>0</v>
      </c>
      <c r="L104" s="33">
        <f t="shared" si="1"/>
        <v>606826131.22</v>
      </c>
    </row>
    <row r="105" spans="2:12" s="30" customFormat="1" ht="27" customHeight="1">
      <c r="B105" s="31" t="s">
        <v>46</v>
      </c>
      <c r="C105" s="31" t="s">
        <v>47</v>
      </c>
      <c r="D105" s="39" t="s">
        <v>724</v>
      </c>
      <c r="E105" s="39"/>
      <c r="F105" s="39"/>
      <c r="G105" s="39"/>
      <c r="H105" s="39"/>
      <c r="I105" s="39"/>
      <c r="J105" s="32">
        <v>1500</v>
      </c>
      <c r="K105" s="32">
        <v>0</v>
      </c>
      <c r="L105" s="33">
        <f t="shared" si="1"/>
        <v>606827631.22</v>
      </c>
    </row>
    <row r="106" spans="2:12" s="30" customFormat="1" ht="27" customHeight="1">
      <c r="B106" s="31" t="s">
        <v>46</v>
      </c>
      <c r="C106" s="31" t="s">
        <v>47</v>
      </c>
      <c r="D106" s="39" t="s">
        <v>48</v>
      </c>
      <c r="E106" s="39"/>
      <c r="F106" s="39"/>
      <c r="G106" s="39"/>
      <c r="H106" s="39"/>
      <c r="I106" s="39"/>
      <c r="J106" s="32">
        <v>3100</v>
      </c>
      <c r="K106" s="32">
        <v>0</v>
      </c>
      <c r="L106" s="33">
        <f t="shared" si="1"/>
        <v>606830731.22</v>
      </c>
    </row>
    <row r="107" spans="2:12" s="30" customFormat="1" ht="27" customHeight="1">
      <c r="B107" s="31" t="s">
        <v>46</v>
      </c>
      <c r="C107" s="31" t="s">
        <v>47</v>
      </c>
      <c r="D107" s="39" t="s">
        <v>48</v>
      </c>
      <c r="E107" s="39"/>
      <c r="F107" s="39"/>
      <c r="G107" s="39"/>
      <c r="H107" s="39"/>
      <c r="I107" s="39"/>
      <c r="J107" s="32">
        <v>1000</v>
      </c>
      <c r="K107" s="32">
        <v>0</v>
      </c>
      <c r="L107" s="33">
        <f t="shared" si="1"/>
        <v>606831731.22</v>
      </c>
    </row>
    <row r="108" spans="2:12" s="30" customFormat="1" ht="27" customHeight="1">
      <c r="B108" s="31" t="s">
        <v>46</v>
      </c>
      <c r="C108" s="31" t="s">
        <v>47</v>
      </c>
      <c r="D108" s="39" t="s">
        <v>48</v>
      </c>
      <c r="E108" s="39"/>
      <c r="F108" s="39"/>
      <c r="G108" s="39"/>
      <c r="H108" s="39"/>
      <c r="I108" s="39"/>
      <c r="J108" s="32">
        <v>4104.1</v>
      </c>
      <c r="K108" s="32">
        <v>0</v>
      </c>
      <c r="L108" s="33">
        <f t="shared" si="1"/>
        <v>606835835.32</v>
      </c>
    </row>
    <row r="109" spans="2:12" s="30" customFormat="1" ht="27" customHeight="1">
      <c r="B109" s="31" t="s">
        <v>46</v>
      </c>
      <c r="C109" s="31" t="s">
        <v>47</v>
      </c>
      <c r="D109" s="39" t="s">
        <v>48</v>
      </c>
      <c r="E109" s="39"/>
      <c r="F109" s="39"/>
      <c r="G109" s="39"/>
      <c r="H109" s="39"/>
      <c r="I109" s="39"/>
      <c r="J109" s="32">
        <v>10500</v>
      </c>
      <c r="K109" s="32">
        <v>0</v>
      </c>
      <c r="L109" s="33">
        <f t="shared" si="1"/>
        <v>606846335.32</v>
      </c>
    </row>
    <row r="110" spans="2:12" s="30" customFormat="1" ht="27" customHeight="1">
      <c r="B110" s="31" t="s">
        <v>49</v>
      </c>
      <c r="C110" s="31" t="s">
        <v>50</v>
      </c>
      <c r="D110" s="39" t="s">
        <v>51</v>
      </c>
      <c r="E110" s="39"/>
      <c r="F110" s="39"/>
      <c r="G110" s="39"/>
      <c r="H110" s="39"/>
      <c r="I110" s="39"/>
      <c r="J110" s="32">
        <v>1700</v>
      </c>
      <c r="K110" s="32">
        <v>0</v>
      </c>
      <c r="L110" s="33">
        <f t="shared" si="1"/>
        <v>606848035.32</v>
      </c>
    </row>
    <row r="111" spans="2:12" s="30" customFormat="1" ht="27" customHeight="1">
      <c r="B111" s="31" t="s">
        <v>49</v>
      </c>
      <c r="C111" s="31" t="s">
        <v>50</v>
      </c>
      <c r="D111" s="39" t="s">
        <v>51</v>
      </c>
      <c r="E111" s="39"/>
      <c r="F111" s="39"/>
      <c r="G111" s="39"/>
      <c r="H111" s="39"/>
      <c r="I111" s="39"/>
      <c r="J111" s="32">
        <v>13658.22</v>
      </c>
      <c r="K111" s="32">
        <v>0</v>
      </c>
      <c r="L111" s="33">
        <f t="shared" si="1"/>
        <v>606861693.5400001</v>
      </c>
    </row>
    <row r="112" spans="2:12" s="30" customFormat="1" ht="27" customHeight="1">
      <c r="B112" s="31" t="s">
        <v>49</v>
      </c>
      <c r="C112" s="31" t="s">
        <v>50</v>
      </c>
      <c r="D112" s="39" t="s">
        <v>51</v>
      </c>
      <c r="E112" s="39"/>
      <c r="F112" s="39"/>
      <c r="G112" s="39"/>
      <c r="H112" s="39"/>
      <c r="I112" s="39"/>
      <c r="J112" s="32">
        <v>13800</v>
      </c>
      <c r="K112" s="32">
        <v>0</v>
      </c>
      <c r="L112" s="33">
        <f t="shared" si="1"/>
        <v>606875493.5400001</v>
      </c>
    </row>
    <row r="113" spans="2:12" s="30" customFormat="1" ht="27" customHeight="1">
      <c r="B113" s="31" t="s">
        <v>49</v>
      </c>
      <c r="C113" s="31" t="s">
        <v>50</v>
      </c>
      <c r="D113" s="39" t="s">
        <v>51</v>
      </c>
      <c r="E113" s="39"/>
      <c r="F113" s="39"/>
      <c r="G113" s="39"/>
      <c r="H113" s="39"/>
      <c r="I113" s="39"/>
      <c r="J113" s="32">
        <v>5642</v>
      </c>
      <c r="K113" s="32">
        <v>0</v>
      </c>
      <c r="L113" s="33">
        <f t="shared" si="1"/>
        <v>606881135.5400001</v>
      </c>
    </row>
    <row r="114" spans="2:12" s="30" customFormat="1" ht="27" customHeight="1">
      <c r="B114" s="31" t="s">
        <v>49</v>
      </c>
      <c r="C114" s="31" t="s">
        <v>50</v>
      </c>
      <c r="D114" s="39" t="s">
        <v>51</v>
      </c>
      <c r="E114" s="39"/>
      <c r="F114" s="39"/>
      <c r="G114" s="39"/>
      <c r="H114" s="39"/>
      <c r="I114" s="39"/>
      <c r="J114" s="32">
        <v>6000</v>
      </c>
      <c r="K114" s="32">
        <v>0</v>
      </c>
      <c r="L114" s="33">
        <f t="shared" si="1"/>
        <v>606887135.5400001</v>
      </c>
    </row>
    <row r="115" spans="2:12" s="30" customFormat="1" ht="27" customHeight="1">
      <c r="B115" s="31" t="s">
        <v>49</v>
      </c>
      <c r="C115" s="31" t="s">
        <v>50</v>
      </c>
      <c r="D115" s="39" t="s">
        <v>51</v>
      </c>
      <c r="E115" s="39"/>
      <c r="F115" s="39"/>
      <c r="G115" s="39"/>
      <c r="H115" s="39"/>
      <c r="I115" s="39"/>
      <c r="J115" s="32">
        <v>6000</v>
      </c>
      <c r="K115" s="32">
        <v>0</v>
      </c>
      <c r="L115" s="33">
        <f t="shared" si="1"/>
        <v>606893135.5400001</v>
      </c>
    </row>
    <row r="116" spans="2:12" s="30" customFormat="1" ht="27" customHeight="1">
      <c r="B116" s="31" t="s">
        <v>49</v>
      </c>
      <c r="C116" s="31" t="s">
        <v>50</v>
      </c>
      <c r="D116" s="39" t="s">
        <v>51</v>
      </c>
      <c r="E116" s="39"/>
      <c r="F116" s="39"/>
      <c r="G116" s="39"/>
      <c r="H116" s="39"/>
      <c r="I116" s="39"/>
      <c r="J116" s="32">
        <v>8200</v>
      </c>
      <c r="K116" s="32">
        <v>0</v>
      </c>
      <c r="L116" s="33">
        <f t="shared" si="1"/>
        <v>606901335.5400001</v>
      </c>
    </row>
    <row r="117" spans="2:12" s="30" customFormat="1" ht="27" customHeight="1">
      <c r="B117" s="31" t="s">
        <v>49</v>
      </c>
      <c r="C117" s="31" t="s">
        <v>50</v>
      </c>
      <c r="D117" s="39" t="s">
        <v>51</v>
      </c>
      <c r="E117" s="39"/>
      <c r="F117" s="39"/>
      <c r="G117" s="39"/>
      <c r="H117" s="39"/>
      <c r="I117" s="39"/>
      <c r="J117" s="32">
        <v>3000</v>
      </c>
      <c r="K117" s="32">
        <v>0</v>
      </c>
      <c r="L117" s="33">
        <f t="shared" si="1"/>
        <v>606904335.5400001</v>
      </c>
    </row>
    <row r="118" spans="2:12" s="30" customFormat="1" ht="27" customHeight="1">
      <c r="B118" s="31" t="s">
        <v>49</v>
      </c>
      <c r="C118" s="31" t="s">
        <v>50</v>
      </c>
      <c r="D118" s="39" t="s">
        <v>51</v>
      </c>
      <c r="E118" s="39"/>
      <c r="F118" s="39"/>
      <c r="G118" s="39"/>
      <c r="H118" s="39"/>
      <c r="I118" s="39"/>
      <c r="J118" s="32">
        <v>4440</v>
      </c>
      <c r="K118" s="32">
        <v>0</v>
      </c>
      <c r="L118" s="33">
        <f t="shared" si="1"/>
        <v>606908775.5400001</v>
      </c>
    </row>
    <row r="119" spans="2:12" s="30" customFormat="1" ht="27" customHeight="1">
      <c r="B119" s="31" t="s">
        <v>49</v>
      </c>
      <c r="C119" s="31" t="s">
        <v>50</v>
      </c>
      <c r="D119" s="39" t="s">
        <v>51</v>
      </c>
      <c r="E119" s="39"/>
      <c r="F119" s="39"/>
      <c r="G119" s="39"/>
      <c r="H119" s="39"/>
      <c r="I119" s="39"/>
      <c r="J119" s="32">
        <v>2004</v>
      </c>
      <c r="K119" s="32">
        <v>0</v>
      </c>
      <c r="L119" s="33">
        <f t="shared" si="1"/>
        <v>606910779.5400001</v>
      </c>
    </row>
    <row r="120" spans="2:12" s="30" customFormat="1" ht="27" customHeight="1">
      <c r="B120" s="31" t="s">
        <v>49</v>
      </c>
      <c r="C120" s="31" t="s">
        <v>50</v>
      </c>
      <c r="D120" s="39" t="s">
        <v>51</v>
      </c>
      <c r="E120" s="39"/>
      <c r="F120" s="39"/>
      <c r="G120" s="39"/>
      <c r="H120" s="39"/>
      <c r="I120" s="39"/>
      <c r="J120" s="32">
        <v>4500</v>
      </c>
      <c r="K120" s="32">
        <v>0</v>
      </c>
      <c r="L120" s="33">
        <f t="shared" si="1"/>
        <v>606915279.5400001</v>
      </c>
    </row>
    <row r="121" spans="2:12" s="30" customFormat="1" ht="27" customHeight="1">
      <c r="B121" s="31" t="s">
        <v>49</v>
      </c>
      <c r="C121" s="31" t="s">
        <v>50</v>
      </c>
      <c r="D121" s="39" t="s">
        <v>51</v>
      </c>
      <c r="E121" s="39"/>
      <c r="F121" s="39"/>
      <c r="G121" s="39"/>
      <c r="H121" s="39"/>
      <c r="I121" s="39"/>
      <c r="J121" s="32">
        <v>2480.28</v>
      </c>
      <c r="K121" s="32">
        <v>0</v>
      </c>
      <c r="L121" s="33">
        <f t="shared" si="1"/>
        <v>606917759.82</v>
      </c>
    </row>
    <row r="122" spans="2:12" s="30" customFormat="1" ht="45" customHeight="1">
      <c r="B122" s="31" t="s">
        <v>49</v>
      </c>
      <c r="C122" s="31" t="s">
        <v>52</v>
      </c>
      <c r="D122" s="39" t="s">
        <v>53</v>
      </c>
      <c r="E122" s="39"/>
      <c r="F122" s="39"/>
      <c r="G122" s="39"/>
      <c r="H122" s="39"/>
      <c r="I122" s="39"/>
      <c r="J122" s="32">
        <v>81526</v>
      </c>
      <c r="K122" s="32">
        <v>0</v>
      </c>
      <c r="L122" s="33">
        <f t="shared" si="1"/>
        <v>606999285.82</v>
      </c>
    </row>
    <row r="123" spans="2:12" s="30" customFormat="1" ht="27" customHeight="1">
      <c r="B123" s="31" t="s">
        <v>54</v>
      </c>
      <c r="C123" s="31" t="s">
        <v>55</v>
      </c>
      <c r="D123" s="39" t="s">
        <v>56</v>
      </c>
      <c r="E123" s="39"/>
      <c r="F123" s="39"/>
      <c r="G123" s="39"/>
      <c r="H123" s="39"/>
      <c r="I123" s="39"/>
      <c r="J123" s="32">
        <v>4300</v>
      </c>
      <c r="K123" s="32">
        <v>0</v>
      </c>
      <c r="L123" s="33">
        <f t="shared" si="1"/>
        <v>607003585.82</v>
      </c>
    </row>
    <row r="124" spans="2:12" s="30" customFormat="1" ht="27" customHeight="1">
      <c r="B124" s="31" t="s">
        <v>54</v>
      </c>
      <c r="C124" s="31" t="s">
        <v>55</v>
      </c>
      <c r="D124" s="39" t="s">
        <v>56</v>
      </c>
      <c r="E124" s="39"/>
      <c r="F124" s="39"/>
      <c r="G124" s="39"/>
      <c r="H124" s="39"/>
      <c r="I124" s="39"/>
      <c r="J124" s="32">
        <v>1000</v>
      </c>
      <c r="K124" s="32">
        <v>0</v>
      </c>
      <c r="L124" s="33">
        <f t="shared" si="1"/>
        <v>607004585.82</v>
      </c>
    </row>
    <row r="125" spans="2:12" s="30" customFormat="1" ht="27" customHeight="1">
      <c r="B125" s="31" t="s">
        <v>54</v>
      </c>
      <c r="C125" s="31" t="s">
        <v>55</v>
      </c>
      <c r="D125" s="39" t="s">
        <v>56</v>
      </c>
      <c r="E125" s="39"/>
      <c r="F125" s="39"/>
      <c r="G125" s="39"/>
      <c r="H125" s="39"/>
      <c r="I125" s="39"/>
      <c r="J125" s="32">
        <v>2000</v>
      </c>
      <c r="K125" s="32">
        <v>0</v>
      </c>
      <c r="L125" s="33">
        <f t="shared" si="1"/>
        <v>607006585.82</v>
      </c>
    </row>
    <row r="126" spans="2:12" s="30" customFormat="1" ht="27" customHeight="1">
      <c r="B126" s="31" t="s">
        <v>54</v>
      </c>
      <c r="C126" s="31" t="s">
        <v>55</v>
      </c>
      <c r="D126" s="39" t="s">
        <v>56</v>
      </c>
      <c r="E126" s="39"/>
      <c r="F126" s="39"/>
      <c r="G126" s="39"/>
      <c r="H126" s="39"/>
      <c r="I126" s="39"/>
      <c r="J126" s="32">
        <v>1707.75</v>
      </c>
      <c r="K126" s="32">
        <v>0</v>
      </c>
      <c r="L126" s="33">
        <f t="shared" si="1"/>
        <v>607008293.57</v>
      </c>
    </row>
    <row r="127" spans="2:12" s="30" customFormat="1" ht="27" customHeight="1">
      <c r="B127" s="31" t="s">
        <v>54</v>
      </c>
      <c r="C127" s="31" t="s">
        <v>55</v>
      </c>
      <c r="D127" s="39" t="s">
        <v>56</v>
      </c>
      <c r="E127" s="39"/>
      <c r="F127" s="39"/>
      <c r="G127" s="39"/>
      <c r="H127" s="39"/>
      <c r="I127" s="39"/>
      <c r="J127" s="32">
        <v>4498</v>
      </c>
      <c r="K127" s="32">
        <v>0</v>
      </c>
      <c r="L127" s="33">
        <f t="shared" si="1"/>
        <v>607012791.57</v>
      </c>
    </row>
    <row r="128" spans="2:12" s="30" customFormat="1" ht="27" customHeight="1">
      <c r="B128" s="31" t="s">
        <v>54</v>
      </c>
      <c r="C128" s="31" t="s">
        <v>55</v>
      </c>
      <c r="D128" s="39" t="s">
        <v>56</v>
      </c>
      <c r="E128" s="39"/>
      <c r="F128" s="39"/>
      <c r="G128" s="39"/>
      <c r="H128" s="39"/>
      <c r="I128" s="39"/>
      <c r="J128" s="32">
        <v>8550</v>
      </c>
      <c r="K128" s="32">
        <v>0</v>
      </c>
      <c r="L128" s="33">
        <f t="shared" si="1"/>
        <v>607021341.57</v>
      </c>
    </row>
    <row r="129" spans="2:12" s="30" customFormat="1" ht="27" customHeight="1">
      <c r="B129" s="31" t="s">
        <v>54</v>
      </c>
      <c r="C129" s="31" t="s">
        <v>55</v>
      </c>
      <c r="D129" s="39" t="s">
        <v>56</v>
      </c>
      <c r="E129" s="39"/>
      <c r="F129" s="39"/>
      <c r="G129" s="39"/>
      <c r="H129" s="39"/>
      <c r="I129" s="39"/>
      <c r="J129" s="32">
        <v>2000</v>
      </c>
      <c r="K129" s="32">
        <v>0</v>
      </c>
      <c r="L129" s="33">
        <f t="shared" si="1"/>
        <v>607023341.57</v>
      </c>
    </row>
    <row r="130" spans="2:12" s="30" customFormat="1" ht="27" customHeight="1">
      <c r="B130" s="31" t="s">
        <v>54</v>
      </c>
      <c r="C130" s="31" t="s">
        <v>55</v>
      </c>
      <c r="D130" s="39" t="s">
        <v>56</v>
      </c>
      <c r="E130" s="39"/>
      <c r="F130" s="39"/>
      <c r="G130" s="39"/>
      <c r="H130" s="39"/>
      <c r="I130" s="39"/>
      <c r="J130" s="32">
        <v>992</v>
      </c>
      <c r="K130" s="32">
        <v>0</v>
      </c>
      <c r="L130" s="33">
        <f t="shared" si="1"/>
        <v>607024333.57</v>
      </c>
    </row>
    <row r="131" spans="2:12" s="30" customFormat="1" ht="27" customHeight="1">
      <c r="B131" s="31" t="s">
        <v>54</v>
      </c>
      <c r="C131" s="31" t="s">
        <v>55</v>
      </c>
      <c r="D131" s="39" t="s">
        <v>56</v>
      </c>
      <c r="E131" s="39"/>
      <c r="F131" s="39"/>
      <c r="G131" s="39"/>
      <c r="H131" s="39"/>
      <c r="I131" s="39"/>
      <c r="J131" s="32">
        <v>5642</v>
      </c>
      <c r="K131" s="32">
        <v>0</v>
      </c>
      <c r="L131" s="33">
        <f t="shared" si="1"/>
        <v>607029975.57</v>
      </c>
    </row>
    <row r="132" spans="2:12" s="30" customFormat="1" ht="27" customHeight="1">
      <c r="B132" s="31" t="s">
        <v>54</v>
      </c>
      <c r="C132" s="31" t="s">
        <v>55</v>
      </c>
      <c r="D132" s="39" t="s">
        <v>56</v>
      </c>
      <c r="E132" s="39"/>
      <c r="F132" s="39"/>
      <c r="G132" s="39"/>
      <c r="H132" s="39"/>
      <c r="I132" s="39"/>
      <c r="J132" s="32">
        <v>10000</v>
      </c>
      <c r="K132" s="32">
        <v>0</v>
      </c>
      <c r="L132" s="33">
        <f t="shared" si="1"/>
        <v>607039975.57</v>
      </c>
    </row>
    <row r="133" spans="2:12" s="30" customFormat="1" ht="27" customHeight="1">
      <c r="B133" s="31" t="s">
        <v>54</v>
      </c>
      <c r="C133" s="31" t="s">
        <v>55</v>
      </c>
      <c r="D133" s="39" t="s">
        <v>56</v>
      </c>
      <c r="E133" s="39"/>
      <c r="F133" s="39"/>
      <c r="G133" s="39"/>
      <c r="H133" s="39"/>
      <c r="I133" s="39"/>
      <c r="J133" s="32">
        <v>2000</v>
      </c>
      <c r="K133" s="32">
        <v>0</v>
      </c>
      <c r="L133" s="33">
        <f t="shared" si="1"/>
        <v>607041975.57</v>
      </c>
    </row>
    <row r="134" spans="2:12" s="30" customFormat="1" ht="27" customHeight="1">
      <c r="B134" s="31" t="s">
        <v>54</v>
      </c>
      <c r="C134" s="31" t="s">
        <v>55</v>
      </c>
      <c r="D134" s="39" t="s">
        <v>56</v>
      </c>
      <c r="E134" s="39"/>
      <c r="F134" s="39"/>
      <c r="G134" s="39"/>
      <c r="H134" s="39"/>
      <c r="I134" s="39"/>
      <c r="J134" s="32">
        <v>3415.5</v>
      </c>
      <c r="K134" s="32">
        <v>0</v>
      </c>
      <c r="L134" s="33">
        <f t="shared" si="1"/>
        <v>607045391.07</v>
      </c>
    </row>
    <row r="135" spans="2:12" s="30" customFormat="1" ht="27" customHeight="1">
      <c r="B135" s="31" t="s">
        <v>54</v>
      </c>
      <c r="C135" s="31" t="s">
        <v>57</v>
      </c>
      <c r="D135" s="39" t="s">
        <v>58</v>
      </c>
      <c r="E135" s="39"/>
      <c r="F135" s="39"/>
      <c r="G135" s="39"/>
      <c r="H135" s="39"/>
      <c r="I135" s="39"/>
      <c r="J135" s="32">
        <v>0</v>
      </c>
      <c r="K135" s="32">
        <v>15212.06</v>
      </c>
      <c r="L135" s="33">
        <f t="shared" si="1"/>
        <v>607030179.0100001</v>
      </c>
    </row>
    <row r="136" spans="2:12" s="30" customFormat="1" ht="27" customHeight="1">
      <c r="B136" s="31" t="s">
        <v>59</v>
      </c>
      <c r="C136" s="31" t="s">
        <v>60</v>
      </c>
      <c r="D136" s="39" t="s">
        <v>61</v>
      </c>
      <c r="E136" s="39"/>
      <c r="F136" s="39"/>
      <c r="G136" s="39"/>
      <c r="H136" s="39"/>
      <c r="I136" s="39"/>
      <c r="J136" s="32">
        <v>1250</v>
      </c>
      <c r="K136" s="32">
        <v>0</v>
      </c>
      <c r="L136" s="33">
        <f t="shared" si="1"/>
        <v>607031429.0100001</v>
      </c>
    </row>
    <row r="137" spans="2:12" s="30" customFormat="1" ht="27" customHeight="1">
      <c r="B137" s="31" t="s">
        <v>59</v>
      </c>
      <c r="C137" s="31" t="s">
        <v>60</v>
      </c>
      <c r="D137" s="39" t="s">
        <v>61</v>
      </c>
      <c r="E137" s="39"/>
      <c r="F137" s="39"/>
      <c r="G137" s="39"/>
      <c r="H137" s="39"/>
      <c r="I137" s="39"/>
      <c r="J137" s="32">
        <v>2000</v>
      </c>
      <c r="K137" s="32">
        <v>0</v>
      </c>
      <c r="L137" s="33">
        <f t="shared" si="1"/>
        <v>607033429.0100001</v>
      </c>
    </row>
    <row r="138" spans="2:12" s="30" customFormat="1" ht="27" customHeight="1">
      <c r="B138" s="31" t="s">
        <v>59</v>
      </c>
      <c r="C138" s="31" t="s">
        <v>60</v>
      </c>
      <c r="D138" s="39" t="s">
        <v>61</v>
      </c>
      <c r="E138" s="39"/>
      <c r="F138" s="39"/>
      <c r="G138" s="39"/>
      <c r="H138" s="39"/>
      <c r="I138" s="39"/>
      <c r="J138" s="32">
        <v>13658.22</v>
      </c>
      <c r="K138" s="32">
        <v>0</v>
      </c>
      <c r="L138" s="33">
        <f t="shared" si="1"/>
        <v>607047087.2300001</v>
      </c>
    </row>
    <row r="139" spans="2:12" s="30" customFormat="1" ht="27" customHeight="1">
      <c r="B139" s="31" t="s">
        <v>59</v>
      </c>
      <c r="C139" s="31" t="s">
        <v>60</v>
      </c>
      <c r="D139" s="39" t="s">
        <v>61</v>
      </c>
      <c r="E139" s="39"/>
      <c r="F139" s="39"/>
      <c r="G139" s="39"/>
      <c r="H139" s="39"/>
      <c r="I139" s="39"/>
      <c r="J139" s="32">
        <v>2000</v>
      </c>
      <c r="K139" s="32">
        <v>0</v>
      </c>
      <c r="L139" s="33">
        <f t="shared" si="1"/>
        <v>607049087.2300001</v>
      </c>
    </row>
    <row r="140" spans="2:12" s="30" customFormat="1" ht="27" customHeight="1">
      <c r="B140" s="31" t="s">
        <v>59</v>
      </c>
      <c r="C140" s="31" t="s">
        <v>60</v>
      </c>
      <c r="D140" s="39" t="s">
        <v>61</v>
      </c>
      <c r="E140" s="39"/>
      <c r="F140" s="39"/>
      <c r="G140" s="39"/>
      <c r="H140" s="39"/>
      <c r="I140" s="39"/>
      <c r="J140" s="32">
        <v>27320</v>
      </c>
      <c r="K140" s="32">
        <v>0</v>
      </c>
      <c r="L140" s="33">
        <f t="shared" si="1"/>
        <v>607076407.2300001</v>
      </c>
    </row>
    <row r="141" spans="2:12" s="30" customFormat="1" ht="27" customHeight="1">
      <c r="B141" s="31" t="s">
        <v>59</v>
      </c>
      <c r="C141" s="31" t="s">
        <v>60</v>
      </c>
      <c r="D141" s="39" t="s">
        <v>61</v>
      </c>
      <c r="E141" s="39"/>
      <c r="F141" s="39"/>
      <c r="G141" s="39"/>
      <c r="H141" s="39"/>
      <c r="I141" s="39"/>
      <c r="J141" s="32">
        <v>6461.5</v>
      </c>
      <c r="K141" s="32">
        <v>0</v>
      </c>
      <c r="L141" s="33">
        <f t="shared" si="1"/>
        <v>607082868.7300001</v>
      </c>
    </row>
    <row r="142" spans="2:12" s="30" customFormat="1" ht="27" customHeight="1">
      <c r="B142" s="31" t="s">
        <v>59</v>
      </c>
      <c r="C142" s="31" t="s">
        <v>60</v>
      </c>
      <c r="D142" s="39" t="s">
        <v>61</v>
      </c>
      <c r="E142" s="39"/>
      <c r="F142" s="39"/>
      <c r="G142" s="39"/>
      <c r="H142" s="39"/>
      <c r="I142" s="39"/>
      <c r="J142" s="32">
        <v>180</v>
      </c>
      <c r="K142" s="32">
        <v>0</v>
      </c>
      <c r="L142" s="33">
        <f t="shared" si="1"/>
        <v>607083048.7300001</v>
      </c>
    </row>
    <row r="143" spans="2:12" s="30" customFormat="1" ht="27" customHeight="1">
      <c r="B143" s="31" t="s">
        <v>59</v>
      </c>
      <c r="C143" s="31" t="s">
        <v>62</v>
      </c>
      <c r="D143" s="39" t="s">
        <v>63</v>
      </c>
      <c r="E143" s="39"/>
      <c r="F143" s="39"/>
      <c r="G143" s="39"/>
      <c r="H143" s="39"/>
      <c r="I143" s="39"/>
      <c r="J143" s="32">
        <v>0</v>
      </c>
      <c r="K143" s="32">
        <v>29106</v>
      </c>
      <c r="L143" s="33">
        <f t="shared" si="1"/>
        <v>607053942.7300001</v>
      </c>
    </row>
    <row r="144" spans="2:12" s="30" customFormat="1" ht="27" customHeight="1">
      <c r="B144" s="31" t="s">
        <v>59</v>
      </c>
      <c r="C144" s="31" t="s">
        <v>62</v>
      </c>
      <c r="D144" s="39" t="s">
        <v>63</v>
      </c>
      <c r="E144" s="39"/>
      <c r="F144" s="39"/>
      <c r="G144" s="39"/>
      <c r="H144" s="39"/>
      <c r="I144" s="39"/>
      <c r="J144" s="32">
        <v>0</v>
      </c>
      <c r="K144" s="32">
        <v>43.66</v>
      </c>
      <c r="L144" s="33">
        <f t="shared" si="1"/>
        <v>607053899.0700002</v>
      </c>
    </row>
    <row r="145" spans="2:12" s="30" customFormat="1" ht="27" customHeight="1">
      <c r="B145" s="31" t="s">
        <v>64</v>
      </c>
      <c r="C145" s="31" t="s">
        <v>65</v>
      </c>
      <c r="D145" s="39" t="s">
        <v>66</v>
      </c>
      <c r="E145" s="39"/>
      <c r="F145" s="39"/>
      <c r="G145" s="39"/>
      <c r="H145" s="39"/>
      <c r="I145" s="39"/>
      <c r="J145" s="32">
        <v>5000</v>
      </c>
      <c r="K145" s="32">
        <v>0</v>
      </c>
      <c r="L145" s="33">
        <f aca="true" t="shared" si="2" ref="L145:L208">L144+J145-K145</f>
        <v>607058899.0700002</v>
      </c>
    </row>
    <row r="146" spans="2:12" s="30" customFormat="1" ht="27" customHeight="1">
      <c r="B146" s="31" t="s">
        <v>64</v>
      </c>
      <c r="C146" s="31" t="s">
        <v>65</v>
      </c>
      <c r="D146" s="39" t="s">
        <v>66</v>
      </c>
      <c r="E146" s="39"/>
      <c r="F146" s="39"/>
      <c r="G146" s="39"/>
      <c r="H146" s="39"/>
      <c r="I146" s="39"/>
      <c r="J146" s="32">
        <v>17000</v>
      </c>
      <c r="K146" s="32">
        <v>0</v>
      </c>
      <c r="L146" s="33">
        <f t="shared" si="2"/>
        <v>607075899.0700002</v>
      </c>
    </row>
    <row r="147" spans="2:12" s="30" customFormat="1" ht="27" customHeight="1">
      <c r="B147" s="31" t="s">
        <v>64</v>
      </c>
      <c r="C147" s="31" t="s">
        <v>65</v>
      </c>
      <c r="D147" s="39" t="s">
        <v>66</v>
      </c>
      <c r="E147" s="39"/>
      <c r="F147" s="39"/>
      <c r="G147" s="39"/>
      <c r="H147" s="39"/>
      <c r="I147" s="39"/>
      <c r="J147" s="32">
        <v>4435</v>
      </c>
      <c r="K147" s="32">
        <v>0</v>
      </c>
      <c r="L147" s="33">
        <f t="shared" si="2"/>
        <v>607080334.0700002</v>
      </c>
    </row>
    <row r="148" spans="2:12" s="30" customFormat="1" ht="27" customHeight="1">
      <c r="B148" s="31" t="s">
        <v>64</v>
      </c>
      <c r="C148" s="31" t="s">
        <v>65</v>
      </c>
      <c r="D148" s="39" t="s">
        <v>66</v>
      </c>
      <c r="E148" s="39"/>
      <c r="F148" s="39"/>
      <c r="G148" s="39"/>
      <c r="H148" s="39"/>
      <c r="I148" s="39"/>
      <c r="J148" s="32">
        <v>6700</v>
      </c>
      <c r="K148" s="32">
        <v>0</v>
      </c>
      <c r="L148" s="33">
        <f t="shared" si="2"/>
        <v>607087034.0700002</v>
      </c>
    </row>
    <row r="149" spans="2:12" s="30" customFormat="1" ht="27" customHeight="1">
      <c r="B149" s="31" t="s">
        <v>64</v>
      </c>
      <c r="C149" s="31" t="s">
        <v>65</v>
      </c>
      <c r="D149" s="39" t="s">
        <v>66</v>
      </c>
      <c r="E149" s="39"/>
      <c r="F149" s="39"/>
      <c r="G149" s="39"/>
      <c r="H149" s="39"/>
      <c r="I149" s="39"/>
      <c r="J149" s="32">
        <v>1707.75</v>
      </c>
      <c r="K149" s="32">
        <v>0</v>
      </c>
      <c r="L149" s="33">
        <f t="shared" si="2"/>
        <v>607088741.8200002</v>
      </c>
    </row>
    <row r="150" spans="2:12" s="30" customFormat="1" ht="27" customHeight="1">
      <c r="B150" s="31" t="s">
        <v>64</v>
      </c>
      <c r="C150" s="31" t="s">
        <v>65</v>
      </c>
      <c r="D150" s="39" t="s">
        <v>66</v>
      </c>
      <c r="E150" s="39"/>
      <c r="F150" s="39"/>
      <c r="G150" s="39"/>
      <c r="H150" s="39"/>
      <c r="I150" s="39"/>
      <c r="J150" s="32">
        <v>100000</v>
      </c>
      <c r="K150" s="32">
        <v>0</v>
      </c>
      <c r="L150" s="33">
        <f t="shared" si="2"/>
        <v>607188741.8200002</v>
      </c>
    </row>
    <row r="151" spans="2:12" s="30" customFormat="1" ht="27" customHeight="1">
      <c r="B151" s="31" t="s">
        <v>64</v>
      </c>
      <c r="C151" s="31" t="s">
        <v>65</v>
      </c>
      <c r="D151" s="39" t="s">
        <v>66</v>
      </c>
      <c r="E151" s="39"/>
      <c r="F151" s="39"/>
      <c r="G151" s="39"/>
      <c r="H151" s="39"/>
      <c r="I151" s="39"/>
      <c r="J151" s="32">
        <v>1000</v>
      </c>
      <c r="K151" s="32">
        <v>0</v>
      </c>
      <c r="L151" s="33">
        <f t="shared" si="2"/>
        <v>607189741.8200002</v>
      </c>
    </row>
    <row r="152" spans="2:12" s="30" customFormat="1" ht="27" customHeight="1">
      <c r="B152" s="31" t="s">
        <v>67</v>
      </c>
      <c r="C152" s="31" t="s">
        <v>68</v>
      </c>
      <c r="D152" s="39" t="s">
        <v>69</v>
      </c>
      <c r="E152" s="39"/>
      <c r="F152" s="39"/>
      <c r="G152" s="39"/>
      <c r="H152" s="39"/>
      <c r="I152" s="39"/>
      <c r="J152" s="32">
        <v>5650</v>
      </c>
      <c r="K152" s="32">
        <v>0</v>
      </c>
      <c r="L152" s="33">
        <f t="shared" si="2"/>
        <v>607195391.8200002</v>
      </c>
    </row>
    <row r="153" spans="2:12" s="30" customFormat="1" ht="27" customHeight="1">
      <c r="B153" s="31" t="s">
        <v>67</v>
      </c>
      <c r="C153" s="31" t="s">
        <v>68</v>
      </c>
      <c r="D153" s="39" t="s">
        <v>69</v>
      </c>
      <c r="E153" s="39"/>
      <c r="F153" s="39"/>
      <c r="G153" s="39"/>
      <c r="H153" s="39"/>
      <c r="I153" s="39"/>
      <c r="J153" s="32">
        <v>1000</v>
      </c>
      <c r="K153" s="32">
        <v>0</v>
      </c>
      <c r="L153" s="33">
        <f t="shared" si="2"/>
        <v>607196391.8200002</v>
      </c>
    </row>
    <row r="154" spans="2:12" s="30" customFormat="1" ht="27" customHeight="1">
      <c r="B154" s="31" t="s">
        <v>67</v>
      </c>
      <c r="C154" s="31" t="s">
        <v>68</v>
      </c>
      <c r="D154" s="39" t="s">
        <v>69</v>
      </c>
      <c r="E154" s="39"/>
      <c r="F154" s="39"/>
      <c r="G154" s="39"/>
      <c r="H154" s="39"/>
      <c r="I154" s="39"/>
      <c r="J154" s="32">
        <v>500</v>
      </c>
      <c r="K154" s="32">
        <v>0</v>
      </c>
      <c r="L154" s="33">
        <f t="shared" si="2"/>
        <v>607196891.8200002</v>
      </c>
    </row>
    <row r="155" spans="2:12" s="30" customFormat="1" ht="27" customHeight="1">
      <c r="B155" s="31" t="s">
        <v>67</v>
      </c>
      <c r="C155" s="31" t="s">
        <v>68</v>
      </c>
      <c r="D155" s="39" t="s">
        <v>69</v>
      </c>
      <c r="E155" s="39"/>
      <c r="F155" s="39"/>
      <c r="G155" s="39"/>
      <c r="H155" s="39"/>
      <c r="I155" s="39"/>
      <c r="J155" s="32">
        <v>3100</v>
      </c>
      <c r="K155" s="32">
        <v>0</v>
      </c>
      <c r="L155" s="33">
        <f t="shared" si="2"/>
        <v>607199991.8200002</v>
      </c>
    </row>
    <row r="156" spans="2:12" s="30" customFormat="1" ht="27" customHeight="1">
      <c r="B156" s="31" t="s">
        <v>67</v>
      </c>
      <c r="C156" s="31" t="s">
        <v>68</v>
      </c>
      <c r="D156" s="39" t="s">
        <v>69</v>
      </c>
      <c r="E156" s="39"/>
      <c r="F156" s="39"/>
      <c r="G156" s="39"/>
      <c r="H156" s="39"/>
      <c r="I156" s="39"/>
      <c r="J156" s="32">
        <v>5000</v>
      </c>
      <c r="K156" s="32">
        <v>0</v>
      </c>
      <c r="L156" s="33">
        <f t="shared" si="2"/>
        <v>607204991.8200002</v>
      </c>
    </row>
    <row r="157" spans="2:12" s="30" customFormat="1" ht="27" customHeight="1">
      <c r="B157" s="31" t="s">
        <v>67</v>
      </c>
      <c r="C157" s="31" t="s">
        <v>68</v>
      </c>
      <c r="D157" s="39" t="s">
        <v>69</v>
      </c>
      <c r="E157" s="39"/>
      <c r="F157" s="39"/>
      <c r="G157" s="39"/>
      <c r="H157" s="39"/>
      <c r="I157" s="39"/>
      <c r="J157" s="32">
        <v>3500</v>
      </c>
      <c r="K157" s="32">
        <v>0</v>
      </c>
      <c r="L157" s="33">
        <f t="shared" si="2"/>
        <v>607208491.8200002</v>
      </c>
    </row>
    <row r="158" spans="2:12" s="30" customFormat="1" ht="27" customHeight="1">
      <c r="B158" s="31" t="s">
        <v>67</v>
      </c>
      <c r="C158" s="31" t="s">
        <v>68</v>
      </c>
      <c r="D158" s="39" t="s">
        <v>69</v>
      </c>
      <c r="E158" s="39"/>
      <c r="F158" s="39"/>
      <c r="G158" s="39"/>
      <c r="H158" s="39"/>
      <c r="I158" s="39"/>
      <c r="J158" s="32">
        <v>5642</v>
      </c>
      <c r="K158" s="32">
        <v>0</v>
      </c>
      <c r="L158" s="33">
        <f t="shared" si="2"/>
        <v>607214133.8200002</v>
      </c>
    </row>
    <row r="159" spans="2:12" s="30" customFormat="1" ht="27" customHeight="1">
      <c r="B159" s="31" t="s">
        <v>67</v>
      </c>
      <c r="C159" s="31" t="s">
        <v>70</v>
      </c>
      <c r="D159" s="39" t="s">
        <v>71</v>
      </c>
      <c r="E159" s="39"/>
      <c r="F159" s="39"/>
      <c r="G159" s="39"/>
      <c r="H159" s="39"/>
      <c r="I159" s="39"/>
      <c r="J159" s="32">
        <v>4274</v>
      </c>
      <c r="K159" s="32">
        <v>0</v>
      </c>
      <c r="L159" s="33">
        <f t="shared" si="2"/>
        <v>607218407.8200002</v>
      </c>
    </row>
    <row r="160" spans="2:12" s="30" customFormat="1" ht="27" customHeight="1">
      <c r="B160" s="31" t="s">
        <v>72</v>
      </c>
      <c r="C160" s="31" t="s">
        <v>73</v>
      </c>
      <c r="D160" s="39" t="s">
        <v>74</v>
      </c>
      <c r="E160" s="39"/>
      <c r="F160" s="39"/>
      <c r="G160" s="39"/>
      <c r="H160" s="39"/>
      <c r="I160" s="39"/>
      <c r="J160" s="32">
        <v>3095</v>
      </c>
      <c r="K160" s="32">
        <v>0</v>
      </c>
      <c r="L160" s="33">
        <f t="shared" si="2"/>
        <v>607221502.8200002</v>
      </c>
    </row>
    <row r="161" spans="2:12" s="30" customFormat="1" ht="27" customHeight="1">
      <c r="B161" s="31" t="s">
        <v>72</v>
      </c>
      <c r="C161" s="31" t="s">
        <v>73</v>
      </c>
      <c r="D161" s="39" t="s">
        <v>74</v>
      </c>
      <c r="E161" s="39"/>
      <c r="F161" s="39"/>
      <c r="G161" s="39"/>
      <c r="H161" s="39"/>
      <c r="I161" s="39"/>
      <c r="J161" s="32">
        <v>13386.76</v>
      </c>
      <c r="K161" s="32">
        <v>0</v>
      </c>
      <c r="L161" s="33">
        <f t="shared" si="2"/>
        <v>607234889.5800002</v>
      </c>
    </row>
    <row r="162" spans="2:12" s="30" customFormat="1" ht="27" customHeight="1">
      <c r="B162" s="31" t="s">
        <v>72</v>
      </c>
      <c r="C162" s="31" t="s">
        <v>73</v>
      </c>
      <c r="D162" s="39" t="s">
        <v>74</v>
      </c>
      <c r="E162" s="39"/>
      <c r="F162" s="39"/>
      <c r="G162" s="39"/>
      <c r="H162" s="39"/>
      <c r="I162" s="39"/>
      <c r="J162" s="32">
        <v>1600</v>
      </c>
      <c r="K162" s="32">
        <v>0</v>
      </c>
      <c r="L162" s="33">
        <f t="shared" si="2"/>
        <v>607236489.5800002</v>
      </c>
    </row>
    <row r="163" spans="2:12" s="30" customFormat="1" ht="27" customHeight="1">
      <c r="B163" s="31" t="s">
        <v>72</v>
      </c>
      <c r="C163" s="31" t="s">
        <v>73</v>
      </c>
      <c r="D163" s="39" t="s">
        <v>74</v>
      </c>
      <c r="E163" s="39"/>
      <c r="F163" s="39"/>
      <c r="G163" s="39"/>
      <c r="H163" s="39"/>
      <c r="I163" s="39"/>
      <c r="J163" s="32">
        <v>3482</v>
      </c>
      <c r="K163" s="32">
        <v>0</v>
      </c>
      <c r="L163" s="33">
        <f t="shared" si="2"/>
        <v>607239971.5800002</v>
      </c>
    </row>
    <row r="164" spans="2:12" s="30" customFormat="1" ht="27" customHeight="1">
      <c r="B164" s="31" t="s">
        <v>72</v>
      </c>
      <c r="C164" s="31" t="s">
        <v>73</v>
      </c>
      <c r="D164" s="39" t="s">
        <v>74</v>
      </c>
      <c r="E164" s="39"/>
      <c r="F164" s="39"/>
      <c r="G164" s="39"/>
      <c r="H164" s="39"/>
      <c r="I164" s="39"/>
      <c r="J164" s="32">
        <v>3420</v>
      </c>
      <c r="K164" s="32">
        <v>0</v>
      </c>
      <c r="L164" s="33">
        <f t="shared" si="2"/>
        <v>607243391.5800002</v>
      </c>
    </row>
    <row r="165" spans="2:12" s="30" customFormat="1" ht="27" customHeight="1">
      <c r="B165" s="31" t="s">
        <v>72</v>
      </c>
      <c r="C165" s="31" t="s">
        <v>73</v>
      </c>
      <c r="D165" s="39" t="s">
        <v>74</v>
      </c>
      <c r="E165" s="39"/>
      <c r="F165" s="39"/>
      <c r="G165" s="39"/>
      <c r="H165" s="39"/>
      <c r="I165" s="39"/>
      <c r="J165" s="32">
        <v>2700</v>
      </c>
      <c r="K165" s="32">
        <v>0</v>
      </c>
      <c r="L165" s="33">
        <f t="shared" si="2"/>
        <v>607246091.5800002</v>
      </c>
    </row>
    <row r="166" spans="2:12" s="30" customFormat="1" ht="27" customHeight="1">
      <c r="B166" s="31" t="s">
        <v>72</v>
      </c>
      <c r="C166" s="31" t="s">
        <v>73</v>
      </c>
      <c r="D166" s="39" t="s">
        <v>74</v>
      </c>
      <c r="E166" s="39"/>
      <c r="F166" s="39"/>
      <c r="G166" s="39"/>
      <c r="H166" s="39"/>
      <c r="I166" s="39"/>
      <c r="J166" s="32">
        <v>625</v>
      </c>
      <c r="K166" s="32">
        <v>0</v>
      </c>
      <c r="L166" s="33">
        <f t="shared" si="2"/>
        <v>607246716.5800002</v>
      </c>
    </row>
    <row r="167" spans="2:12" s="30" customFormat="1" ht="27" customHeight="1">
      <c r="B167" s="31" t="s">
        <v>72</v>
      </c>
      <c r="C167" s="31" t="s">
        <v>73</v>
      </c>
      <c r="D167" s="39" t="s">
        <v>74</v>
      </c>
      <c r="E167" s="39"/>
      <c r="F167" s="39"/>
      <c r="G167" s="39"/>
      <c r="H167" s="39"/>
      <c r="I167" s="39"/>
      <c r="J167" s="32">
        <v>1000</v>
      </c>
      <c r="K167" s="32">
        <v>0</v>
      </c>
      <c r="L167" s="33">
        <f t="shared" si="2"/>
        <v>607247716.5800002</v>
      </c>
    </row>
    <row r="168" spans="2:12" s="30" customFormat="1" ht="27" customHeight="1">
      <c r="B168" s="31" t="s">
        <v>72</v>
      </c>
      <c r="C168" s="31" t="s">
        <v>73</v>
      </c>
      <c r="D168" s="39" t="s">
        <v>74</v>
      </c>
      <c r="E168" s="39"/>
      <c r="F168" s="39"/>
      <c r="G168" s="39"/>
      <c r="H168" s="39"/>
      <c r="I168" s="39"/>
      <c r="J168" s="32">
        <v>3095</v>
      </c>
      <c r="K168" s="32">
        <v>0</v>
      </c>
      <c r="L168" s="33">
        <f t="shared" si="2"/>
        <v>607250811.5800002</v>
      </c>
    </row>
    <row r="169" spans="2:12" s="30" customFormat="1" ht="27" customHeight="1">
      <c r="B169" s="31" t="s">
        <v>72</v>
      </c>
      <c r="C169" s="31" t="s">
        <v>73</v>
      </c>
      <c r="D169" s="39" t="s">
        <v>725</v>
      </c>
      <c r="E169" s="39"/>
      <c r="F169" s="39"/>
      <c r="G169" s="39"/>
      <c r="H169" s="39"/>
      <c r="I169" s="39"/>
      <c r="J169" s="32">
        <v>5000</v>
      </c>
      <c r="K169" s="32">
        <v>0</v>
      </c>
      <c r="L169" s="33">
        <f t="shared" si="2"/>
        <v>607255811.5800002</v>
      </c>
    </row>
    <row r="170" spans="2:12" s="30" customFormat="1" ht="27" customHeight="1">
      <c r="B170" s="31" t="s">
        <v>72</v>
      </c>
      <c r="C170" s="31" t="s">
        <v>73</v>
      </c>
      <c r="D170" s="39" t="s">
        <v>74</v>
      </c>
      <c r="E170" s="39"/>
      <c r="F170" s="39"/>
      <c r="G170" s="39"/>
      <c r="H170" s="39"/>
      <c r="I170" s="39"/>
      <c r="J170" s="32">
        <v>7000</v>
      </c>
      <c r="K170" s="32">
        <v>0</v>
      </c>
      <c r="L170" s="33">
        <f t="shared" si="2"/>
        <v>607262811.5800002</v>
      </c>
    </row>
    <row r="171" spans="2:12" s="30" customFormat="1" ht="27" customHeight="1">
      <c r="B171" s="31" t="s">
        <v>72</v>
      </c>
      <c r="C171" s="31" t="s">
        <v>73</v>
      </c>
      <c r="D171" s="39" t="s">
        <v>74</v>
      </c>
      <c r="E171" s="39"/>
      <c r="F171" s="39"/>
      <c r="G171" s="39"/>
      <c r="H171" s="39"/>
      <c r="I171" s="39"/>
      <c r="J171" s="32">
        <v>5000</v>
      </c>
      <c r="K171" s="32">
        <v>0</v>
      </c>
      <c r="L171" s="33">
        <f t="shared" si="2"/>
        <v>607267811.5800002</v>
      </c>
    </row>
    <row r="172" spans="2:12" s="30" customFormat="1" ht="27" customHeight="1">
      <c r="B172" s="31" t="s">
        <v>72</v>
      </c>
      <c r="C172" s="31" t="s">
        <v>73</v>
      </c>
      <c r="D172" s="39" t="s">
        <v>74</v>
      </c>
      <c r="E172" s="39"/>
      <c r="F172" s="39"/>
      <c r="G172" s="39"/>
      <c r="H172" s="39"/>
      <c r="I172" s="39"/>
      <c r="J172" s="32">
        <v>1518.25</v>
      </c>
      <c r="K172" s="32">
        <v>0</v>
      </c>
      <c r="L172" s="33">
        <f t="shared" si="2"/>
        <v>607269329.8300002</v>
      </c>
    </row>
    <row r="173" spans="2:12" s="30" customFormat="1" ht="27" customHeight="1">
      <c r="B173" s="31" t="s">
        <v>72</v>
      </c>
      <c r="C173" s="31" t="s">
        <v>73</v>
      </c>
      <c r="D173" s="39" t="s">
        <v>74</v>
      </c>
      <c r="E173" s="39"/>
      <c r="F173" s="39"/>
      <c r="G173" s="39"/>
      <c r="H173" s="39"/>
      <c r="I173" s="39"/>
      <c r="J173" s="32">
        <v>7131.69</v>
      </c>
      <c r="K173" s="32">
        <v>0</v>
      </c>
      <c r="L173" s="33">
        <f t="shared" si="2"/>
        <v>607276461.5200002</v>
      </c>
    </row>
    <row r="174" spans="2:12" s="30" customFormat="1" ht="27" customHeight="1">
      <c r="B174" s="31" t="s">
        <v>75</v>
      </c>
      <c r="C174" s="31" t="s">
        <v>76</v>
      </c>
      <c r="D174" s="39" t="s">
        <v>77</v>
      </c>
      <c r="E174" s="39"/>
      <c r="F174" s="39"/>
      <c r="G174" s="39"/>
      <c r="H174" s="39"/>
      <c r="I174" s="39"/>
      <c r="J174" s="32">
        <v>3270</v>
      </c>
      <c r="K174" s="32">
        <v>0</v>
      </c>
      <c r="L174" s="33">
        <f t="shared" si="2"/>
        <v>607279731.5200002</v>
      </c>
    </row>
    <row r="175" spans="2:12" s="30" customFormat="1" ht="27" customHeight="1">
      <c r="B175" s="31" t="s">
        <v>75</v>
      </c>
      <c r="C175" s="31" t="s">
        <v>76</v>
      </c>
      <c r="D175" s="39" t="s">
        <v>77</v>
      </c>
      <c r="E175" s="39"/>
      <c r="F175" s="39"/>
      <c r="G175" s="39"/>
      <c r="H175" s="39"/>
      <c r="I175" s="39"/>
      <c r="J175" s="32">
        <v>1100</v>
      </c>
      <c r="K175" s="32">
        <v>0</v>
      </c>
      <c r="L175" s="33">
        <f t="shared" si="2"/>
        <v>607280831.5200002</v>
      </c>
    </row>
    <row r="176" spans="2:12" s="30" customFormat="1" ht="27" customHeight="1">
      <c r="B176" s="31" t="s">
        <v>75</v>
      </c>
      <c r="C176" s="31" t="s">
        <v>76</v>
      </c>
      <c r="D176" s="39" t="s">
        <v>77</v>
      </c>
      <c r="E176" s="39"/>
      <c r="F176" s="39"/>
      <c r="G176" s="39"/>
      <c r="H176" s="39"/>
      <c r="I176" s="39"/>
      <c r="J176" s="32">
        <v>1000</v>
      </c>
      <c r="K176" s="32">
        <v>0</v>
      </c>
      <c r="L176" s="33">
        <f t="shared" si="2"/>
        <v>607281831.5200002</v>
      </c>
    </row>
    <row r="177" spans="2:12" s="30" customFormat="1" ht="27" customHeight="1">
      <c r="B177" s="31" t="s">
        <v>75</v>
      </c>
      <c r="C177" s="31" t="s">
        <v>76</v>
      </c>
      <c r="D177" s="39" t="s">
        <v>77</v>
      </c>
      <c r="E177" s="39"/>
      <c r="F177" s="39"/>
      <c r="G177" s="39"/>
      <c r="H177" s="39"/>
      <c r="I177" s="39"/>
      <c r="J177" s="32">
        <v>2000</v>
      </c>
      <c r="K177" s="32">
        <v>0</v>
      </c>
      <c r="L177" s="33">
        <f t="shared" si="2"/>
        <v>607283831.5200002</v>
      </c>
    </row>
    <row r="178" spans="2:12" s="30" customFormat="1" ht="27" customHeight="1">
      <c r="B178" s="31" t="s">
        <v>75</v>
      </c>
      <c r="C178" s="31" t="s">
        <v>76</v>
      </c>
      <c r="D178" s="39" t="s">
        <v>77</v>
      </c>
      <c r="E178" s="39"/>
      <c r="F178" s="39"/>
      <c r="G178" s="39"/>
      <c r="H178" s="39"/>
      <c r="I178" s="39"/>
      <c r="J178" s="32">
        <v>1425</v>
      </c>
      <c r="K178" s="32">
        <v>0</v>
      </c>
      <c r="L178" s="33">
        <f t="shared" si="2"/>
        <v>607285256.5200002</v>
      </c>
    </row>
    <row r="179" spans="2:12" s="30" customFormat="1" ht="27" customHeight="1">
      <c r="B179" s="31" t="s">
        <v>75</v>
      </c>
      <c r="C179" s="31" t="s">
        <v>76</v>
      </c>
      <c r="D179" s="39" t="s">
        <v>77</v>
      </c>
      <c r="E179" s="39"/>
      <c r="F179" s="39"/>
      <c r="G179" s="39"/>
      <c r="H179" s="39"/>
      <c r="I179" s="39"/>
      <c r="J179" s="32">
        <v>1100</v>
      </c>
      <c r="K179" s="32">
        <v>0</v>
      </c>
      <c r="L179" s="33">
        <f t="shared" si="2"/>
        <v>607286356.5200002</v>
      </c>
    </row>
    <row r="180" spans="2:12" s="30" customFormat="1" ht="27" customHeight="1">
      <c r="B180" s="31" t="s">
        <v>75</v>
      </c>
      <c r="C180" s="31" t="s">
        <v>76</v>
      </c>
      <c r="D180" s="39" t="s">
        <v>77</v>
      </c>
      <c r="E180" s="39"/>
      <c r="F180" s="39"/>
      <c r="G180" s="39"/>
      <c r="H180" s="39"/>
      <c r="I180" s="39"/>
      <c r="J180" s="32">
        <v>5123.25</v>
      </c>
      <c r="K180" s="32">
        <v>0</v>
      </c>
      <c r="L180" s="33">
        <f t="shared" si="2"/>
        <v>607291479.7700002</v>
      </c>
    </row>
    <row r="181" spans="2:12" s="30" customFormat="1" ht="27" customHeight="1">
      <c r="B181" s="31" t="s">
        <v>75</v>
      </c>
      <c r="C181" s="31" t="s">
        <v>78</v>
      </c>
      <c r="D181" s="39" t="s">
        <v>79</v>
      </c>
      <c r="E181" s="39"/>
      <c r="F181" s="39"/>
      <c r="G181" s="39"/>
      <c r="H181" s="39"/>
      <c r="I181" s="39"/>
      <c r="J181" s="32">
        <v>1500</v>
      </c>
      <c r="K181" s="32">
        <v>0</v>
      </c>
      <c r="L181" s="33">
        <f t="shared" si="2"/>
        <v>607292979.7700002</v>
      </c>
    </row>
    <row r="182" spans="2:12" s="30" customFormat="1" ht="27" customHeight="1">
      <c r="B182" s="31" t="s">
        <v>80</v>
      </c>
      <c r="C182" s="31" t="s">
        <v>81</v>
      </c>
      <c r="D182" s="39" t="s">
        <v>82</v>
      </c>
      <c r="E182" s="39"/>
      <c r="F182" s="39"/>
      <c r="G182" s="39"/>
      <c r="H182" s="39"/>
      <c r="I182" s="39"/>
      <c r="J182" s="32">
        <v>2000</v>
      </c>
      <c r="K182" s="32">
        <v>0</v>
      </c>
      <c r="L182" s="33">
        <f t="shared" si="2"/>
        <v>607294979.7700002</v>
      </c>
    </row>
    <row r="183" spans="2:12" s="30" customFormat="1" ht="27" customHeight="1">
      <c r="B183" s="31" t="s">
        <v>80</v>
      </c>
      <c r="C183" s="31" t="s">
        <v>81</v>
      </c>
      <c r="D183" s="39" t="s">
        <v>82</v>
      </c>
      <c r="E183" s="39"/>
      <c r="F183" s="39"/>
      <c r="G183" s="39"/>
      <c r="H183" s="39"/>
      <c r="I183" s="39"/>
      <c r="J183" s="32">
        <v>3500</v>
      </c>
      <c r="K183" s="32">
        <v>0</v>
      </c>
      <c r="L183" s="33">
        <f t="shared" si="2"/>
        <v>607298479.7700002</v>
      </c>
    </row>
    <row r="184" spans="2:12" s="30" customFormat="1" ht="27" customHeight="1">
      <c r="B184" s="31" t="s">
        <v>80</v>
      </c>
      <c r="C184" s="31" t="s">
        <v>81</v>
      </c>
      <c r="D184" s="39" t="s">
        <v>82</v>
      </c>
      <c r="E184" s="39"/>
      <c r="F184" s="39"/>
      <c r="G184" s="39"/>
      <c r="H184" s="39"/>
      <c r="I184" s="39"/>
      <c r="J184" s="32">
        <v>4300</v>
      </c>
      <c r="K184" s="32">
        <v>0</v>
      </c>
      <c r="L184" s="33">
        <f t="shared" si="2"/>
        <v>607302779.7700002</v>
      </c>
    </row>
    <row r="185" spans="2:12" s="30" customFormat="1" ht="27" customHeight="1">
      <c r="B185" s="31" t="s">
        <v>80</v>
      </c>
      <c r="C185" s="31" t="s">
        <v>81</v>
      </c>
      <c r="D185" s="39" t="s">
        <v>82</v>
      </c>
      <c r="E185" s="39"/>
      <c r="F185" s="39"/>
      <c r="G185" s="39"/>
      <c r="H185" s="39"/>
      <c r="I185" s="39"/>
      <c r="J185" s="32">
        <v>7000</v>
      </c>
      <c r="K185" s="32">
        <v>0</v>
      </c>
      <c r="L185" s="33">
        <f t="shared" si="2"/>
        <v>607309779.7700002</v>
      </c>
    </row>
    <row r="186" spans="2:12" s="30" customFormat="1" ht="27" customHeight="1">
      <c r="B186" s="31" t="s">
        <v>80</v>
      </c>
      <c r="C186" s="31" t="s">
        <v>81</v>
      </c>
      <c r="D186" s="39" t="s">
        <v>82</v>
      </c>
      <c r="E186" s="39"/>
      <c r="F186" s="39"/>
      <c r="G186" s="39"/>
      <c r="H186" s="39"/>
      <c r="I186" s="39"/>
      <c r="J186" s="32">
        <v>409097.3</v>
      </c>
      <c r="K186" s="32">
        <v>0</v>
      </c>
      <c r="L186" s="33">
        <f t="shared" si="2"/>
        <v>607718877.0700002</v>
      </c>
    </row>
    <row r="187" spans="2:12" s="30" customFormat="1" ht="27" customHeight="1">
      <c r="B187" s="31" t="s">
        <v>80</v>
      </c>
      <c r="C187" s="31" t="s">
        <v>81</v>
      </c>
      <c r="D187" s="39" t="s">
        <v>82</v>
      </c>
      <c r="E187" s="39"/>
      <c r="F187" s="39"/>
      <c r="G187" s="39"/>
      <c r="H187" s="39"/>
      <c r="I187" s="39"/>
      <c r="J187" s="32">
        <v>3700</v>
      </c>
      <c r="K187" s="32">
        <v>0</v>
      </c>
      <c r="L187" s="33">
        <f t="shared" si="2"/>
        <v>607722577.0700002</v>
      </c>
    </row>
    <row r="188" spans="2:12" s="30" customFormat="1" ht="27" customHeight="1">
      <c r="B188" s="31" t="s">
        <v>80</v>
      </c>
      <c r="C188" s="31" t="s">
        <v>81</v>
      </c>
      <c r="D188" s="39" t="s">
        <v>82</v>
      </c>
      <c r="E188" s="39"/>
      <c r="F188" s="39"/>
      <c r="G188" s="39"/>
      <c r="H188" s="39"/>
      <c r="I188" s="39"/>
      <c r="J188" s="32">
        <v>5642</v>
      </c>
      <c r="K188" s="32">
        <v>0</v>
      </c>
      <c r="L188" s="33">
        <f t="shared" si="2"/>
        <v>607728219.0700002</v>
      </c>
    </row>
    <row r="189" spans="2:12" s="30" customFormat="1" ht="27" customHeight="1">
      <c r="B189" s="31" t="s">
        <v>80</v>
      </c>
      <c r="C189" s="31" t="s">
        <v>81</v>
      </c>
      <c r="D189" s="39" t="s">
        <v>82</v>
      </c>
      <c r="E189" s="39"/>
      <c r="F189" s="39"/>
      <c r="G189" s="39"/>
      <c r="H189" s="39"/>
      <c r="I189" s="39"/>
      <c r="J189" s="32">
        <v>5642</v>
      </c>
      <c r="K189" s="32">
        <v>0</v>
      </c>
      <c r="L189" s="33">
        <f t="shared" si="2"/>
        <v>607733861.0700002</v>
      </c>
    </row>
    <row r="190" spans="2:12" s="30" customFormat="1" ht="27" customHeight="1">
      <c r="B190" s="31" t="s">
        <v>80</v>
      </c>
      <c r="C190" s="31" t="s">
        <v>81</v>
      </c>
      <c r="D190" s="39" t="s">
        <v>82</v>
      </c>
      <c r="E190" s="39"/>
      <c r="F190" s="39"/>
      <c r="G190" s="39"/>
      <c r="H190" s="39"/>
      <c r="I190" s="39"/>
      <c r="J190" s="32">
        <v>1500</v>
      </c>
      <c r="K190" s="32">
        <v>0</v>
      </c>
      <c r="L190" s="33">
        <f t="shared" si="2"/>
        <v>607735361.0700002</v>
      </c>
    </row>
    <row r="191" spans="2:12" s="30" customFormat="1" ht="27" customHeight="1">
      <c r="B191" s="31" t="s">
        <v>80</v>
      </c>
      <c r="C191" s="31" t="s">
        <v>81</v>
      </c>
      <c r="D191" s="39" t="s">
        <v>82</v>
      </c>
      <c r="E191" s="39"/>
      <c r="F191" s="39"/>
      <c r="G191" s="39"/>
      <c r="H191" s="39"/>
      <c r="I191" s="39"/>
      <c r="J191" s="32">
        <v>4973.41</v>
      </c>
      <c r="K191" s="32">
        <v>0</v>
      </c>
      <c r="L191" s="33">
        <f t="shared" si="2"/>
        <v>607740334.4800001</v>
      </c>
    </row>
    <row r="192" spans="2:12" s="30" customFormat="1" ht="27" customHeight="1">
      <c r="B192" s="31" t="s">
        <v>83</v>
      </c>
      <c r="C192" s="31" t="s">
        <v>84</v>
      </c>
      <c r="D192" s="39" t="s">
        <v>85</v>
      </c>
      <c r="E192" s="39"/>
      <c r="F192" s="39"/>
      <c r="G192" s="39"/>
      <c r="H192" s="39"/>
      <c r="I192" s="39"/>
      <c r="J192" s="32">
        <v>203362</v>
      </c>
      <c r="K192" s="32">
        <v>0</v>
      </c>
      <c r="L192" s="33">
        <f t="shared" si="2"/>
        <v>607943696.4800001</v>
      </c>
    </row>
    <row r="193" spans="2:12" s="30" customFormat="1" ht="27" customHeight="1">
      <c r="B193" s="31" t="s">
        <v>83</v>
      </c>
      <c r="C193" s="31" t="s">
        <v>84</v>
      </c>
      <c r="D193" s="39" t="s">
        <v>85</v>
      </c>
      <c r="E193" s="39"/>
      <c r="F193" s="39"/>
      <c r="G193" s="39"/>
      <c r="H193" s="39"/>
      <c r="I193" s="39"/>
      <c r="J193" s="32">
        <v>3415.5</v>
      </c>
      <c r="K193" s="32">
        <v>0</v>
      </c>
      <c r="L193" s="33">
        <f t="shared" si="2"/>
        <v>607947111.9800001</v>
      </c>
    </row>
    <row r="194" spans="2:12" s="30" customFormat="1" ht="27" customHeight="1">
      <c r="B194" s="31" t="s">
        <v>83</v>
      </c>
      <c r="C194" s="31" t="s">
        <v>84</v>
      </c>
      <c r="D194" s="39" t="s">
        <v>85</v>
      </c>
      <c r="E194" s="39"/>
      <c r="F194" s="39"/>
      <c r="G194" s="39"/>
      <c r="H194" s="39"/>
      <c r="I194" s="39"/>
      <c r="J194" s="32">
        <v>1200</v>
      </c>
      <c r="K194" s="32">
        <v>0</v>
      </c>
      <c r="L194" s="33">
        <f t="shared" si="2"/>
        <v>607948311.9800001</v>
      </c>
    </row>
    <row r="195" spans="2:12" s="30" customFormat="1" ht="27" customHeight="1">
      <c r="B195" s="31" t="s">
        <v>83</v>
      </c>
      <c r="C195" s="31" t="s">
        <v>84</v>
      </c>
      <c r="D195" s="39" t="s">
        <v>85</v>
      </c>
      <c r="E195" s="39"/>
      <c r="F195" s="39"/>
      <c r="G195" s="39"/>
      <c r="H195" s="39"/>
      <c r="I195" s="39"/>
      <c r="J195" s="32">
        <v>550</v>
      </c>
      <c r="K195" s="32">
        <v>0</v>
      </c>
      <c r="L195" s="33">
        <f t="shared" si="2"/>
        <v>607948861.9800001</v>
      </c>
    </row>
    <row r="196" spans="2:12" s="30" customFormat="1" ht="27" customHeight="1">
      <c r="B196" s="31" t="s">
        <v>83</v>
      </c>
      <c r="C196" s="31" t="s">
        <v>84</v>
      </c>
      <c r="D196" s="39" t="s">
        <v>85</v>
      </c>
      <c r="E196" s="39"/>
      <c r="F196" s="39"/>
      <c r="G196" s="39"/>
      <c r="H196" s="39"/>
      <c r="I196" s="39"/>
      <c r="J196" s="32">
        <v>5000</v>
      </c>
      <c r="K196" s="32">
        <v>0</v>
      </c>
      <c r="L196" s="33">
        <f t="shared" si="2"/>
        <v>607953861.9800001</v>
      </c>
    </row>
    <row r="197" spans="2:12" s="30" customFormat="1" ht="27" customHeight="1">
      <c r="B197" s="31" t="s">
        <v>83</v>
      </c>
      <c r="C197" s="31" t="s">
        <v>84</v>
      </c>
      <c r="D197" s="39" t="s">
        <v>85</v>
      </c>
      <c r="E197" s="39"/>
      <c r="F197" s="39"/>
      <c r="G197" s="39"/>
      <c r="H197" s="39"/>
      <c r="I197" s="39"/>
      <c r="J197" s="32">
        <v>9799.28</v>
      </c>
      <c r="K197" s="32">
        <v>0</v>
      </c>
      <c r="L197" s="33">
        <f t="shared" si="2"/>
        <v>607963661.2600001</v>
      </c>
    </row>
    <row r="198" spans="2:12" s="30" customFormat="1" ht="27" customHeight="1">
      <c r="B198" s="31" t="s">
        <v>83</v>
      </c>
      <c r="C198" s="31" t="s">
        <v>84</v>
      </c>
      <c r="D198" s="39" t="s">
        <v>85</v>
      </c>
      <c r="E198" s="39"/>
      <c r="F198" s="39"/>
      <c r="G198" s="39"/>
      <c r="H198" s="39"/>
      <c r="I198" s="39"/>
      <c r="J198" s="32">
        <v>1601.28</v>
      </c>
      <c r="K198" s="32">
        <v>0</v>
      </c>
      <c r="L198" s="33">
        <f t="shared" si="2"/>
        <v>607965262.5400001</v>
      </c>
    </row>
    <row r="199" spans="2:12" s="30" customFormat="1" ht="27" customHeight="1">
      <c r="B199" s="31" t="s">
        <v>83</v>
      </c>
      <c r="C199" s="31" t="s">
        <v>84</v>
      </c>
      <c r="D199" s="39" t="s">
        <v>85</v>
      </c>
      <c r="E199" s="39"/>
      <c r="F199" s="39"/>
      <c r="G199" s="39"/>
      <c r="H199" s="39"/>
      <c r="I199" s="39"/>
      <c r="J199" s="32">
        <v>6073.41</v>
      </c>
      <c r="K199" s="32">
        <v>0</v>
      </c>
      <c r="L199" s="33">
        <f t="shared" si="2"/>
        <v>607971335.95</v>
      </c>
    </row>
    <row r="200" spans="2:12" s="30" customFormat="1" ht="51.75" customHeight="1">
      <c r="B200" s="31" t="s">
        <v>83</v>
      </c>
      <c r="C200" s="31" t="s">
        <v>86</v>
      </c>
      <c r="D200" s="39" t="s">
        <v>87</v>
      </c>
      <c r="E200" s="39"/>
      <c r="F200" s="39"/>
      <c r="G200" s="39"/>
      <c r="H200" s="39"/>
      <c r="I200" s="39"/>
      <c r="J200" s="32">
        <v>0</v>
      </c>
      <c r="K200" s="32">
        <v>1800</v>
      </c>
      <c r="L200" s="33">
        <f t="shared" si="2"/>
        <v>607969535.95</v>
      </c>
    </row>
    <row r="201" spans="2:12" s="30" customFormat="1" ht="62.25" customHeight="1">
      <c r="B201" s="31" t="s">
        <v>83</v>
      </c>
      <c r="C201" s="31" t="s">
        <v>86</v>
      </c>
      <c r="D201" s="39" t="s">
        <v>87</v>
      </c>
      <c r="E201" s="39"/>
      <c r="F201" s="39"/>
      <c r="G201" s="39"/>
      <c r="H201" s="39"/>
      <c r="I201" s="39"/>
      <c r="J201" s="32">
        <v>0</v>
      </c>
      <c r="K201" s="32">
        <v>2.7</v>
      </c>
      <c r="L201" s="33">
        <f t="shared" si="2"/>
        <v>607969533.25</v>
      </c>
    </row>
    <row r="202" spans="2:12" s="30" customFormat="1" ht="27" customHeight="1">
      <c r="B202" s="31" t="s">
        <v>83</v>
      </c>
      <c r="C202" s="31" t="s">
        <v>88</v>
      </c>
      <c r="D202" s="39" t="s">
        <v>89</v>
      </c>
      <c r="E202" s="39"/>
      <c r="F202" s="39"/>
      <c r="G202" s="39"/>
      <c r="H202" s="39"/>
      <c r="I202" s="39"/>
      <c r="J202" s="32">
        <v>0</v>
      </c>
      <c r="K202" s="32">
        <v>29.25</v>
      </c>
      <c r="L202" s="33">
        <f t="shared" si="2"/>
        <v>607969504</v>
      </c>
    </row>
    <row r="203" spans="2:12" s="30" customFormat="1" ht="12.75">
      <c r="B203" s="31" t="s">
        <v>83</v>
      </c>
      <c r="C203" s="31" t="s">
        <v>88</v>
      </c>
      <c r="D203" s="39" t="s">
        <v>745</v>
      </c>
      <c r="E203" s="39"/>
      <c r="F203" s="39"/>
      <c r="G203" s="39"/>
      <c r="H203" s="39"/>
      <c r="I203" s="39"/>
      <c r="J203" s="32">
        <v>0</v>
      </c>
      <c r="K203" s="32">
        <v>19500</v>
      </c>
      <c r="L203" s="33">
        <f t="shared" si="2"/>
        <v>607950004</v>
      </c>
    </row>
    <row r="204" spans="2:12" s="30" customFormat="1" ht="36.75" customHeight="1">
      <c r="B204" s="31" t="s">
        <v>83</v>
      </c>
      <c r="C204" s="31" t="s">
        <v>90</v>
      </c>
      <c r="D204" s="39" t="s">
        <v>91</v>
      </c>
      <c r="E204" s="39"/>
      <c r="F204" s="39"/>
      <c r="G204" s="39"/>
      <c r="H204" s="39"/>
      <c r="I204" s="39"/>
      <c r="J204" s="32">
        <v>16638.86</v>
      </c>
      <c r="K204" s="32">
        <v>0</v>
      </c>
      <c r="L204" s="33">
        <f t="shared" si="2"/>
        <v>607966642.86</v>
      </c>
    </row>
    <row r="205" spans="2:12" s="30" customFormat="1" ht="36" customHeight="1">
      <c r="B205" s="31" t="s">
        <v>92</v>
      </c>
      <c r="C205" s="31" t="s">
        <v>93</v>
      </c>
      <c r="D205" s="39" t="s">
        <v>94</v>
      </c>
      <c r="E205" s="39"/>
      <c r="F205" s="39"/>
      <c r="G205" s="39"/>
      <c r="H205" s="39"/>
      <c r="I205" s="39"/>
      <c r="J205" s="32">
        <v>0</v>
      </c>
      <c r="K205" s="32">
        <v>175</v>
      </c>
      <c r="L205" s="33">
        <f t="shared" si="2"/>
        <v>607966467.86</v>
      </c>
    </row>
    <row r="206" spans="2:12" s="30" customFormat="1" ht="27" customHeight="1">
      <c r="B206" s="31" t="s">
        <v>92</v>
      </c>
      <c r="C206" s="31" t="s">
        <v>95</v>
      </c>
      <c r="D206" s="39" t="s">
        <v>96</v>
      </c>
      <c r="E206" s="39"/>
      <c r="F206" s="39"/>
      <c r="G206" s="39"/>
      <c r="H206" s="39"/>
      <c r="I206" s="39"/>
      <c r="J206" s="32">
        <v>758715</v>
      </c>
      <c r="K206" s="32">
        <v>0</v>
      </c>
      <c r="L206" s="33">
        <f t="shared" si="2"/>
        <v>608725182.86</v>
      </c>
    </row>
    <row r="207" spans="2:12" s="30" customFormat="1" ht="27" customHeight="1">
      <c r="B207" s="31" t="s">
        <v>92</v>
      </c>
      <c r="C207" s="31" t="s">
        <v>95</v>
      </c>
      <c r="D207" s="39" t="s">
        <v>96</v>
      </c>
      <c r="E207" s="39"/>
      <c r="F207" s="39"/>
      <c r="G207" s="39"/>
      <c r="H207" s="39"/>
      <c r="I207" s="39"/>
      <c r="J207" s="32">
        <v>3100</v>
      </c>
      <c r="K207" s="32">
        <v>0</v>
      </c>
      <c r="L207" s="33">
        <f t="shared" si="2"/>
        <v>608728282.86</v>
      </c>
    </row>
    <row r="208" spans="2:12" s="30" customFormat="1" ht="27" customHeight="1">
      <c r="B208" s="31" t="s">
        <v>92</v>
      </c>
      <c r="C208" s="31" t="s">
        <v>95</v>
      </c>
      <c r="D208" s="39" t="s">
        <v>96</v>
      </c>
      <c r="E208" s="39"/>
      <c r="F208" s="39"/>
      <c r="G208" s="39"/>
      <c r="H208" s="39"/>
      <c r="I208" s="39"/>
      <c r="J208" s="32">
        <v>6200</v>
      </c>
      <c r="K208" s="32">
        <v>0</v>
      </c>
      <c r="L208" s="33">
        <f t="shared" si="2"/>
        <v>608734482.86</v>
      </c>
    </row>
    <row r="209" spans="2:12" s="30" customFormat="1" ht="27" customHeight="1">
      <c r="B209" s="31" t="s">
        <v>92</v>
      </c>
      <c r="C209" s="31" t="s">
        <v>95</v>
      </c>
      <c r="D209" s="39" t="s">
        <v>96</v>
      </c>
      <c r="E209" s="39"/>
      <c r="F209" s="39"/>
      <c r="G209" s="39"/>
      <c r="H209" s="39"/>
      <c r="I209" s="39"/>
      <c r="J209" s="32">
        <v>5665</v>
      </c>
      <c r="K209" s="32">
        <v>0</v>
      </c>
      <c r="L209" s="33">
        <f aca="true" t="shared" si="3" ref="L209:L272">L208+J209-K209</f>
        <v>608740147.86</v>
      </c>
    </row>
    <row r="210" spans="2:12" s="30" customFormat="1" ht="27" customHeight="1">
      <c r="B210" s="31" t="s">
        <v>92</v>
      </c>
      <c r="C210" s="31" t="s">
        <v>95</v>
      </c>
      <c r="D210" s="39" t="s">
        <v>96</v>
      </c>
      <c r="E210" s="39"/>
      <c r="F210" s="39"/>
      <c r="G210" s="39"/>
      <c r="H210" s="39"/>
      <c r="I210" s="39"/>
      <c r="J210" s="32">
        <v>4500</v>
      </c>
      <c r="K210" s="32">
        <v>0</v>
      </c>
      <c r="L210" s="33">
        <f t="shared" si="3"/>
        <v>608744647.86</v>
      </c>
    </row>
    <row r="211" spans="2:12" s="30" customFormat="1" ht="27" customHeight="1">
      <c r="B211" s="31" t="s">
        <v>92</v>
      </c>
      <c r="C211" s="31" t="s">
        <v>95</v>
      </c>
      <c r="D211" s="39" t="s">
        <v>96</v>
      </c>
      <c r="E211" s="39"/>
      <c r="F211" s="39"/>
      <c r="G211" s="39"/>
      <c r="H211" s="39"/>
      <c r="I211" s="39"/>
      <c r="J211" s="32">
        <v>13658.22</v>
      </c>
      <c r="K211" s="32">
        <v>0</v>
      </c>
      <c r="L211" s="33">
        <f t="shared" si="3"/>
        <v>608758306.08</v>
      </c>
    </row>
    <row r="212" spans="2:12" s="30" customFormat="1" ht="27" customHeight="1">
      <c r="B212" s="31" t="s">
        <v>92</v>
      </c>
      <c r="C212" s="31" t="s">
        <v>95</v>
      </c>
      <c r="D212" s="39" t="s">
        <v>96</v>
      </c>
      <c r="E212" s="39"/>
      <c r="F212" s="39"/>
      <c r="G212" s="39"/>
      <c r="H212" s="39"/>
      <c r="I212" s="39"/>
      <c r="J212" s="32">
        <v>5642</v>
      </c>
      <c r="K212" s="32">
        <v>0</v>
      </c>
      <c r="L212" s="33">
        <f t="shared" si="3"/>
        <v>608763948.08</v>
      </c>
    </row>
    <row r="213" spans="2:12" s="30" customFormat="1" ht="27" customHeight="1">
      <c r="B213" s="31" t="s">
        <v>92</v>
      </c>
      <c r="C213" s="31" t="s">
        <v>95</v>
      </c>
      <c r="D213" s="39" t="s">
        <v>96</v>
      </c>
      <c r="E213" s="39"/>
      <c r="F213" s="39"/>
      <c r="G213" s="39"/>
      <c r="H213" s="39"/>
      <c r="I213" s="39"/>
      <c r="J213" s="32">
        <v>5000</v>
      </c>
      <c r="K213" s="32">
        <v>0</v>
      </c>
      <c r="L213" s="33">
        <f t="shared" si="3"/>
        <v>608768948.08</v>
      </c>
    </row>
    <row r="214" spans="2:12" s="30" customFormat="1" ht="27" customHeight="1">
      <c r="B214" s="31" t="s">
        <v>92</v>
      </c>
      <c r="C214" s="31" t="s">
        <v>95</v>
      </c>
      <c r="D214" s="39" t="s">
        <v>96</v>
      </c>
      <c r="E214" s="39"/>
      <c r="F214" s="39"/>
      <c r="G214" s="39"/>
      <c r="H214" s="39"/>
      <c r="I214" s="39"/>
      <c r="J214" s="32">
        <v>2400</v>
      </c>
      <c r="K214" s="32">
        <v>0</v>
      </c>
      <c r="L214" s="33">
        <f t="shared" si="3"/>
        <v>608771348.08</v>
      </c>
    </row>
    <row r="215" spans="2:12" s="30" customFormat="1" ht="27" customHeight="1">
      <c r="B215" s="31" t="s">
        <v>92</v>
      </c>
      <c r="C215" s="31" t="s">
        <v>95</v>
      </c>
      <c r="D215" s="39" t="s">
        <v>96</v>
      </c>
      <c r="E215" s="39"/>
      <c r="F215" s="39"/>
      <c r="G215" s="39"/>
      <c r="H215" s="39"/>
      <c r="I215" s="39"/>
      <c r="J215" s="32">
        <v>10000</v>
      </c>
      <c r="K215" s="32">
        <v>0</v>
      </c>
      <c r="L215" s="33">
        <f t="shared" si="3"/>
        <v>608781348.08</v>
      </c>
    </row>
    <row r="216" spans="2:12" s="30" customFormat="1" ht="27" customHeight="1">
      <c r="B216" s="31" t="s">
        <v>92</v>
      </c>
      <c r="C216" s="31" t="s">
        <v>95</v>
      </c>
      <c r="D216" s="39" t="s">
        <v>96</v>
      </c>
      <c r="E216" s="39"/>
      <c r="F216" s="39"/>
      <c r="G216" s="39"/>
      <c r="H216" s="39"/>
      <c r="I216" s="39"/>
      <c r="J216" s="32">
        <v>22677.56</v>
      </c>
      <c r="K216" s="32">
        <v>0</v>
      </c>
      <c r="L216" s="33">
        <f t="shared" si="3"/>
        <v>608804025.64</v>
      </c>
    </row>
    <row r="217" spans="2:12" s="30" customFormat="1" ht="27" customHeight="1">
      <c r="B217" s="31" t="s">
        <v>92</v>
      </c>
      <c r="C217" s="31" t="s">
        <v>95</v>
      </c>
      <c r="D217" s="39" t="s">
        <v>96</v>
      </c>
      <c r="E217" s="39"/>
      <c r="F217" s="39"/>
      <c r="G217" s="39"/>
      <c r="H217" s="39"/>
      <c r="I217" s="39"/>
      <c r="J217" s="32">
        <v>2600</v>
      </c>
      <c r="K217" s="32">
        <v>0</v>
      </c>
      <c r="L217" s="33">
        <f t="shared" si="3"/>
        <v>608806625.64</v>
      </c>
    </row>
    <row r="218" spans="2:12" s="30" customFormat="1" ht="44.25" customHeight="1">
      <c r="B218" s="31" t="s">
        <v>92</v>
      </c>
      <c r="C218" s="31" t="s">
        <v>97</v>
      </c>
      <c r="D218" s="39" t="s">
        <v>98</v>
      </c>
      <c r="E218" s="39"/>
      <c r="F218" s="39"/>
      <c r="G218" s="39"/>
      <c r="H218" s="39"/>
      <c r="I218" s="39"/>
      <c r="J218" s="32">
        <v>226159.17</v>
      </c>
      <c r="K218" s="32">
        <v>0</v>
      </c>
      <c r="L218" s="33">
        <f t="shared" si="3"/>
        <v>609032784.81</v>
      </c>
    </row>
    <row r="219" spans="2:12" s="30" customFormat="1" ht="39.75" customHeight="1">
      <c r="B219" s="31" t="s">
        <v>92</v>
      </c>
      <c r="C219" s="31" t="s">
        <v>99</v>
      </c>
      <c r="D219" s="39" t="s">
        <v>100</v>
      </c>
      <c r="E219" s="39"/>
      <c r="F219" s="39"/>
      <c r="G219" s="39"/>
      <c r="H219" s="39"/>
      <c r="I219" s="39"/>
      <c r="J219" s="32">
        <v>1500</v>
      </c>
      <c r="K219" s="32">
        <v>0</v>
      </c>
      <c r="L219" s="33">
        <f t="shared" si="3"/>
        <v>609034284.81</v>
      </c>
    </row>
    <row r="220" spans="2:12" s="30" customFormat="1" ht="27" customHeight="1">
      <c r="B220" s="31" t="s">
        <v>6</v>
      </c>
      <c r="C220" s="31" t="s">
        <v>7</v>
      </c>
      <c r="D220" s="39" t="s">
        <v>8</v>
      </c>
      <c r="E220" s="39"/>
      <c r="F220" s="39"/>
      <c r="G220" s="39"/>
      <c r="H220" s="39"/>
      <c r="I220" s="39"/>
      <c r="J220" s="32">
        <v>27310</v>
      </c>
      <c r="K220" s="32">
        <v>0</v>
      </c>
      <c r="L220" s="33">
        <f t="shared" si="3"/>
        <v>609061594.81</v>
      </c>
    </row>
    <row r="221" spans="2:12" s="30" customFormat="1" ht="27" customHeight="1">
      <c r="B221" s="31" t="s">
        <v>6</v>
      </c>
      <c r="C221" s="31" t="s">
        <v>7</v>
      </c>
      <c r="D221" s="39" t="s">
        <v>8</v>
      </c>
      <c r="E221" s="39"/>
      <c r="F221" s="39"/>
      <c r="G221" s="39"/>
      <c r="H221" s="39"/>
      <c r="I221" s="39"/>
      <c r="J221" s="32">
        <v>12695</v>
      </c>
      <c r="K221" s="32">
        <v>0</v>
      </c>
      <c r="L221" s="33">
        <f t="shared" si="3"/>
        <v>609074289.81</v>
      </c>
    </row>
    <row r="222" spans="2:12" s="30" customFormat="1" ht="35.25" customHeight="1">
      <c r="B222" s="31" t="s">
        <v>6</v>
      </c>
      <c r="C222" s="31" t="s">
        <v>101</v>
      </c>
      <c r="D222" s="39" t="s">
        <v>102</v>
      </c>
      <c r="E222" s="39"/>
      <c r="F222" s="39"/>
      <c r="G222" s="39"/>
      <c r="H222" s="39"/>
      <c r="I222" s="39"/>
      <c r="J222" s="32">
        <v>0</v>
      </c>
      <c r="K222" s="32">
        <v>65933</v>
      </c>
      <c r="L222" s="33">
        <f t="shared" si="3"/>
        <v>609008356.81</v>
      </c>
    </row>
    <row r="223" spans="2:12" s="30" customFormat="1" ht="27" customHeight="1">
      <c r="B223" s="31" t="s">
        <v>6</v>
      </c>
      <c r="C223" s="31" t="s">
        <v>103</v>
      </c>
      <c r="D223" s="39" t="s">
        <v>104</v>
      </c>
      <c r="E223" s="39"/>
      <c r="F223" s="39"/>
      <c r="G223" s="39"/>
      <c r="H223" s="39"/>
      <c r="I223" s="39"/>
      <c r="J223" s="32">
        <v>6000</v>
      </c>
      <c r="K223" s="32">
        <v>0</v>
      </c>
      <c r="L223" s="33">
        <f t="shared" si="3"/>
        <v>609014356.81</v>
      </c>
    </row>
    <row r="224" spans="2:12" s="30" customFormat="1" ht="42" customHeight="1">
      <c r="B224" s="31" t="s">
        <v>6</v>
      </c>
      <c r="C224" s="31" t="s">
        <v>105</v>
      </c>
      <c r="D224" s="39" t="s">
        <v>106</v>
      </c>
      <c r="E224" s="39"/>
      <c r="F224" s="39"/>
      <c r="G224" s="39"/>
      <c r="H224" s="39"/>
      <c r="I224" s="39"/>
      <c r="J224" s="32">
        <v>3000</v>
      </c>
      <c r="K224" s="32">
        <v>0</v>
      </c>
      <c r="L224" s="33">
        <f t="shared" si="3"/>
        <v>609017356.81</v>
      </c>
    </row>
    <row r="225" spans="2:12" s="30" customFormat="1" ht="27" customHeight="1">
      <c r="B225" s="31" t="s">
        <v>6</v>
      </c>
      <c r="C225" s="31" t="s">
        <v>107</v>
      </c>
      <c r="D225" s="39" t="s">
        <v>108</v>
      </c>
      <c r="E225" s="39"/>
      <c r="F225" s="39"/>
      <c r="G225" s="39"/>
      <c r="H225" s="39"/>
      <c r="I225" s="39"/>
      <c r="J225" s="32">
        <v>6000</v>
      </c>
      <c r="K225" s="32">
        <v>0</v>
      </c>
      <c r="L225" s="33">
        <f t="shared" si="3"/>
        <v>609023356.81</v>
      </c>
    </row>
    <row r="226" spans="2:12" s="30" customFormat="1" ht="33" customHeight="1">
      <c r="B226" s="31" t="s">
        <v>9</v>
      </c>
      <c r="C226" s="31" t="s">
        <v>10</v>
      </c>
      <c r="D226" s="39" t="s">
        <v>11</v>
      </c>
      <c r="E226" s="39"/>
      <c r="F226" s="39"/>
      <c r="G226" s="39"/>
      <c r="H226" s="39"/>
      <c r="I226" s="39"/>
      <c r="J226" s="32">
        <v>63558</v>
      </c>
      <c r="K226" s="32">
        <v>0</v>
      </c>
      <c r="L226" s="33">
        <f t="shared" si="3"/>
        <v>609086914.81</v>
      </c>
    </row>
    <row r="227" spans="2:12" s="30" customFormat="1" ht="39.75" customHeight="1">
      <c r="B227" s="31" t="s">
        <v>9</v>
      </c>
      <c r="C227" s="31" t="s">
        <v>109</v>
      </c>
      <c r="D227" s="39" t="s">
        <v>110</v>
      </c>
      <c r="E227" s="39"/>
      <c r="F227" s="39"/>
      <c r="G227" s="39"/>
      <c r="H227" s="39"/>
      <c r="I227" s="39"/>
      <c r="J227" s="32">
        <v>0</v>
      </c>
      <c r="K227" s="32">
        <v>42810</v>
      </c>
      <c r="L227" s="33">
        <f t="shared" si="3"/>
        <v>609044104.81</v>
      </c>
    </row>
    <row r="228" spans="2:12" s="30" customFormat="1" ht="27" customHeight="1">
      <c r="B228" s="31" t="s">
        <v>9</v>
      </c>
      <c r="C228" s="31" t="s">
        <v>111</v>
      </c>
      <c r="D228" s="39" t="s">
        <v>112</v>
      </c>
      <c r="E228" s="39"/>
      <c r="F228" s="39"/>
      <c r="G228" s="39"/>
      <c r="H228" s="39"/>
      <c r="I228" s="39"/>
      <c r="J228" s="32">
        <v>6000</v>
      </c>
      <c r="K228" s="32">
        <v>0</v>
      </c>
      <c r="L228" s="33">
        <f t="shared" si="3"/>
        <v>609050104.81</v>
      </c>
    </row>
    <row r="229" spans="2:12" s="30" customFormat="1" ht="45" customHeight="1">
      <c r="B229" s="31" t="s">
        <v>9</v>
      </c>
      <c r="C229" s="31" t="s">
        <v>113</v>
      </c>
      <c r="D229" s="39" t="s">
        <v>114</v>
      </c>
      <c r="E229" s="39"/>
      <c r="F229" s="39"/>
      <c r="G229" s="39"/>
      <c r="H229" s="39"/>
      <c r="I229" s="39"/>
      <c r="J229" s="32">
        <v>6000</v>
      </c>
      <c r="K229" s="32">
        <v>0</v>
      </c>
      <c r="L229" s="33">
        <f t="shared" si="3"/>
        <v>609056104.81</v>
      </c>
    </row>
    <row r="230" spans="2:12" s="30" customFormat="1" ht="27" customHeight="1">
      <c r="B230" s="31" t="s">
        <v>9</v>
      </c>
      <c r="C230" s="31" t="s">
        <v>115</v>
      </c>
      <c r="D230" s="39" t="s">
        <v>116</v>
      </c>
      <c r="E230" s="39"/>
      <c r="F230" s="39"/>
      <c r="G230" s="39"/>
      <c r="H230" s="39"/>
      <c r="I230" s="39"/>
      <c r="J230" s="32">
        <v>3500</v>
      </c>
      <c r="K230" s="32">
        <v>0</v>
      </c>
      <c r="L230" s="33">
        <f t="shared" si="3"/>
        <v>609059604.81</v>
      </c>
    </row>
    <row r="231" spans="2:12" s="30" customFormat="1" ht="38.25" customHeight="1">
      <c r="B231" s="31" t="s">
        <v>18</v>
      </c>
      <c r="C231" s="31" t="s">
        <v>19</v>
      </c>
      <c r="D231" s="39" t="s">
        <v>20</v>
      </c>
      <c r="E231" s="39"/>
      <c r="F231" s="39"/>
      <c r="G231" s="39"/>
      <c r="H231" s="39"/>
      <c r="I231" s="39"/>
      <c r="J231" s="32">
        <v>15935</v>
      </c>
      <c r="K231" s="32">
        <v>0</v>
      </c>
      <c r="L231" s="33">
        <f t="shared" si="3"/>
        <v>609075539.81</v>
      </c>
    </row>
    <row r="232" spans="2:12" s="30" customFormat="1" ht="37.5" customHeight="1">
      <c r="B232" s="31" t="s">
        <v>18</v>
      </c>
      <c r="C232" s="31" t="s">
        <v>117</v>
      </c>
      <c r="D232" s="39" t="s">
        <v>118</v>
      </c>
      <c r="E232" s="39"/>
      <c r="F232" s="39"/>
      <c r="G232" s="39"/>
      <c r="H232" s="39"/>
      <c r="I232" s="39"/>
      <c r="J232" s="32">
        <v>0</v>
      </c>
      <c r="K232" s="32">
        <v>103493</v>
      </c>
      <c r="L232" s="33">
        <f t="shared" si="3"/>
        <v>608972046.81</v>
      </c>
    </row>
    <row r="233" spans="2:12" s="30" customFormat="1" ht="27" customHeight="1">
      <c r="B233" s="31" t="s">
        <v>18</v>
      </c>
      <c r="C233" s="31" t="s">
        <v>119</v>
      </c>
      <c r="D233" s="39" t="s">
        <v>120</v>
      </c>
      <c r="E233" s="39"/>
      <c r="F233" s="39"/>
      <c r="G233" s="39"/>
      <c r="H233" s="39"/>
      <c r="I233" s="39"/>
      <c r="J233" s="32">
        <v>6000</v>
      </c>
      <c r="K233" s="32">
        <v>0</v>
      </c>
      <c r="L233" s="33">
        <f t="shared" si="3"/>
        <v>608978046.81</v>
      </c>
    </row>
    <row r="234" spans="2:12" s="30" customFormat="1" ht="33" customHeight="1">
      <c r="B234" s="31" t="s">
        <v>18</v>
      </c>
      <c r="C234" s="31" t="s">
        <v>121</v>
      </c>
      <c r="D234" s="39" t="s">
        <v>122</v>
      </c>
      <c r="E234" s="39"/>
      <c r="F234" s="39"/>
      <c r="G234" s="39"/>
      <c r="H234" s="39"/>
      <c r="I234" s="39"/>
      <c r="J234" s="32">
        <v>6000</v>
      </c>
      <c r="K234" s="32">
        <v>0</v>
      </c>
      <c r="L234" s="33">
        <f t="shared" si="3"/>
        <v>608984046.81</v>
      </c>
    </row>
    <row r="235" spans="2:12" s="30" customFormat="1" ht="27" customHeight="1">
      <c r="B235" s="31" t="s">
        <v>18</v>
      </c>
      <c r="C235" s="31" t="s">
        <v>123</v>
      </c>
      <c r="D235" s="39" t="s">
        <v>124</v>
      </c>
      <c r="E235" s="39"/>
      <c r="F235" s="39"/>
      <c r="G235" s="39"/>
      <c r="H235" s="39"/>
      <c r="I235" s="39"/>
      <c r="J235" s="32">
        <v>6000</v>
      </c>
      <c r="K235" s="32">
        <v>0</v>
      </c>
      <c r="L235" s="33">
        <f t="shared" si="3"/>
        <v>608990046.81</v>
      </c>
    </row>
    <row r="236" spans="2:12" s="30" customFormat="1" ht="40.5" customHeight="1">
      <c r="B236" s="31" t="s">
        <v>18</v>
      </c>
      <c r="C236" s="31" t="s">
        <v>125</v>
      </c>
      <c r="D236" s="39" t="s">
        <v>126</v>
      </c>
      <c r="E236" s="39"/>
      <c r="F236" s="39"/>
      <c r="G236" s="39"/>
      <c r="H236" s="39"/>
      <c r="I236" s="39"/>
      <c r="J236" s="32">
        <v>6000</v>
      </c>
      <c r="K236" s="32">
        <v>0</v>
      </c>
      <c r="L236" s="33">
        <f t="shared" si="3"/>
        <v>608996046.81</v>
      </c>
    </row>
    <row r="237" spans="2:12" s="30" customFormat="1" ht="27" customHeight="1">
      <c r="B237" s="31" t="s">
        <v>21</v>
      </c>
      <c r="C237" s="31" t="s">
        <v>127</v>
      </c>
      <c r="D237" s="39" t="s">
        <v>128</v>
      </c>
      <c r="E237" s="39"/>
      <c r="F237" s="39"/>
      <c r="G237" s="39"/>
      <c r="H237" s="39"/>
      <c r="I237" s="39"/>
      <c r="J237" s="32">
        <v>6000</v>
      </c>
      <c r="K237" s="32">
        <v>0</v>
      </c>
      <c r="L237" s="33">
        <f t="shared" si="3"/>
        <v>609002046.81</v>
      </c>
    </row>
    <row r="238" spans="2:12" s="30" customFormat="1" ht="43.5" customHeight="1">
      <c r="B238" s="31" t="s">
        <v>21</v>
      </c>
      <c r="C238" s="31" t="s">
        <v>129</v>
      </c>
      <c r="D238" s="39" t="s">
        <v>130</v>
      </c>
      <c r="E238" s="39"/>
      <c r="F238" s="39"/>
      <c r="G238" s="39"/>
      <c r="H238" s="39"/>
      <c r="I238" s="39"/>
      <c r="J238" s="32">
        <v>6000</v>
      </c>
      <c r="K238" s="32">
        <v>0</v>
      </c>
      <c r="L238" s="33">
        <f t="shared" si="3"/>
        <v>609008046.81</v>
      </c>
    </row>
    <row r="239" spans="2:12" s="30" customFormat="1" ht="44.25" customHeight="1">
      <c r="B239" s="31" t="s">
        <v>21</v>
      </c>
      <c r="C239" s="31" t="s">
        <v>131</v>
      </c>
      <c r="D239" s="39" t="s">
        <v>132</v>
      </c>
      <c r="E239" s="39"/>
      <c r="F239" s="39"/>
      <c r="G239" s="39"/>
      <c r="H239" s="39"/>
      <c r="I239" s="39"/>
      <c r="J239" s="32">
        <v>3000</v>
      </c>
      <c r="K239" s="32">
        <v>0</v>
      </c>
      <c r="L239" s="33">
        <f t="shared" si="3"/>
        <v>609011046.81</v>
      </c>
    </row>
    <row r="240" spans="2:12" s="30" customFormat="1" ht="27" customHeight="1">
      <c r="B240" s="31" t="s">
        <v>21</v>
      </c>
      <c r="C240" s="31" t="s">
        <v>133</v>
      </c>
      <c r="D240" s="39" t="s">
        <v>134</v>
      </c>
      <c r="E240" s="39"/>
      <c r="F240" s="39"/>
      <c r="G240" s="39"/>
      <c r="H240" s="39"/>
      <c r="I240" s="39"/>
      <c r="J240" s="32">
        <v>6000</v>
      </c>
      <c r="K240" s="32">
        <v>0</v>
      </c>
      <c r="L240" s="33">
        <f t="shared" si="3"/>
        <v>609017046.81</v>
      </c>
    </row>
    <row r="241" spans="2:12" s="30" customFormat="1" ht="34.5" customHeight="1">
      <c r="B241" s="31" t="s">
        <v>21</v>
      </c>
      <c r="C241" s="31" t="s">
        <v>135</v>
      </c>
      <c r="D241" s="39" t="s">
        <v>136</v>
      </c>
      <c r="E241" s="39"/>
      <c r="F241" s="39"/>
      <c r="G241" s="39"/>
      <c r="H241" s="39"/>
      <c r="I241" s="39"/>
      <c r="J241" s="32">
        <v>6000</v>
      </c>
      <c r="K241" s="32">
        <v>0</v>
      </c>
      <c r="L241" s="33">
        <f t="shared" si="3"/>
        <v>609023046.81</v>
      </c>
    </row>
    <row r="242" spans="2:12" s="30" customFormat="1" ht="34.5" customHeight="1">
      <c r="B242" s="31" t="s">
        <v>30</v>
      </c>
      <c r="C242" s="31" t="s">
        <v>31</v>
      </c>
      <c r="D242" s="39" t="s">
        <v>32</v>
      </c>
      <c r="E242" s="39"/>
      <c r="F242" s="39"/>
      <c r="G242" s="39"/>
      <c r="H242" s="39"/>
      <c r="I242" s="39"/>
      <c r="J242" s="32">
        <v>66150</v>
      </c>
      <c r="K242" s="32">
        <v>0</v>
      </c>
      <c r="L242" s="33">
        <f t="shared" si="3"/>
        <v>609089196.81</v>
      </c>
    </row>
    <row r="243" spans="2:12" s="30" customFormat="1" ht="34.5" customHeight="1">
      <c r="B243" s="31" t="s">
        <v>30</v>
      </c>
      <c r="C243" s="31" t="s">
        <v>31</v>
      </c>
      <c r="D243" s="39" t="s">
        <v>32</v>
      </c>
      <c r="E243" s="39"/>
      <c r="F243" s="39"/>
      <c r="G243" s="39"/>
      <c r="H243" s="39"/>
      <c r="I243" s="39"/>
      <c r="J243" s="32">
        <v>2000</v>
      </c>
      <c r="K243" s="32">
        <v>0</v>
      </c>
      <c r="L243" s="33">
        <f t="shared" si="3"/>
        <v>609091196.81</v>
      </c>
    </row>
    <row r="244" spans="2:12" s="30" customFormat="1" ht="34.5" customHeight="1">
      <c r="B244" s="31" t="s">
        <v>30</v>
      </c>
      <c r="C244" s="31" t="s">
        <v>137</v>
      </c>
      <c r="D244" s="39" t="s">
        <v>138</v>
      </c>
      <c r="E244" s="39"/>
      <c r="F244" s="39"/>
      <c r="G244" s="39"/>
      <c r="H244" s="39"/>
      <c r="I244" s="39"/>
      <c r="J244" s="32">
        <v>0</v>
      </c>
      <c r="K244" s="32">
        <v>27000</v>
      </c>
      <c r="L244" s="33">
        <f t="shared" si="3"/>
        <v>609064196.81</v>
      </c>
    </row>
    <row r="245" spans="2:12" s="30" customFormat="1" ht="34.5" customHeight="1">
      <c r="B245" s="31" t="s">
        <v>30</v>
      </c>
      <c r="C245" s="31" t="s">
        <v>139</v>
      </c>
      <c r="D245" s="39" t="s">
        <v>138</v>
      </c>
      <c r="E245" s="39"/>
      <c r="F245" s="39"/>
      <c r="G245" s="39"/>
      <c r="H245" s="39"/>
      <c r="I245" s="39"/>
      <c r="J245" s="32">
        <v>0</v>
      </c>
      <c r="K245" s="32">
        <v>17000</v>
      </c>
      <c r="L245" s="33">
        <f t="shared" si="3"/>
        <v>609047196.81</v>
      </c>
    </row>
    <row r="246" spans="2:12" s="30" customFormat="1" ht="34.5" customHeight="1">
      <c r="B246" s="31" t="s">
        <v>30</v>
      </c>
      <c r="C246" s="31" t="s">
        <v>140</v>
      </c>
      <c r="D246" s="39" t="s">
        <v>141</v>
      </c>
      <c r="E246" s="39"/>
      <c r="F246" s="39"/>
      <c r="G246" s="39"/>
      <c r="H246" s="39"/>
      <c r="I246" s="39"/>
      <c r="J246" s="32">
        <v>3000</v>
      </c>
      <c r="K246" s="32">
        <v>0</v>
      </c>
      <c r="L246" s="33">
        <f t="shared" si="3"/>
        <v>609050196.81</v>
      </c>
    </row>
    <row r="247" spans="2:12" s="30" customFormat="1" ht="34.5" customHeight="1">
      <c r="B247" s="31" t="s">
        <v>30</v>
      </c>
      <c r="C247" s="31" t="s">
        <v>142</v>
      </c>
      <c r="D247" s="39" t="s">
        <v>143</v>
      </c>
      <c r="E247" s="39"/>
      <c r="F247" s="39"/>
      <c r="G247" s="39"/>
      <c r="H247" s="39"/>
      <c r="I247" s="39"/>
      <c r="J247" s="32">
        <v>6000</v>
      </c>
      <c r="K247" s="32">
        <v>0</v>
      </c>
      <c r="L247" s="33">
        <f t="shared" si="3"/>
        <v>609056196.81</v>
      </c>
    </row>
    <row r="248" spans="2:12" s="30" customFormat="1" ht="34.5" customHeight="1">
      <c r="B248" s="31" t="s">
        <v>30</v>
      </c>
      <c r="C248" s="31" t="s">
        <v>144</v>
      </c>
      <c r="D248" s="39" t="s">
        <v>145</v>
      </c>
      <c r="E248" s="39"/>
      <c r="F248" s="39"/>
      <c r="G248" s="39"/>
      <c r="H248" s="39"/>
      <c r="I248" s="39"/>
      <c r="J248" s="32">
        <v>6000</v>
      </c>
      <c r="K248" s="32">
        <v>0</v>
      </c>
      <c r="L248" s="33">
        <f t="shared" si="3"/>
        <v>609062196.81</v>
      </c>
    </row>
    <row r="249" spans="2:12" s="30" customFormat="1" ht="34.5" customHeight="1">
      <c r="B249" s="31" t="s">
        <v>35</v>
      </c>
      <c r="C249" s="31" t="s">
        <v>36</v>
      </c>
      <c r="D249" s="39" t="s">
        <v>37</v>
      </c>
      <c r="E249" s="39"/>
      <c r="F249" s="39"/>
      <c r="G249" s="39"/>
      <c r="H249" s="39"/>
      <c r="I249" s="39"/>
      <c r="J249" s="32">
        <v>45550</v>
      </c>
      <c r="K249" s="32">
        <v>0</v>
      </c>
      <c r="L249" s="33">
        <f t="shared" si="3"/>
        <v>609107746.81</v>
      </c>
    </row>
    <row r="250" spans="2:12" s="30" customFormat="1" ht="34.5" customHeight="1">
      <c r="B250" s="31" t="s">
        <v>35</v>
      </c>
      <c r="C250" s="31" t="s">
        <v>36</v>
      </c>
      <c r="D250" s="39" t="s">
        <v>37</v>
      </c>
      <c r="E250" s="39"/>
      <c r="F250" s="39"/>
      <c r="G250" s="39"/>
      <c r="H250" s="39"/>
      <c r="I250" s="39"/>
      <c r="J250" s="32">
        <v>271316</v>
      </c>
      <c r="K250" s="32">
        <v>0</v>
      </c>
      <c r="L250" s="33">
        <f t="shared" si="3"/>
        <v>609379062.81</v>
      </c>
    </row>
    <row r="251" spans="2:12" s="30" customFormat="1" ht="34.5" customHeight="1">
      <c r="B251" s="31" t="s">
        <v>35</v>
      </c>
      <c r="C251" s="31" t="s">
        <v>146</v>
      </c>
      <c r="D251" s="39" t="s">
        <v>147</v>
      </c>
      <c r="E251" s="39"/>
      <c r="F251" s="39"/>
      <c r="G251" s="39"/>
      <c r="H251" s="39"/>
      <c r="I251" s="39"/>
      <c r="J251" s="32">
        <v>0</v>
      </c>
      <c r="K251" s="32">
        <v>392466</v>
      </c>
      <c r="L251" s="33">
        <f t="shared" si="3"/>
        <v>608986596.81</v>
      </c>
    </row>
    <row r="252" spans="2:12" s="30" customFormat="1" ht="34.5" customHeight="1">
      <c r="B252" s="31" t="s">
        <v>35</v>
      </c>
      <c r="C252" s="31" t="s">
        <v>148</v>
      </c>
      <c r="D252" s="39" t="s">
        <v>149</v>
      </c>
      <c r="E252" s="39"/>
      <c r="F252" s="39"/>
      <c r="G252" s="39"/>
      <c r="H252" s="39"/>
      <c r="I252" s="39"/>
      <c r="J252" s="32">
        <v>3000</v>
      </c>
      <c r="K252" s="32">
        <v>0</v>
      </c>
      <c r="L252" s="33">
        <f t="shared" si="3"/>
        <v>608989596.81</v>
      </c>
    </row>
    <row r="253" spans="2:12" s="30" customFormat="1" ht="34.5" customHeight="1">
      <c r="B253" s="31" t="s">
        <v>35</v>
      </c>
      <c r="C253" s="31" t="s">
        <v>150</v>
      </c>
      <c r="D253" s="39" t="s">
        <v>151</v>
      </c>
      <c r="E253" s="39"/>
      <c r="F253" s="39"/>
      <c r="G253" s="39"/>
      <c r="H253" s="39"/>
      <c r="I253" s="39"/>
      <c r="J253" s="32">
        <v>6000</v>
      </c>
      <c r="K253" s="32">
        <v>0</v>
      </c>
      <c r="L253" s="33">
        <f t="shared" si="3"/>
        <v>608995596.81</v>
      </c>
    </row>
    <row r="254" spans="2:12" s="30" customFormat="1" ht="34.5" customHeight="1">
      <c r="B254" s="31" t="s">
        <v>35</v>
      </c>
      <c r="C254" s="31" t="s">
        <v>152</v>
      </c>
      <c r="D254" s="39" t="s">
        <v>153</v>
      </c>
      <c r="E254" s="39"/>
      <c r="F254" s="39"/>
      <c r="G254" s="39"/>
      <c r="H254" s="39"/>
      <c r="I254" s="39"/>
      <c r="J254" s="32">
        <v>6000</v>
      </c>
      <c r="K254" s="32">
        <v>0</v>
      </c>
      <c r="L254" s="33">
        <f t="shared" si="3"/>
        <v>609001596.81</v>
      </c>
    </row>
    <row r="255" spans="2:12" s="30" customFormat="1" ht="34.5" customHeight="1">
      <c r="B255" s="31" t="s">
        <v>35</v>
      </c>
      <c r="C255" s="31" t="s">
        <v>154</v>
      </c>
      <c r="D255" s="39" t="s">
        <v>155</v>
      </c>
      <c r="E255" s="39"/>
      <c r="F255" s="39"/>
      <c r="G255" s="39"/>
      <c r="H255" s="39"/>
      <c r="I255" s="39"/>
      <c r="J255" s="32">
        <v>40000</v>
      </c>
      <c r="K255" s="32">
        <v>0</v>
      </c>
      <c r="L255" s="33">
        <f t="shared" si="3"/>
        <v>609041596.81</v>
      </c>
    </row>
    <row r="256" spans="2:12" s="30" customFormat="1" ht="34.5" customHeight="1">
      <c r="B256" s="31" t="s">
        <v>40</v>
      </c>
      <c r="C256" s="31" t="s">
        <v>41</v>
      </c>
      <c r="D256" s="39" t="s">
        <v>42</v>
      </c>
      <c r="E256" s="39"/>
      <c r="F256" s="39"/>
      <c r="G256" s="39"/>
      <c r="H256" s="39"/>
      <c r="I256" s="39"/>
      <c r="J256" s="32">
        <v>17075</v>
      </c>
      <c r="K256" s="32">
        <v>0</v>
      </c>
      <c r="L256" s="33">
        <f t="shared" si="3"/>
        <v>609058671.81</v>
      </c>
    </row>
    <row r="257" spans="2:12" s="30" customFormat="1" ht="34.5" customHeight="1">
      <c r="B257" s="31" t="s">
        <v>40</v>
      </c>
      <c r="C257" s="31" t="s">
        <v>41</v>
      </c>
      <c r="D257" s="39" t="s">
        <v>42</v>
      </c>
      <c r="E257" s="39"/>
      <c r="F257" s="39"/>
      <c r="G257" s="39"/>
      <c r="H257" s="39"/>
      <c r="I257" s="39"/>
      <c r="J257" s="32">
        <v>9500</v>
      </c>
      <c r="K257" s="32">
        <v>0</v>
      </c>
      <c r="L257" s="33">
        <f t="shared" si="3"/>
        <v>609068171.81</v>
      </c>
    </row>
    <row r="258" spans="2:12" s="30" customFormat="1" ht="34.5" customHeight="1">
      <c r="B258" s="31" t="s">
        <v>40</v>
      </c>
      <c r="C258" s="31" t="s">
        <v>156</v>
      </c>
      <c r="D258" s="39" t="s">
        <v>157</v>
      </c>
      <c r="E258" s="39"/>
      <c r="F258" s="39"/>
      <c r="G258" s="39"/>
      <c r="H258" s="39"/>
      <c r="I258" s="39"/>
      <c r="J258" s="32">
        <v>0</v>
      </c>
      <c r="K258" s="32">
        <v>82050</v>
      </c>
      <c r="L258" s="33">
        <f t="shared" si="3"/>
        <v>608986121.81</v>
      </c>
    </row>
    <row r="259" spans="2:12" s="30" customFormat="1" ht="34.5" customHeight="1">
      <c r="B259" s="31" t="s">
        <v>40</v>
      </c>
      <c r="C259" s="31" t="s">
        <v>158</v>
      </c>
      <c r="D259" s="39" t="s">
        <v>159</v>
      </c>
      <c r="E259" s="39"/>
      <c r="F259" s="39"/>
      <c r="G259" s="39"/>
      <c r="H259" s="39"/>
      <c r="I259" s="39"/>
      <c r="J259" s="32">
        <v>6000</v>
      </c>
      <c r="K259" s="32">
        <v>0</v>
      </c>
      <c r="L259" s="33">
        <f t="shared" si="3"/>
        <v>608992121.81</v>
      </c>
    </row>
    <row r="260" spans="2:12" s="30" customFormat="1" ht="34.5" customHeight="1">
      <c r="B260" s="31" t="s">
        <v>40</v>
      </c>
      <c r="C260" s="31" t="s">
        <v>160</v>
      </c>
      <c r="D260" s="39" t="s">
        <v>161</v>
      </c>
      <c r="E260" s="39"/>
      <c r="F260" s="39"/>
      <c r="G260" s="39"/>
      <c r="H260" s="39"/>
      <c r="I260" s="39"/>
      <c r="J260" s="32">
        <v>6000</v>
      </c>
      <c r="K260" s="32">
        <v>0</v>
      </c>
      <c r="L260" s="33">
        <f t="shared" si="3"/>
        <v>608998121.81</v>
      </c>
    </row>
    <row r="261" spans="2:12" s="30" customFormat="1" ht="34.5" customHeight="1">
      <c r="B261" s="31" t="s">
        <v>40</v>
      </c>
      <c r="C261" s="31" t="s">
        <v>162</v>
      </c>
      <c r="D261" s="39" t="s">
        <v>163</v>
      </c>
      <c r="E261" s="39"/>
      <c r="F261" s="39"/>
      <c r="G261" s="39"/>
      <c r="H261" s="39"/>
      <c r="I261" s="39"/>
      <c r="J261" s="32">
        <v>3000</v>
      </c>
      <c r="K261" s="32">
        <v>0</v>
      </c>
      <c r="L261" s="33">
        <f t="shared" si="3"/>
        <v>609001121.81</v>
      </c>
    </row>
    <row r="262" spans="2:12" s="30" customFormat="1" ht="34.5" customHeight="1">
      <c r="B262" s="31" t="s">
        <v>40</v>
      </c>
      <c r="C262" s="31" t="s">
        <v>164</v>
      </c>
      <c r="D262" s="39" t="s">
        <v>165</v>
      </c>
      <c r="E262" s="39"/>
      <c r="F262" s="39"/>
      <c r="G262" s="39"/>
      <c r="H262" s="39"/>
      <c r="I262" s="39"/>
      <c r="J262" s="32">
        <v>6000</v>
      </c>
      <c r="K262" s="32">
        <v>0</v>
      </c>
      <c r="L262" s="33">
        <f t="shared" si="3"/>
        <v>609007121.81</v>
      </c>
    </row>
    <row r="263" spans="2:12" s="30" customFormat="1" ht="34.5" customHeight="1">
      <c r="B263" s="31" t="s">
        <v>40</v>
      </c>
      <c r="C263" s="31" t="s">
        <v>166</v>
      </c>
      <c r="D263" s="39" t="s">
        <v>167</v>
      </c>
      <c r="E263" s="39"/>
      <c r="F263" s="39"/>
      <c r="G263" s="39"/>
      <c r="H263" s="39"/>
      <c r="I263" s="39"/>
      <c r="J263" s="32">
        <v>6000</v>
      </c>
      <c r="K263" s="32">
        <v>0</v>
      </c>
      <c r="L263" s="33">
        <f t="shared" si="3"/>
        <v>609013121.81</v>
      </c>
    </row>
    <row r="264" spans="2:12" s="30" customFormat="1" ht="34.5" customHeight="1">
      <c r="B264" s="31" t="s">
        <v>43</v>
      </c>
      <c r="C264" s="31" t="s">
        <v>44</v>
      </c>
      <c r="D264" s="39" t="s">
        <v>45</v>
      </c>
      <c r="E264" s="39"/>
      <c r="F264" s="39"/>
      <c r="G264" s="39"/>
      <c r="H264" s="39"/>
      <c r="I264" s="39"/>
      <c r="J264" s="32">
        <v>9844</v>
      </c>
      <c r="K264" s="32">
        <v>0</v>
      </c>
      <c r="L264" s="33">
        <f t="shared" si="3"/>
        <v>609022965.81</v>
      </c>
    </row>
    <row r="265" spans="2:12" s="30" customFormat="1" ht="34.5" customHeight="1">
      <c r="B265" s="31" t="s">
        <v>43</v>
      </c>
      <c r="C265" s="31" t="s">
        <v>168</v>
      </c>
      <c r="D265" s="39" t="s">
        <v>169</v>
      </c>
      <c r="E265" s="39"/>
      <c r="F265" s="39"/>
      <c r="G265" s="39"/>
      <c r="H265" s="39"/>
      <c r="I265" s="39"/>
      <c r="J265" s="32">
        <v>0</v>
      </c>
      <c r="K265" s="32">
        <v>45075</v>
      </c>
      <c r="L265" s="33">
        <f t="shared" si="3"/>
        <v>608977890.81</v>
      </c>
    </row>
    <row r="266" spans="2:12" s="30" customFormat="1" ht="34.5" customHeight="1">
      <c r="B266" s="31" t="s">
        <v>43</v>
      </c>
      <c r="C266" s="31" t="s">
        <v>170</v>
      </c>
      <c r="D266" s="39" t="s">
        <v>171</v>
      </c>
      <c r="E266" s="39"/>
      <c r="F266" s="39"/>
      <c r="G266" s="39"/>
      <c r="H266" s="39"/>
      <c r="I266" s="39"/>
      <c r="J266" s="32">
        <v>6000</v>
      </c>
      <c r="K266" s="32">
        <v>0</v>
      </c>
      <c r="L266" s="33">
        <f t="shared" si="3"/>
        <v>608983890.81</v>
      </c>
    </row>
    <row r="267" spans="2:12" s="30" customFormat="1" ht="34.5" customHeight="1">
      <c r="B267" s="31" t="s">
        <v>43</v>
      </c>
      <c r="C267" s="31" t="s">
        <v>172</v>
      </c>
      <c r="D267" s="39" t="s">
        <v>726</v>
      </c>
      <c r="E267" s="39"/>
      <c r="F267" s="39"/>
      <c r="G267" s="39"/>
      <c r="H267" s="39"/>
      <c r="I267" s="39"/>
      <c r="J267" s="32">
        <v>4000</v>
      </c>
      <c r="K267" s="32">
        <v>0</v>
      </c>
      <c r="L267" s="33">
        <f t="shared" si="3"/>
        <v>608987890.81</v>
      </c>
    </row>
    <row r="268" spans="2:12" s="30" customFormat="1" ht="34.5" customHeight="1">
      <c r="B268" s="31" t="s">
        <v>43</v>
      </c>
      <c r="C268" s="31" t="s">
        <v>173</v>
      </c>
      <c r="D268" s="39" t="s">
        <v>174</v>
      </c>
      <c r="E268" s="39"/>
      <c r="F268" s="39"/>
      <c r="G268" s="39"/>
      <c r="H268" s="39"/>
      <c r="I268" s="39"/>
      <c r="J268" s="32">
        <v>6000</v>
      </c>
      <c r="K268" s="32">
        <v>0</v>
      </c>
      <c r="L268" s="33">
        <f t="shared" si="3"/>
        <v>608993890.81</v>
      </c>
    </row>
    <row r="269" spans="2:12" s="30" customFormat="1" ht="34.5" customHeight="1">
      <c r="B269" s="31" t="s">
        <v>43</v>
      </c>
      <c r="C269" s="31" t="s">
        <v>175</v>
      </c>
      <c r="D269" s="39" t="s">
        <v>176</v>
      </c>
      <c r="E269" s="39"/>
      <c r="F269" s="39"/>
      <c r="G269" s="39"/>
      <c r="H269" s="39"/>
      <c r="I269" s="39"/>
      <c r="J269" s="32">
        <v>6000</v>
      </c>
      <c r="K269" s="32">
        <v>0</v>
      </c>
      <c r="L269" s="33">
        <f t="shared" si="3"/>
        <v>608999890.81</v>
      </c>
    </row>
    <row r="270" spans="2:12" s="30" customFormat="1" ht="34.5" customHeight="1">
      <c r="B270" s="31" t="s">
        <v>43</v>
      </c>
      <c r="C270" s="31" t="s">
        <v>177</v>
      </c>
      <c r="D270" s="39" t="s">
        <v>178</v>
      </c>
      <c r="E270" s="39"/>
      <c r="F270" s="39"/>
      <c r="G270" s="39"/>
      <c r="H270" s="39"/>
      <c r="I270" s="39"/>
      <c r="J270" s="32">
        <v>6000</v>
      </c>
      <c r="K270" s="32">
        <v>0</v>
      </c>
      <c r="L270" s="33">
        <f t="shared" si="3"/>
        <v>609005890.81</v>
      </c>
    </row>
    <row r="271" spans="2:12" s="30" customFormat="1" ht="34.5" customHeight="1">
      <c r="B271" s="31" t="s">
        <v>46</v>
      </c>
      <c r="C271" s="31" t="s">
        <v>47</v>
      </c>
      <c r="D271" s="39" t="s">
        <v>48</v>
      </c>
      <c r="E271" s="39"/>
      <c r="F271" s="39"/>
      <c r="G271" s="39"/>
      <c r="H271" s="39"/>
      <c r="I271" s="39"/>
      <c r="J271" s="32">
        <v>2500</v>
      </c>
      <c r="K271" s="32">
        <v>0</v>
      </c>
      <c r="L271" s="33">
        <f t="shared" si="3"/>
        <v>609008390.81</v>
      </c>
    </row>
    <row r="272" spans="2:12" s="30" customFormat="1" ht="34.5" customHeight="1">
      <c r="B272" s="31" t="s">
        <v>46</v>
      </c>
      <c r="C272" s="31" t="s">
        <v>47</v>
      </c>
      <c r="D272" s="39" t="s">
        <v>48</v>
      </c>
      <c r="E272" s="39"/>
      <c r="F272" s="39"/>
      <c r="G272" s="39"/>
      <c r="H272" s="39"/>
      <c r="I272" s="39"/>
      <c r="J272" s="32">
        <v>13435</v>
      </c>
      <c r="K272" s="32">
        <v>0</v>
      </c>
      <c r="L272" s="33">
        <f t="shared" si="3"/>
        <v>609021825.81</v>
      </c>
    </row>
    <row r="273" spans="2:12" s="30" customFormat="1" ht="34.5" customHeight="1">
      <c r="B273" s="31" t="s">
        <v>46</v>
      </c>
      <c r="C273" s="31" t="s">
        <v>179</v>
      </c>
      <c r="D273" s="39" t="s">
        <v>180</v>
      </c>
      <c r="E273" s="39"/>
      <c r="F273" s="39"/>
      <c r="G273" s="39"/>
      <c r="H273" s="39"/>
      <c r="I273" s="39"/>
      <c r="J273" s="32">
        <v>0</v>
      </c>
      <c r="K273" s="32">
        <v>41279</v>
      </c>
      <c r="L273" s="33">
        <f aca="true" t="shared" si="4" ref="L273:L336">L272+J273-K273</f>
        <v>608980546.81</v>
      </c>
    </row>
    <row r="274" spans="2:12" s="30" customFormat="1" ht="34.5" customHeight="1">
      <c r="B274" s="31" t="s">
        <v>46</v>
      </c>
      <c r="C274" s="31" t="s">
        <v>181</v>
      </c>
      <c r="D274" s="39" t="s">
        <v>182</v>
      </c>
      <c r="E274" s="39"/>
      <c r="F274" s="39"/>
      <c r="G274" s="39"/>
      <c r="H274" s="39"/>
      <c r="I274" s="39"/>
      <c r="J274" s="32">
        <v>6000</v>
      </c>
      <c r="K274" s="32">
        <v>0</v>
      </c>
      <c r="L274" s="33">
        <f t="shared" si="4"/>
        <v>608986546.81</v>
      </c>
    </row>
    <row r="275" spans="2:12" s="30" customFormat="1" ht="34.5" customHeight="1">
      <c r="B275" s="31" t="s">
        <v>46</v>
      </c>
      <c r="C275" s="31" t="s">
        <v>183</v>
      </c>
      <c r="D275" s="39" t="s">
        <v>184</v>
      </c>
      <c r="E275" s="39"/>
      <c r="F275" s="39"/>
      <c r="G275" s="39"/>
      <c r="H275" s="39"/>
      <c r="I275" s="39"/>
      <c r="J275" s="32">
        <v>6000</v>
      </c>
      <c r="K275" s="32">
        <v>0</v>
      </c>
      <c r="L275" s="33">
        <f t="shared" si="4"/>
        <v>608992546.81</v>
      </c>
    </row>
    <row r="276" spans="2:12" s="30" customFormat="1" ht="34.5" customHeight="1">
      <c r="B276" s="31" t="s">
        <v>46</v>
      </c>
      <c r="C276" s="31" t="s">
        <v>185</v>
      </c>
      <c r="D276" s="39" t="s">
        <v>186</v>
      </c>
      <c r="E276" s="39"/>
      <c r="F276" s="39"/>
      <c r="G276" s="39"/>
      <c r="H276" s="39"/>
      <c r="I276" s="39"/>
      <c r="J276" s="32">
        <v>6000</v>
      </c>
      <c r="K276" s="32">
        <v>0</v>
      </c>
      <c r="L276" s="33">
        <f t="shared" si="4"/>
        <v>608998546.81</v>
      </c>
    </row>
    <row r="277" spans="2:12" s="30" customFormat="1" ht="34.5" customHeight="1">
      <c r="B277" s="31" t="s">
        <v>49</v>
      </c>
      <c r="C277" s="31" t="s">
        <v>50</v>
      </c>
      <c r="D277" s="39" t="s">
        <v>51</v>
      </c>
      <c r="E277" s="39"/>
      <c r="F277" s="39"/>
      <c r="G277" s="39"/>
      <c r="H277" s="39"/>
      <c r="I277" s="39"/>
      <c r="J277" s="32">
        <v>22500</v>
      </c>
      <c r="K277" s="32">
        <v>0</v>
      </c>
      <c r="L277" s="33">
        <f t="shared" si="4"/>
        <v>609021046.81</v>
      </c>
    </row>
    <row r="278" spans="2:12" s="30" customFormat="1" ht="34.5" customHeight="1">
      <c r="B278" s="31" t="s">
        <v>49</v>
      </c>
      <c r="C278" s="31" t="s">
        <v>50</v>
      </c>
      <c r="D278" s="39" t="s">
        <v>51</v>
      </c>
      <c r="E278" s="39"/>
      <c r="F278" s="39"/>
      <c r="G278" s="39"/>
      <c r="H278" s="39"/>
      <c r="I278" s="39"/>
      <c r="J278" s="32">
        <v>26400</v>
      </c>
      <c r="K278" s="32">
        <v>0</v>
      </c>
      <c r="L278" s="33">
        <f t="shared" si="4"/>
        <v>609047446.81</v>
      </c>
    </row>
    <row r="279" spans="2:12" s="30" customFormat="1" ht="34.5" customHeight="1">
      <c r="B279" s="31" t="s">
        <v>49</v>
      </c>
      <c r="C279" s="31" t="s">
        <v>187</v>
      </c>
      <c r="D279" s="39" t="s">
        <v>188</v>
      </c>
      <c r="E279" s="39"/>
      <c r="F279" s="39"/>
      <c r="G279" s="39"/>
      <c r="H279" s="39"/>
      <c r="I279" s="39"/>
      <c r="J279" s="32">
        <v>0</v>
      </c>
      <c r="K279" s="32">
        <v>51400</v>
      </c>
      <c r="L279" s="33">
        <f t="shared" si="4"/>
        <v>608996046.81</v>
      </c>
    </row>
    <row r="280" spans="2:12" s="30" customFormat="1" ht="34.5" customHeight="1">
      <c r="B280" s="31" t="s">
        <v>49</v>
      </c>
      <c r="C280" s="31" t="s">
        <v>189</v>
      </c>
      <c r="D280" s="39" t="s">
        <v>190</v>
      </c>
      <c r="E280" s="39"/>
      <c r="F280" s="39"/>
      <c r="G280" s="39"/>
      <c r="H280" s="39"/>
      <c r="I280" s="39"/>
      <c r="J280" s="32">
        <v>6000</v>
      </c>
      <c r="K280" s="32">
        <v>0</v>
      </c>
      <c r="L280" s="33">
        <f t="shared" si="4"/>
        <v>609002046.81</v>
      </c>
    </row>
    <row r="281" spans="2:12" s="30" customFormat="1" ht="34.5" customHeight="1">
      <c r="B281" s="31" t="s">
        <v>49</v>
      </c>
      <c r="C281" s="31" t="s">
        <v>191</v>
      </c>
      <c r="D281" s="39" t="s">
        <v>192</v>
      </c>
      <c r="E281" s="39"/>
      <c r="F281" s="39"/>
      <c r="G281" s="39"/>
      <c r="H281" s="39"/>
      <c r="I281" s="39"/>
      <c r="J281" s="32">
        <v>6000</v>
      </c>
      <c r="K281" s="32">
        <v>0</v>
      </c>
      <c r="L281" s="33">
        <f t="shared" si="4"/>
        <v>609008046.81</v>
      </c>
    </row>
    <row r="282" spans="2:12" s="30" customFormat="1" ht="34.5" customHeight="1">
      <c r="B282" s="31" t="s">
        <v>49</v>
      </c>
      <c r="C282" s="31" t="s">
        <v>193</v>
      </c>
      <c r="D282" s="39" t="s">
        <v>194</v>
      </c>
      <c r="E282" s="39"/>
      <c r="F282" s="39"/>
      <c r="G282" s="39"/>
      <c r="H282" s="39"/>
      <c r="I282" s="39"/>
      <c r="J282" s="32">
        <v>6000</v>
      </c>
      <c r="K282" s="32">
        <v>0</v>
      </c>
      <c r="L282" s="33">
        <f t="shared" si="4"/>
        <v>609014046.81</v>
      </c>
    </row>
    <row r="283" spans="2:12" s="30" customFormat="1" ht="34.5" customHeight="1">
      <c r="B283" s="31" t="s">
        <v>54</v>
      </c>
      <c r="C283" s="31" t="s">
        <v>55</v>
      </c>
      <c r="D283" s="39" t="s">
        <v>56</v>
      </c>
      <c r="E283" s="39"/>
      <c r="F283" s="39"/>
      <c r="G283" s="39"/>
      <c r="H283" s="39"/>
      <c r="I283" s="39"/>
      <c r="J283" s="32">
        <v>10708</v>
      </c>
      <c r="K283" s="32">
        <v>0</v>
      </c>
      <c r="L283" s="33">
        <f t="shared" si="4"/>
        <v>609024754.81</v>
      </c>
    </row>
    <row r="284" spans="2:12" s="30" customFormat="1" ht="34.5" customHeight="1">
      <c r="B284" s="31" t="s">
        <v>54</v>
      </c>
      <c r="C284" s="31" t="s">
        <v>195</v>
      </c>
      <c r="D284" s="39" t="s">
        <v>196</v>
      </c>
      <c r="E284" s="39"/>
      <c r="F284" s="39"/>
      <c r="G284" s="39"/>
      <c r="H284" s="39"/>
      <c r="I284" s="39"/>
      <c r="J284" s="32">
        <v>0</v>
      </c>
      <c r="K284" s="32">
        <v>69105</v>
      </c>
      <c r="L284" s="33">
        <f t="shared" si="4"/>
        <v>608955649.81</v>
      </c>
    </row>
    <row r="285" spans="2:12" s="30" customFormat="1" ht="34.5" customHeight="1">
      <c r="B285" s="31" t="s">
        <v>54</v>
      </c>
      <c r="C285" s="31" t="s">
        <v>197</v>
      </c>
      <c r="D285" s="39" t="s">
        <v>198</v>
      </c>
      <c r="E285" s="39"/>
      <c r="F285" s="39"/>
      <c r="G285" s="39"/>
      <c r="H285" s="39"/>
      <c r="I285" s="39"/>
      <c r="J285" s="32">
        <v>6000</v>
      </c>
      <c r="K285" s="32">
        <v>0</v>
      </c>
      <c r="L285" s="33">
        <f t="shared" si="4"/>
        <v>608961649.81</v>
      </c>
    </row>
    <row r="286" spans="2:12" s="30" customFormat="1" ht="34.5" customHeight="1">
      <c r="B286" s="31" t="s">
        <v>54</v>
      </c>
      <c r="C286" s="31" t="s">
        <v>199</v>
      </c>
      <c r="D286" s="39" t="s">
        <v>200</v>
      </c>
      <c r="E286" s="39"/>
      <c r="F286" s="39"/>
      <c r="G286" s="39"/>
      <c r="H286" s="39"/>
      <c r="I286" s="39"/>
      <c r="J286" s="32">
        <v>6000</v>
      </c>
      <c r="K286" s="32">
        <v>0</v>
      </c>
      <c r="L286" s="33">
        <f t="shared" si="4"/>
        <v>608967649.81</v>
      </c>
    </row>
    <row r="287" spans="2:12" s="30" customFormat="1" ht="34.5" customHeight="1">
      <c r="B287" s="31" t="s">
        <v>54</v>
      </c>
      <c r="C287" s="31" t="s">
        <v>201</v>
      </c>
      <c r="D287" s="39" t="s">
        <v>202</v>
      </c>
      <c r="E287" s="39"/>
      <c r="F287" s="39"/>
      <c r="G287" s="39"/>
      <c r="H287" s="39"/>
      <c r="I287" s="39"/>
      <c r="J287" s="32">
        <v>6000</v>
      </c>
      <c r="K287" s="32">
        <v>0</v>
      </c>
      <c r="L287" s="33">
        <f t="shared" si="4"/>
        <v>608973649.81</v>
      </c>
    </row>
    <row r="288" spans="2:12" s="30" customFormat="1" ht="34.5" customHeight="1">
      <c r="B288" s="31" t="s">
        <v>54</v>
      </c>
      <c r="C288" s="31" t="s">
        <v>203</v>
      </c>
      <c r="D288" s="39" t="s">
        <v>204</v>
      </c>
      <c r="E288" s="39"/>
      <c r="F288" s="39"/>
      <c r="G288" s="39"/>
      <c r="H288" s="39"/>
      <c r="I288" s="39"/>
      <c r="J288" s="32">
        <v>6000</v>
      </c>
      <c r="K288" s="32">
        <v>0</v>
      </c>
      <c r="L288" s="33">
        <f t="shared" si="4"/>
        <v>608979649.81</v>
      </c>
    </row>
    <row r="289" spans="2:12" s="30" customFormat="1" ht="34.5" customHeight="1">
      <c r="B289" s="31" t="s">
        <v>54</v>
      </c>
      <c r="C289" s="31" t="s">
        <v>205</v>
      </c>
      <c r="D289" s="39" t="s">
        <v>206</v>
      </c>
      <c r="E289" s="39"/>
      <c r="F289" s="39"/>
      <c r="G289" s="39"/>
      <c r="H289" s="39"/>
      <c r="I289" s="39"/>
      <c r="J289" s="32">
        <v>6000</v>
      </c>
      <c r="K289" s="32">
        <v>0</v>
      </c>
      <c r="L289" s="33">
        <f t="shared" si="4"/>
        <v>608985649.81</v>
      </c>
    </row>
    <row r="290" spans="2:12" s="30" customFormat="1" ht="34.5" customHeight="1">
      <c r="B290" s="31" t="s">
        <v>59</v>
      </c>
      <c r="C290" s="31" t="s">
        <v>60</v>
      </c>
      <c r="D290" s="39" t="s">
        <v>61</v>
      </c>
      <c r="E290" s="39"/>
      <c r="F290" s="39"/>
      <c r="G290" s="39"/>
      <c r="H290" s="39"/>
      <c r="I290" s="39"/>
      <c r="J290" s="32">
        <v>23550</v>
      </c>
      <c r="K290" s="32">
        <v>0</v>
      </c>
      <c r="L290" s="33">
        <f t="shared" si="4"/>
        <v>609009199.81</v>
      </c>
    </row>
    <row r="291" spans="2:12" s="30" customFormat="1" ht="34.5" customHeight="1">
      <c r="B291" s="31" t="s">
        <v>59</v>
      </c>
      <c r="C291" s="31" t="s">
        <v>60</v>
      </c>
      <c r="D291" s="39" t="s">
        <v>61</v>
      </c>
      <c r="E291" s="39"/>
      <c r="F291" s="39"/>
      <c r="G291" s="39"/>
      <c r="H291" s="39"/>
      <c r="I291" s="39"/>
      <c r="J291" s="32">
        <v>7000</v>
      </c>
      <c r="K291" s="32">
        <v>0</v>
      </c>
      <c r="L291" s="33">
        <f t="shared" si="4"/>
        <v>609016199.81</v>
      </c>
    </row>
    <row r="292" spans="2:12" s="30" customFormat="1" ht="34.5" customHeight="1">
      <c r="B292" s="31" t="s">
        <v>59</v>
      </c>
      <c r="C292" s="31" t="s">
        <v>60</v>
      </c>
      <c r="D292" s="39" t="s">
        <v>61</v>
      </c>
      <c r="E292" s="39"/>
      <c r="F292" s="39"/>
      <c r="G292" s="39"/>
      <c r="H292" s="39"/>
      <c r="I292" s="39"/>
      <c r="J292" s="32">
        <v>10000</v>
      </c>
      <c r="K292" s="32">
        <v>0</v>
      </c>
      <c r="L292" s="33">
        <f t="shared" si="4"/>
        <v>609026199.81</v>
      </c>
    </row>
    <row r="293" spans="2:12" s="30" customFormat="1" ht="34.5" customHeight="1">
      <c r="B293" s="31" t="s">
        <v>59</v>
      </c>
      <c r="C293" s="31" t="s">
        <v>60</v>
      </c>
      <c r="D293" s="39" t="s">
        <v>61</v>
      </c>
      <c r="E293" s="39"/>
      <c r="F293" s="39"/>
      <c r="G293" s="39"/>
      <c r="H293" s="39"/>
      <c r="I293" s="39"/>
      <c r="J293" s="32">
        <v>27200</v>
      </c>
      <c r="K293" s="32">
        <v>0</v>
      </c>
      <c r="L293" s="33">
        <f t="shared" si="4"/>
        <v>609053399.81</v>
      </c>
    </row>
    <row r="294" spans="2:12" s="30" customFormat="1" ht="34.5" customHeight="1">
      <c r="B294" s="31" t="s">
        <v>59</v>
      </c>
      <c r="C294" s="31" t="s">
        <v>207</v>
      </c>
      <c r="D294" s="39" t="s">
        <v>691</v>
      </c>
      <c r="E294" s="39"/>
      <c r="F294" s="39"/>
      <c r="G294" s="39"/>
      <c r="H294" s="39"/>
      <c r="I294" s="39"/>
      <c r="J294" s="32">
        <v>0</v>
      </c>
      <c r="K294" s="32">
        <v>65848</v>
      </c>
      <c r="L294" s="33">
        <f t="shared" si="4"/>
        <v>608987551.81</v>
      </c>
    </row>
    <row r="295" spans="2:12" s="30" customFormat="1" ht="34.5" customHeight="1">
      <c r="B295" s="31" t="s">
        <v>59</v>
      </c>
      <c r="C295" s="31" t="s">
        <v>208</v>
      </c>
      <c r="D295" s="39" t="s">
        <v>209</v>
      </c>
      <c r="E295" s="39"/>
      <c r="F295" s="39"/>
      <c r="G295" s="39"/>
      <c r="H295" s="39"/>
      <c r="I295" s="39"/>
      <c r="J295" s="32">
        <v>6000</v>
      </c>
      <c r="K295" s="32">
        <v>0</v>
      </c>
      <c r="L295" s="33">
        <f t="shared" si="4"/>
        <v>608993551.81</v>
      </c>
    </row>
    <row r="296" spans="2:12" s="30" customFormat="1" ht="34.5" customHeight="1">
      <c r="B296" s="31" t="s">
        <v>59</v>
      </c>
      <c r="C296" s="31" t="s">
        <v>210</v>
      </c>
      <c r="D296" s="39" t="s">
        <v>211</v>
      </c>
      <c r="E296" s="39"/>
      <c r="F296" s="39"/>
      <c r="G296" s="39"/>
      <c r="H296" s="39"/>
      <c r="I296" s="39"/>
      <c r="J296" s="32">
        <v>3500</v>
      </c>
      <c r="K296" s="32">
        <v>0</v>
      </c>
      <c r="L296" s="33">
        <f t="shared" si="4"/>
        <v>608997051.81</v>
      </c>
    </row>
    <row r="297" spans="2:12" s="30" customFormat="1" ht="34.5" customHeight="1">
      <c r="B297" s="31" t="s">
        <v>59</v>
      </c>
      <c r="C297" s="31" t="s">
        <v>212</v>
      </c>
      <c r="D297" s="39" t="s">
        <v>213</v>
      </c>
      <c r="E297" s="39"/>
      <c r="F297" s="39"/>
      <c r="G297" s="39"/>
      <c r="H297" s="39"/>
      <c r="I297" s="39"/>
      <c r="J297" s="32">
        <v>6000</v>
      </c>
      <c r="K297" s="32">
        <v>0</v>
      </c>
      <c r="L297" s="33">
        <f t="shared" si="4"/>
        <v>609003051.81</v>
      </c>
    </row>
    <row r="298" spans="2:12" s="30" customFormat="1" ht="34.5" customHeight="1">
      <c r="B298" s="31" t="s">
        <v>59</v>
      </c>
      <c r="C298" s="31" t="s">
        <v>214</v>
      </c>
      <c r="D298" s="39" t="s">
        <v>215</v>
      </c>
      <c r="E298" s="39"/>
      <c r="F298" s="39"/>
      <c r="G298" s="39"/>
      <c r="H298" s="39"/>
      <c r="I298" s="39"/>
      <c r="J298" s="32">
        <v>6000</v>
      </c>
      <c r="K298" s="32">
        <v>0</v>
      </c>
      <c r="L298" s="33">
        <f t="shared" si="4"/>
        <v>609009051.81</v>
      </c>
    </row>
    <row r="299" spans="2:12" s="30" customFormat="1" ht="34.5" customHeight="1">
      <c r="B299" s="31" t="s">
        <v>59</v>
      </c>
      <c r="C299" s="31" t="s">
        <v>216</v>
      </c>
      <c r="D299" s="39" t="s">
        <v>217</v>
      </c>
      <c r="E299" s="39"/>
      <c r="F299" s="39"/>
      <c r="G299" s="39"/>
      <c r="H299" s="39"/>
      <c r="I299" s="39"/>
      <c r="J299" s="32">
        <v>2000</v>
      </c>
      <c r="K299" s="32">
        <v>0</v>
      </c>
      <c r="L299" s="33">
        <f t="shared" si="4"/>
        <v>609011051.81</v>
      </c>
    </row>
    <row r="300" spans="2:12" s="30" customFormat="1" ht="34.5" customHeight="1">
      <c r="B300" s="31" t="s">
        <v>64</v>
      </c>
      <c r="C300" s="31" t="s">
        <v>65</v>
      </c>
      <c r="D300" s="39" t="s">
        <v>66</v>
      </c>
      <c r="E300" s="39"/>
      <c r="F300" s="39"/>
      <c r="G300" s="39"/>
      <c r="H300" s="39"/>
      <c r="I300" s="39"/>
      <c r="J300" s="32">
        <v>67043.95</v>
      </c>
      <c r="K300" s="32">
        <v>0</v>
      </c>
      <c r="L300" s="33">
        <f t="shared" si="4"/>
        <v>609078095.76</v>
      </c>
    </row>
    <row r="301" spans="2:12" s="30" customFormat="1" ht="34.5" customHeight="1">
      <c r="B301" s="31" t="s">
        <v>64</v>
      </c>
      <c r="C301" s="31" t="s">
        <v>65</v>
      </c>
      <c r="D301" s="39" t="s">
        <v>66</v>
      </c>
      <c r="E301" s="39"/>
      <c r="F301" s="39"/>
      <c r="G301" s="39"/>
      <c r="H301" s="39"/>
      <c r="I301" s="39"/>
      <c r="J301" s="32">
        <v>4440</v>
      </c>
      <c r="K301" s="32">
        <v>0</v>
      </c>
      <c r="L301" s="33">
        <f t="shared" si="4"/>
        <v>609082535.76</v>
      </c>
    </row>
    <row r="302" spans="2:12" s="30" customFormat="1" ht="34.5" customHeight="1">
      <c r="B302" s="31" t="s">
        <v>64</v>
      </c>
      <c r="C302" s="31" t="s">
        <v>65</v>
      </c>
      <c r="D302" s="39" t="s">
        <v>66</v>
      </c>
      <c r="E302" s="39"/>
      <c r="F302" s="39"/>
      <c r="G302" s="39"/>
      <c r="H302" s="39"/>
      <c r="I302" s="39"/>
      <c r="J302" s="32">
        <v>4105</v>
      </c>
      <c r="K302" s="32">
        <v>0</v>
      </c>
      <c r="L302" s="33">
        <f t="shared" si="4"/>
        <v>609086640.76</v>
      </c>
    </row>
    <row r="303" spans="2:12" s="30" customFormat="1" ht="34.5" customHeight="1">
      <c r="B303" s="31" t="s">
        <v>64</v>
      </c>
      <c r="C303" s="31" t="s">
        <v>65</v>
      </c>
      <c r="D303" s="39" t="s">
        <v>66</v>
      </c>
      <c r="E303" s="39"/>
      <c r="F303" s="39"/>
      <c r="G303" s="39"/>
      <c r="H303" s="39"/>
      <c r="I303" s="39"/>
      <c r="J303" s="32">
        <v>8541</v>
      </c>
      <c r="K303" s="32">
        <v>0</v>
      </c>
      <c r="L303" s="33">
        <f t="shared" si="4"/>
        <v>609095181.76</v>
      </c>
    </row>
    <row r="304" spans="2:12" s="30" customFormat="1" ht="34.5" customHeight="1">
      <c r="B304" s="31" t="s">
        <v>64</v>
      </c>
      <c r="C304" s="31" t="s">
        <v>218</v>
      </c>
      <c r="D304" s="39" t="s">
        <v>219</v>
      </c>
      <c r="E304" s="39"/>
      <c r="F304" s="39"/>
      <c r="G304" s="39"/>
      <c r="H304" s="39"/>
      <c r="I304" s="39"/>
      <c r="J304" s="32">
        <v>0</v>
      </c>
      <c r="K304" s="32">
        <v>400225.36</v>
      </c>
      <c r="L304" s="33">
        <f t="shared" si="4"/>
        <v>608694956.4</v>
      </c>
    </row>
    <row r="305" spans="2:12" s="30" customFormat="1" ht="34.5" customHeight="1">
      <c r="B305" s="31" t="s">
        <v>64</v>
      </c>
      <c r="C305" s="31" t="s">
        <v>220</v>
      </c>
      <c r="D305" s="39" t="s">
        <v>221</v>
      </c>
      <c r="E305" s="39"/>
      <c r="F305" s="39"/>
      <c r="G305" s="39"/>
      <c r="H305" s="39"/>
      <c r="I305" s="39"/>
      <c r="J305" s="32">
        <v>6000</v>
      </c>
      <c r="K305" s="32">
        <v>0</v>
      </c>
      <c r="L305" s="33">
        <f t="shared" si="4"/>
        <v>608700956.4</v>
      </c>
    </row>
    <row r="306" spans="2:12" s="30" customFormat="1" ht="34.5" customHeight="1">
      <c r="B306" s="31" t="s">
        <v>64</v>
      </c>
      <c r="C306" s="31" t="s">
        <v>222</v>
      </c>
      <c r="D306" s="39" t="s">
        <v>223</v>
      </c>
      <c r="E306" s="39"/>
      <c r="F306" s="39"/>
      <c r="G306" s="39"/>
      <c r="H306" s="39"/>
      <c r="I306" s="39"/>
      <c r="J306" s="32">
        <v>6000</v>
      </c>
      <c r="K306" s="32">
        <v>0</v>
      </c>
      <c r="L306" s="33">
        <f t="shared" si="4"/>
        <v>608706956.4</v>
      </c>
    </row>
    <row r="307" spans="2:12" s="30" customFormat="1" ht="34.5" customHeight="1">
      <c r="B307" s="31" t="s">
        <v>64</v>
      </c>
      <c r="C307" s="31" t="s">
        <v>224</v>
      </c>
      <c r="D307" s="39" t="s">
        <v>225</v>
      </c>
      <c r="E307" s="39"/>
      <c r="F307" s="39"/>
      <c r="G307" s="39"/>
      <c r="H307" s="39"/>
      <c r="I307" s="39"/>
      <c r="J307" s="32">
        <v>6000</v>
      </c>
      <c r="K307" s="32">
        <v>0</v>
      </c>
      <c r="L307" s="33">
        <f t="shared" si="4"/>
        <v>608712956.4</v>
      </c>
    </row>
    <row r="308" spans="2:12" s="30" customFormat="1" ht="34.5" customHeight="1">
      <c r="B308" s="31" t="s">
        <v>64</v>
      </c>
      <c r="C308" s="31" t="s">
        <v>226</v>
      </c>
      <c r="D308" s="39" t="s">
        <v>227</v>
      </c>
      <c r="E308" s="39"/>
      <c r="F308" s="39"/>
      <c r="G308" s="39"/>
      <c r="H308" s="39"/>
      <c r="I308" s="39"/>
      <c r="J308" s="32">
        <v>6000</v>
      </c>
      <c r="K308" s="32">
        <v>0</v>
      </c>
      <c r="L308" s="33">
        <f t="shared" si="4"/>
        <v>608718956.4</v>
      </c>
    </row>
    <row r="309" spans="2:12" s="30" customFormat="1" ht="34.5" customHeight="1">
      <c r="B309" s="31" t="s">
        <v>64</v>
      </c>
      <c r="C309" s="31" t="s">
        <v>228</v>
      </c>
      <c r="D309" s="39" t="s">
        <v>229</v>
      </c>
      <c r="E309" s="39"/>
      <c r="F309" s="39"/>
      <c r="G309" s="39"/>
      <c r="H309" s="39"/>
      <c r="I309" s="39"/>
      <c r="J309" s="32">
        <v>6000</v>
      </c>
      <c r="K309" s="32">
        <v>0</v>
      </c>
      <c r="L309" s="33">
        <f t="shared" si="4"/>
        <v>608724956.4</v>
      </c>
    </row>
    <row r="310" spans="2:12" s="30" customFormat="1" ht="34.5" customHeight="1">
      <c r="B310" s="31" t="s">
        <v>64</v>
      </c>
      <c r="C310" s="31" t="s">
        <v>230</v>
      </c>
      <c r="D310" s="39" t="s">
        <v>231</v>
      </c>
      <c r="E310" s="39"/>
      <c r="F310" s="39"/>
      <c r="G310" s="39"/>
      <c r="H310" s="39"/>
      <c r="I310" s="39"/>
      <c r="J310" s="32">
        <v>6000</v>
      </c>
      <c r="K310" s="32">
        <v>0</v>
      </c>
      <c r="L310" s="33">
        <f t="shared" si="4"/>
        <v>608730956.4</v>
      </c>
    </row>
    <row r="311" spans="2:12" s="30" customFormat="1" ht="34.5" customHeight="1">
      <c r="B311" s="31" t="s">
        <v>64</v>
      </c>
      <c r="C311" s="31" t="s">
        <v>232</v>
      </c>
      <c r="D311" s="39" t="s">
        <v>233</v>
      </c>
      <c r="E311" s="39"/>
      <c r="F311" s="39"/>
      <c r="G311" s="39"/>
      <c r="H311" s="39"/>
      <c r="I311" s="39"/>
      <c r="J311" s="32">
        <v>6000</v>
      </c>
      <c r="K311" s="32">
        <v>0</v>
      </c>
      <c r="L311" s="33">
        <f t="shared" si="4"/>
        <v>608736956.4</v>
      </c>
    </row>
    <row r="312" spans="2:12" s="30" customFormat="1" ht="34.5" customHeight="1">
      <c r="B312" s="31" t="s">
        <v>64</v>
      </c>
      <c r="C312" s="31" t="s">
        <v>234</v>
      </c>
      <c r="D312" s="39" t="s">
        <v>235</v>
      </c>
      <c r="E312" s="39"/>
      <c r="F312" s="39"/>
      <c r="G312" s="39"/>
      <c r="H312" s="39"/>
      <c r="I312" s="39"/>
      <c r="J312" s="32">
        <v>320701.21</v>
      </c>
      <c r="K312" s="32">
        <v>0</v>
      </c>
      <c r="L312" s="33">
        <f t="shared" si="4"/>
        <v>609057657.61</v>
      </c>
    </row>
    <row r="313" spans="2:12" s="30" customFormat="1" ht="34.5" customHeight="1">
      <c r="B313" s="31" t="s">
        <v>67</v>
      </c>
      <c r="C313" s="31" t="s">
        <v>68</v>
      </c>
      <c r="D313" s="39" t="s">
        <v>69</v>
      </c>
      <c r="E313" s="39"/>
      <c r="F313" s="39"/>
      <c r="G313" s="39"/>
      <c r="H313" s="39"/>
      <c r="I313" s="39"/>
      <c r="J313" s="32">
        <v>28290</v>
      </c>
      <c r="K313" s="32">
        <v>0</v>
      </c>
      <c r="L313" s="33">
        <f t="shared" si="4"/>
        <v>609085947.61</v>
      </c>
    </row>
    <row r="314" spans="2:12" s="30" customFormat="1" ht="34.5" customHeight="1">
      <c r="B314" s="31" t="s">
        <v>67</v>
      </c>
      <c r="C314" s="31" t="s">
        <v>68</v>
      </c>
      <c r="D314" s="39" t="s">
        <v>69</v>
      </c>
      <c r="E314" s="39"/>
      <c r="F314" s="39"/>
      <c r="G314" s="39"/>
      <c r="H314" s="39"/>
      <c r="I314" s="39"/>
      <c r="J314" s="32">
        <v>32200</v>
      </c>
      <c r="K314" s="32">
        <v>0</v>
      </c>
      <c r="L314" s="33">
        <f t="shared" si="4"/>
        <v>609118147.61</v>
      </c>
    </row>
    <row r="315" spans="2:12" s="30" customFormat="1" ht="34.5" customHeight="1">
      <c r="B315" s="31" t="s">
        <v>67</v>
      </c>
      <c r="C315" s="31" t="s">
        <v>236</v>
      </c>
      <c r="D315" s="39" t="s">
        <v>237</v>
      </c>
      <c r="E315" s="39"/>
      <c r="F315" s="39"/>
      <c r="G315" s="39"/>
      <c r="H315" s="39"/>
      <c r="I315" s="39"/>
      <c r="J315" s="32">
        <v>0</v>
      </c>
      <c r="K315" s="32">
        <v>117891.95</v>
      </c>
      <c r="L315" s="33">
        <f t="shared" si="4"/>
        <v>609000255.66</v>
      </c>
    </row>
    <row r="316" spans="2:12" s="30" customFormat="1" ht="34.5" customHeight="1">
      <c r="B316" s="31" t="s">
        <v>67</v>
      </c>
      <c r="C316" s="31" t="s">
        <v>238</v>
      </c>
      <c r="D316" s="39" t="s">
        <v>239</v>
      </c>
      <c r="E316" s="39"/>
      <c r="F316" s="39"/>
      <c r="G316" s="39"/>
      <c r="H316" s="39"/>
      <c r="I316" s="39"/>
      <c r="J316" s="32">
        <v>6000</v>
      </c>
      <c r="K316" s="32">
        <v>0</v>
      </c>
      <c r="L316" s="33">
        <f t="shared" si="4"/>
        <v>609006255.66</v>
      </c>
    </row>
    <row r="317" spans="2:12" s="30" customFormat="1" ht="34.5" customHeight="1">
      <c r="B317" s="31" t="s">
        <v>72</v>
      </c>
      <c r="C317" s="31" t="s">
        <v>73</v>
      </c>
      <c r="D317" s="39" t="s">
        <v>74</v>
      </c>
      <c r="E317" s="39"/>
      <c r="F317" s="39"/>
      <c r="G317" s="39"/>
      <c r="H317" s="39"/>
      <c r="I317" s="39"/>
      <c r="J317" s="32">
        <v>56527.75</v>
      </c>
      <c r="K317" s="32">
        <v>0</v>
      </c>
      <c r="L317" s="33">
        <f t="shared" si="4"/>
        <v>609062783.41</v>
      </c>
    </row>
    <row r="318" spans="2:12" s="30" customFormat="1" ht="34.5" customHeight="1">
      <c r="B318" s="31" t="s">
        <v>72</v>
      </c>
      <c r="C318" s="31" t="s">
        <v>73</v>
      </c>
      <c r="D318" s="39" t="s">
        <v>74</v>
      </c>
      <c r="E318" s="39"/>
      <c r="F318" s="39"/>
      <c r="G318" s="39"/>
      <c r="H318" s="39"/>
      <c r="I318" s="39"/>
      <c r="J318" s="32">
        <v>5500</v>
      </c>
      <c r="K318" s="32">
        <v>0</v>
      </c>
      <c r="L318" s="33">
        <f t="shared" si="4"/>
        <v>609068283.41</v>
      </c>
    </row>
    <row r="319" spans="2:12" s="30" customFormat="1" ht="34.5" customHeight="1">
      <c r="B319" s="31" t="s">
        <v>72</v>
      </c>
      <c r="C319" s="31" t="s">
        <v>73</v>
      </c>
      <c r="D319" s="39" t="s">
        <v>74</v>
      </c>
      <c r="E319" s="39"/>
      <c r="F319" s="39"/>
      <c r="G319" s="39"/>
      <c r="H319" s="39"/>
      <c r="I319" s="39"/>
      <c r="J319" s="32">
        <v>5433.15</v>
      </c>
      <c r="K319" s="32">
        <v>0</v>
      </c>
      <c r="L319" s="33">
        <f t="shared" si="4"/>
        <v>609073716.56</v>
      </c>
    </row>
    <row r="320" spans="2:12" s="30" customFormat="1" ht="34.5" customHeight="1">
      <c r="B320" s="31" t="s">
        <v>72</v>
      </c>
      <c r="C320" s="31" t="s">
        <v>73</v>
      </c>
      <c r="D320" s="39" t="s">
        <v>74</v>
      </c>
      <c r="E320" s="39"/>
      <c r="F320" s="39"/>
      <c r="G320" s="39"/>
      <c r="H320" s="39"/>
      <c r="I320" s="39"/>
      <c r="J320" s="32">
        <v>5500</v>
      </c>
      <c r="K320" s="32">
        <v>0</v>
      </c>
      <c r="L320" s="33">
        <f t="shared" si="4"/>
        <v>609079216.56</v>
      </c>
    </row>
    <row r="321" spans="2:12" s="30" customFormat="1" ht="34.5" customHeight="1">
      <c r="B321" s="31" t="s">
        <v>72</v>
      </c>
      <c r="C321" s="31" t="s">
        <v>240</v>
      </c>
      <c r="D321" s="39" t="s">
        <v>714</v>
      </c>
      <c r="E321" s="39"/>
      <c r="F321" s="39"/>
      <c r="G321" s="39"/>
      <c r="H321" s="39"/>
      <c r="I321" s="39"/>
      <c r="J321" s="32">
        <v>0</v>
      </c>
      <c r="K321" s="32">
        <v>65143.07</v>
      </c>
      <c r="L321" s="33">
        <f t="shared" si="4"/>
        <v>609014073.4899999</v>
      </c>
    </row>
    <row r="322" spans="2:12" s="30" customFormat="1" ht="34.5" customHeight="1">
      <c r="B322" s="31" t="s">
        <v>72</v>
      </c>
      <c r="C322" s="31" t="s">
        <v>241</v>
      </c>
      <c r="D322" s="39" t="s">
        <v>242</v>
      </c>
      <c r="E322" s="39"/>
      <c r="F322" s="39"/>
      <c r="G322" s="39"/>
      <c r="H322" s="39"/>
      <c r="I322" s="39"/>
      <c r="J322" s="32">
        <v>6000</v>
      </c>
      <c r="K322" s="32">
        <v>0</v>
      </c>
      <c r="L322" s="33">
        <f t="shared" si="4"/>
        <v>609020073.4899999</v>
      </c>
    </row>
    <row r="323" spans="2:12" s="30" customFormat="1" ht="45.75" customHeight="1">
      <c r="B323" s="31" t="s">
        <v>72</v>
      </c>
      <c r="C323" s="31" t="s">
        <v>243</v>
      </c>
      <c r="D323" s="39" t="s">
        <v>244</v>
      </c>
      <c r="E323" s="39"/>
      <c r="F323" s="39"/>
      <c r="G323" s="39"/>
      <c r="H323" s="39"/>
      <c r="I323" s="39"/>
      <c r="J323" s="32">
        <v>1708</v>
      </c>
      <c r="K323" s="32">
        <v>0</v>
      </c>
      <c r="L323" s="33">
        <f t="shared" si="4"/>
        <v>609021781.4899999</v>
      </c>
    </row>
    <row r="324" spans="2:12" s="30" customFormat="1" ht="34.5" customHeight="1">
      <c r="B324" s="31" t="s">
        <v>72</v>
      </c>
      <c r="C324" s="31" t="s">
        <v>245</v>
      </c>
      <c r="D324" s="39" t="s">
        <v>246</v>
      </c>
      <c r="E324" s="39"/>
      <c r="F324" s="39"/>
      <c r="G324" s="39"/>
      <c r="H324" s="39"/>
      <c r="I324" s="39"/>
      <c r="J324" s="32">
        <v>1100</v>
      </c>
      <c r="K324" s="32">
        <v>0</v>
      </c>
      <c r="L324" s="33">
        <f t="shared" si="4"/>
        <v>609022881.4899999</v>
      </c>
    </row>
    <row r="325" spans="2:12" s="30" customFormat="1" ht="34.5" customHeight="1">
      <c r="B325" s="31" t="s">
        <v>75</v>
      </c>
      <c r="C325" s="31" t="s">
        <v>76</v>
      </c>
      <c r="D325" s="39" t="s">
        <v>77</v>
      </c>
      <c r="E325" s="39"/>
      <c r="F325" s="39"/>
      <c r="G325" s="39"/>
      <c r="H325" s="39"/>
      <c r="I325" s="39"/>
      <c r="J325" s="32">
        <v>51365.13</v>
      </c>
      <c r="K325" s="32">
        <v>0</v>
      </c>
      <c r="L325" s="33">
        <f t="shared" si="4"/>
        <v>609074246.6199999</v>
      </c>
    </row>
    <row r="326" spans="2:12" s="30" customFormat="1" ht="34.5" customHeight="1">
      <c r="B326" s="31" t="s">
        <v>75</v>
      </c>
      <c r="C326" s="31" t="s">
        <v>76</v>
      </c>
      <c r="D326" s="39" t="s">
        <v>77</v>
      </c>
      <c r="E326" s="39"/>
      <c r="F326" s="39"/>
      <c r="G326" s="39"/>
      <c r="H326" s="39"/>
      <c r="I326" s="39"/>
      <c r="J326" s="32">
        <v>5745</v>
      </c>
      <c r="K326" s="32">
        <v>0</v>
      </c>
      <c r="L326" s="33">
        <f t="shared" si="4"/>
        <v>609079991.6199999</v>
      </c>
    </row>
    <row r="327" spans="2:12" s="30" customFormat="1" ht="34.5" customHeight="1">
      <c r="B327" s="31" t="s">
        <v>75</v>
      </c>
      <c r="C327" s="31" t="s">
        <v>76</v>
      </c>
      <c r="D327" s="39" t="s">
        <v>77</v>
      </c>
      <c r="E327" s="39"/>
      <c r="F327" s="39"/>
      <c r="G327" s="39"/>
      <c r="H327" s="39"/>
      <c r="I327" s="39"/>
      <c r="J327" s="32">
        <v>13765</v>
      </c>
      <c r="K327" s="32">
        <v>0</v>
      </c>
      <c r="L327" s="33">
        <f t="shared" si="4"/>
        <v>609093756.6199999</v>
      </c>
    </row>
    <row r="328" spans="2:12" s="30" customFormat="1" ht="34.5" customHeight="1">
      <c r="B328" s="31" t="s">
        <v>75</v>
      </c>
      <c r="C328" s="31" t="s">
        <v>76</v>
      </c>
      <c r="D328" s="39" t="s">
        <v>77</v>
      </c>
      <c r="E328" s="39"/>
      <c r="F328" s="39"/>
      <c r="G328" s="39"/>
      <c r="H328" s="39"/>
      <c r="I328" s="39"/>
      <c r="J328" s="32">
        <v>4435.07</v>
      </c>
      <c r="K328" s="32">
        <v>0</v>
      </c>
      <c r="L328" s="33">
        <f t="shared" si="4"/>
        <v>609098191.6899999</v>
      </c>
    </row>
    <row r="329" spans="2:12" s="30" customFormat="1" ht="34.5" customHeight="1">
      <c r="B329" s="31" t="s">
        <v>75</v>
      </c>
      <c r="C329" s="31" t="s">
        <v>76</v>
      </c>
      <c r="D329" s="39" t="s">
        <v>77</v>
      </c>
      <c r="E329" s="39"/>
      <c r="F329" s="39"/>
      <c r="G329" s="39"/>
      <c r="H329" s="39"/>
      <c r="I329" s="39"/>
      <c r="J329" s="32">
        <v>1648</v>
      </c>
      <c r="K329" s="32">
        <v>0</v>
      </c>
      <c r="L329" s="33">
        <f t="shared" si="4"/>
        <v>609099839.6899999</v>
      </c>
    </row>
    <row r="330" spans="2:12" s="30" customFormat="1" ht="34.5" customHeight="1">
      <c r="B330" s="31" t="s">
        <v>75</v>
      </c>
      <c r="C330" s="31" t="s">
        <v>76</v>
      </c>
      <c r="D330" s="39" t="s">
        <v>77</v>
      </c>
      <c r="E330" s="39"/>
      <c r="F330" s="39"/>
      <c r="G330" s="39"/>
      <c r="H330" s="39"/>
      <c r="I330" s="39"/>
      <c r="J330" s="32">
        <v>1000</v>
      </c>
      <c r="K330" s="32">
        <v>0</v>
      </c>
      <c r="L330" s="33">
        <f t="shared" si="4"/>
        <v>609100839.6899999</v>
      </c>
    </row>
    <row r="331" spans="2:12" s="30" customFormat="1" ht="34.5" customHeight="1">
      <c r="B331" s="31" t="s">
        <v>75</v>
      </c>
      <c r="C331" s="31" t="s">
        <v>76</v>
      </c>
      <c r="D331" s="39" t="s">
        <v>77</v>
      </c>
      <c r="E331" s="39"/>
      <c r="F331" s="39"/>
      <c r="G331" s="39"/>
      <c r="H331" s="39"/>
      <c r="I331" s="39"/>
      <c r="J331" s="32">
        <v>3420</v>
      </c>
      <c r="K331" s="32">
        <v>0</v>
      </c>
      <c r="L331" s="33">
        <f t="shared" si="4"/>
        <v>609104259.6899999</v>
      </c>
    </row>
    <row r="332" spans="2:12" s="30" customFormat="1" ht="34.5" customHeight="1">
      <c r="B332" s="31" t="s">
        <v>75</v>
      </c>
      <c r="C332" s="31" t="s">
        <v>247</v>
      </c>
      <c r="D332" s="39" t="s">
        <v>248</v>
      </c>
      <c r="E332" s="39"/>
      <c r="F332" s="39"/>
      <c r="G332" s="39"/>
      <c r="H332" s="39"/>
      <c r="I332" s="39"/>
      <c r="J332" s="32">
        <v>0</v>
      </c>
      <c r="K332" s="32">
        <v>117798.75</v>
      </c>
      <c r="L332" s="33">
        <f t="shared" si="4"/>
        <v>608986460.9399999</v>
      </c>
    </row>
    <row r="333" spans="2:12" s="30" customFormat="1" ht="34.5" customHeight="1">
      <c r="B333" s="31" t="s">
        <v>75</v>
      </c>
      <c r="C333" s="31" t="s">
        <v>249</v>
      </c>
      <c r="D333" s="39" t="s">
        <v>250</v>
      </c>
      <c r="E333" s="39"/>
      <c r="F333" s="39"/>
      <c r="G333" s="39"/>
      <c r="H333" s="39"/>
      <c r="I333" s="39"/>
      <c r="J333" s="32">
        <v>3000</v>
      </c>
      <c r="K333" s="32">
        <v>0</v>
      </c>
      <c r="L333" s="33">
        <f t="shared" si="4"/>
        <v>608989460.9399999</v>
      </c>
    </row>
    <row r="334" spans="2:12" s="30" customFormat="1" ht="34.5" customHeight="1">
      <c r="B334" s="31" t="s">
        <v>75</v>
      </c>
      <c r="C334" s="31" t="s">
        <v>251</v>
      </c>
      <c r="D334" s="39" t="s">
        <v>252</v>
      </c>
      <c r="E334" s="39"/>
      <c r="F334" s="39"/>
      <c r="G334" s="39"/>
      <c r="H334" s="39"/>
      <c r="I334" s="39"/>
      <c r="J334" s="32">
        <v>6000</v>
      </c>
      <c r="K334" s="32">
        <v>0</v>
      </c>
      <c r="L334" s="33">
        <f t="shared" si="4"/>
        <v>608995460.9399999</v>
      </c>
    </row>
    <row r="335" spans="2:12" s="30" customFormat="1" ht="34.5" customHeight="1">
      <c r="B335" s="31" t="s">
        <v>80</v>
      </c>
      <c r="C335" s="31" t="s">
        <v>81</v>
      </c>
      <c r="D335" s="39" t="s">
        <v>82</v>
      </c>
      <c r="E335" s="39"/>
      <c r="F335" s="39"/>
      <c r="G335" s="39"/>
      <c r="H335" s="39"/>
      <c r="I335" s="39"/>
      <c r="J335" s="32">
        <v>797806.82</v>
      </c>
      <c r="K335" s="32">
        <v>0</v>
      </c>
      <c r="L335" s="33">
        <f t="shared" si="4"/>
        <v>609793267.76</v>
      </c>
    </row>
    <row r="336" spans="2:12" s="30" customFormat="1" ht="34.5" customHeight="1">
      <c r="B336" s="31" t="s">
        <v>80</v>
      </c>
      <c r="C336" s="31" t="s">
        <v>81</v>
      </c>
      <c r="D336" s="39" t="s">
        <v>82</v>
      </c>
      <c r="E336" s="39"/>
      <c r="F336" s="39"/>
      <c r="G336" s="39"/>
      <c r="H336" s="39"/>
      <c r="I336" s="39"/>
      <c r="J336" s="32">
        <v>1605</v>
      </c>
      <c r="K336" s="32">
        <v>0</v>
      </c>
      <c r="L336" s="33">
        <f t="shared" si="4"/>
        <v>609794872.76</v>
      </c>
    </row>
    <row r="337" spans="2:12" s="30" customFormat="1" ht="34.5" customHeight="1">
      <c r="B337" s="31" t="s">
        <v>80</v>
      </c>
      <c r="C337" s="31" t="s">
        <v>81</v>
      </c>
      <c r="D337" s="39" t="s">
        <v>82</v>
      </c>
      <c r="E337" s="39"/>
      <c r="F337" s="39"/>
      <c r="G337" s="39"/>
      <c r="H337" s="39"/>
      <c r="I337" s="39"/>
      <c r="J337" s="32">
        <v>5000</v>
      </c>
      <c r="K337" s="32">
        <v>0</v>
      </c>
      <c r="L337" s="33">
        <f aca="true" t="shared" si="5" ref="L337:L400">L336+J337-K337</f>
        <v>609799872.76</v>
      </c>
    </row>
    <row r="338" spans="2:12" s="30" customFormat="1" ht="34.5" customHeight="1">
      <c r="B338" s="31" t="s">
        <v>80</v>
      </c>
      <c r="C338" s="31" t="s">
        <v>81</v>
      </c>
      <c r="D338" s="39" t="s">
        <v>82</v>
      </c>
      <c r="E338" s="39"/>
      <c r="F338" s="39"/>
      <c r="G338" s="39"/>
      <c r="H338" s="39"/>
      <c r="I338" s="39"/>
      <c r="J338" s="32">
        <v>3000</v>
      </c>
      <c r="K338" s="32">
        <v>0</v>
      </c>
      <c r="L338" s="33">
        <f t="shared" si="5"/>
        <v>609802872.76</v>
      </c>
    </row>
    <row r="339" spans="2:12" s="30" customFormat="1" ht="34.5" customHeight="1">
      <c r="B339" s="31" t="s">
        <v>80</v>
      </c>
      <c r="C339" s="31" t="s">
        <v>81</v>
      </c>
      <c r="D339" s="39" t="s">
        <v>82</v>
      </c>
      <c r="E339" s="39"/>
      <c r="F339" s="39"/>
      <c r="G339" s="39"/>
      <c r="H339" s="39"/>
      <c r="I339" s="39"/>
      <c r="J339" s="32">
        <v>5435</v>
      </c>
      <c r="K339" s="32">
        <v>0</v>
      </c>
      <c r="L339" s="33">
        <f t="shared" si="5"/>
        <v>609808307.76</v>
      </c>
    </row>
    <row r="340" spans="2:12" s="30" customFormat="1" ht="34.5" customHeight="1">
      <c r="B340" s="31" t="s">
        <v>80</v>
      </c>
      <c r="C340" s="31" t="s">
        <v>81</v>
      </c>
      <c r="D340" s="39" t="s">
        <v>82</v>
      </c>
      <c r="E340" s="39"/>
      <c r="F340" s="39"/>
      <c r="G340" s="39"/>
      <c r="H340" s="39"/>
      <c r="I340" s="39"/>
      <c r="J340" s="32">
        <v>800</v>
      </c>
      <c r="K340" s="32">
        <v>0</v>
      </c>
      <c r="L340" s="33">
        <f t="shared" si="5"/>
        <v>609809107.76</v>
      </c>
    </row>
    <row r="341" spans="2:12" s="30" customFormat="1" ht="34.5" customHeight="1">
      <c r="B341" s="31" t="s">
        <v>80</v>
      </c>
      <c r="C341" s="31" t="s">
        <v>81</v>
      </c>
      <c r="D341" s="39" t="s">
        <v>82</v>
      </c>
      <c r="E341" s="39"/>
      <c r="F341" s="39"/>
      <c r="G341" s="39"/>
      <c r="H341" s="39"/>
      <c r="I341" s="39"/>
      <c r="J341" s="32">
        <v>5000</v>
      </c>
      <c r="K341" s="32">
        <v>0</v>
      </c>
      <c r="L341" s="33">
        <f t="shared" si="5"/>
        <v>609814107.76</v>
      </c>
    </row>
    <row r="342" spans="2:12" s="30" customFormat="1" ht="34.5" customHeight="1">
      <c r="B342" s="31" t="s">
        <v>80</v>
      </c>
      <c r="C342" s="31" t="s">
        <v>81</v>
      </c>
      <c r="D342" s="39" t="s">
        <v>82</v>
      </c>
      <c r="E342" s="39"/>
      <c r="F342" s="39"/>
      <c r="G342" s="39"/>
      <c r="H342" s="39"/>
      <c r="I342" s="39"/>
      <c r="J342" s="32">
        <v>5642</v>
      </c>
      <c r="K342" s="32">
        <v>0</v>
      </c>
      <c r="L342" s="33">
        <f t="shared" si="5"/>
        <v>609819749.76</v>
      </c>
    </row>
    <row r="343" spans="2:12" s="30" customFormat="1" ht="34.5" customHeight="1">
      <c r="B343" s="31" t="s">
        <v>80</v>
      </c>
      <c r="C343" s="31" t="s">
        <v>81</v>
      </c>
      <c r="D343" s="39" t="s">
        <v>82</v>
      </c>
      <c r="E343" s="39"/>
      <c r="F343" s="39"/>
      <c r="G343" s="39"/>
      <c r="H343" s="39"/>
      <c r="I343" s="39"/>
      <c r="J343" s="32">
        <v>3000</v>
      </c>
      <c r="K343" s="32">
        <v>0</v>
      </c>
      <c r="L343" s="33">
        <f t="shared" si="5"/>
        <v>609822749.76</v>
      </c>
    </row>
    <row r="344" spans="2:12" s="30" customFormat="1" ht="34.5" customHeight="1">
      <c r="B344" s="31" t="s">
        <v>80</v>
      </c>
      <c r="C344" s="31" t="s">
        <v>81</v>
      </c>
      <c r="D344" s="39" t="s">
        <v>82</v>
      </c>
      <c r="E344" s="39"/>
      <c r="F344" s="39"/>
      <c r="G344" s="39"/>
      <c r="H344" s="39"/>
      <c r="I344" s="39"/>
      <c r="J344" s="32">
        <v>5000</v>
      </c>
      <c r="K344" s="32">
        <v>0</v>
      </c>
      <c r="L344" s="33">
        <f t="shared" si="5"/>
        <v>609827749.76</v>
      </c>
    </row>
    <row r="345" spans="2:12" s="30" customFormat="1" ht="34.5" customHeight="1">
      <c r="B345" s="31" t="s">
        <v>80</v>
      </c>
      <c r="C345" s="31" t="s">
        <v>81</v>
      </c>
      <c r="D345" s="39" t="s">
        <v>82</v>
      </c>
      <c r="E345" s="39"/>
      <c r="F345" s="39"/>
      <c r="G345" s="39"/>
      <c r="H345" s="39"/>
      <c r="I345" s="39"/>
      <c r="J345" s="32">
        <v>5500</v>
      </c>
      <c r="K345" s="32">
        <v>0</v>
      </c>
      <c r="L345" s="33">
        <f t="shared" si="5"/>
        <v>609833249.76</v>
      </c>
    </row>
    <row r="346" spans="2:12" s="30" customFormat="1" ht="34.5" customHeight="1">
      <c r="B346" s="31" t="s">
        <v>80</v>
      </c>
      <c r="C346" s="31" t="s">
        <v>81</v>
      </c>
      <c r="D346" s="39" t="s">
        <v>82</v>
      </c>
      <c r="E346" s="39"/>
      <c r="F346" s="39"/>
      <c r="G346" s="39"/>
      <c r="H346" s="39"/>
      <c r="I346" s="39"/>
      <c r="J346" s="32">
        <v>3100</v>
      </c>
      <c r="K346" s="32">
        <v>0</v>
      </c>
      <c r="L346" s="33">
        <f t="shared" si="5"/>
        <v>609836349.76</v>
      </c>
    </row>
    <row r="347" spans="2:12" s="30" customFormat="1" ht="34.5" customHeight="1">
      <c r="B347" s="31" t="s">
        <v>80</v>
      </c>
      <c r="C347" s="31" t="s">
        <v>81</v>
      </c>
      <c r="D347" s="39" t="s">
        <v>82</v>
      </c>
      <c r="E347" s="39"/>
      <c r="F347" s="39"/>
      <c r="G347" s="39"/>
      <c r="H347" s="39"/>
      <c r="I347" s="39"/>
      <c r="J347" s="32">
        <v>18035</v>
      </c>
      <c r="K347" s="32">
        <v>0</v>
      </c>
      <c r="L347" s="33">
        <f t="shared" si="5"/>
        <v>609854384.76</v>
      </c>
    </row>
    <row r="348" spans="2:12" s="30" customFormat="1" ht="34.5" customHeight="1">
      <c r="B348" s="31" t="s">
        <v>80</v>
      </c>
      <c r="C348" s="31" t="s">
        <v>253</v>
      </c>
      <c r="D348" s="39" t="s">
        <v>254</v>
      </c>
      <c r="E348" s="39"/>
      <c r="F348" s="39"/>
      <c r="G348" s="39"/>
      <c r="H348" s="39"/>
      <c r="I348" s="39"/>
      <c r="J348" s="32">
        <v>0</v>
      </c>
      <c r="K348" s="32">
        <v>996856.95</v>
      </c>
      <c r="L348" s="33">
        <f t="shared" si="5"/>
        <v>608857527.81</v>
      </c>
    </row>
    <row r="349" spans="2:12" s="30" customFormat="1" ht="34.5" customHeight="1">
      <c r="B349" s="31" t="s">
        <v>80</v>
      </c>
      <c r="C349" s="31" t="s">
        <v>255</v>
      </c>
      <c r="D349" s="39" t="s">
        <v>256</v>
      </c>
      <c r="E349" s="39"/>
      <c r="F349" s="39"/>
      <c r="G349" s="39"/>
      <c r="H349" s="39"/>
      <c r="I349" s="39"/>
      <c r="J349" s="32">
        <v>3000</v>
      </c>
      <c r="K349" s="32">
        <v>0</v>
      </c>
      <c r="L349" s="33">
        <f t="shared" si="5"/>
        <v>608860527.81</v>
      </c>
    </row>
    <row r="350" spans="2:12" s="30" customFormat="1" ht="34.5" customHeight="1">
      <c r="B350" s="31" t="s">
        <v>80</v>
      </c>
      <c r="C350" s="31" t="s">
        <v>257</v>
      </c>
      <c r="D350" s="39" t="s">
        <v>258</v>
      </c>
      <c r="E350" s="39"/>
      <c r="F350" s="39"/>
      <c r="G350" s="39"/>
      <c r="H350" s="39"/>
      <c r="I350" s="39"/>
      <c r="J350" s="32">
        <v>3000</v>
      </c>
      <c r="K350" s="32">
        <v>0</v>
      </c>
      <c r="L350" s="33">
        <f t="shared" si="5"/>
        <v>608863527.81</v>
      </c>
    </row>
    <row r="351" spans="2:12" s="30" customFormat="1" ht="34.5" customHeight="1">
      <c r="B351" s="31" t="s">
        <v>80</v>
      </c>
      <c r="C351" s="31" t="s">
        <v>259</v>
      </c>
      <c r="D351" s="39" t="s">
        <v>260</v>
      </c>
      <c r="E351" s="39"/>
      <c r="F351" s="39"/>
      <c r="G351" s="39"/>
      <c r="H351" s="39"/>
      <c r="I351" s="39"/>
      <c r="J351" s="32">
        <v>6000</v>
      </c>
      <c r="K351" s="32">
        <v>0</v>
      </c>
      <c r="L351" s="33">
        <f t="shared" si="5"/>
        <v>608869527.81</v>
      </c>
    </row>
    <row r="352" spans="2:12" s="30" customFormat="1" ht="34.5" customHeight="1">
      <c r="B352" s="31" t="s">
        <v>80</v>
      </c>
      <c r="C352" s="31" t="s">
        <v>261</v>
      </c>
      <c r="D352" s="39" t="s">
        <v>262</v>
      </c>
      <c r="E352" s="39"/>
      <c r="F352" s="39"/>
      <c r="G352" s="39"/>
      <c r="H352" s="39"/>
      <c r="I352" s="39"/>
      <c r="J352" s="32">
        <v>6000</v>
      </c>
      <c r="K352" s="32">
        <v>0</v>
      </c>
      <c r="L352" s="33">
        <f t="shared" si="5"/>
        <v>608875527.81</v>
      </c>
    </row>
    <row r="353" spans="2:12" s="30" customFormat="1" ht="34.5" customHeight="1">
      <c r="B353" s="31" t="s">
        <v>80</v>
      </c>
      <c r="C353" s="31" t="s">
        <v>263</v>
      </c>
      <c r="D353" s="39" t="s">
        <v>264</v>
      </c>
      <c r="E353" s="39"/>
      <c r="F353" s="39"/>
      <c r="G353" s="39"/>
      <c r="H353" s="39"/>
      <c r="I353" s="39"/>
      <c r="J353" s="32">
        <v>6000</v>
      </c>
      <c r="K353" s="32">
        <v>0</v>
      </c>
      <c r="L353" s="33">
        <f t="shared" si="5"/>
        <v>608881527.81</v>
      </c>
    </row>
    <row r="354" spans="2:12" s="30" customFormat="1" ht="34.5" customHeight="1">
      <c r="B354" s="31" t="s">
        <v>80</v>
      </c>
      <c r="C354" s="31" t="s">
        <v>265</v>
      </c>
      <c r="D354" s="39" t="s">
        <v>266</v>
      </c>
      <c r="E354" s="39"/>
      <c r="F354" s="39"/>
      <c r="G354" s="39"/>
      <c r="H354" s="39"/>
      <c r="I354" s="39"/>
      <c r="J354" s="32">
        <v>3500</v>
      </c>
      <c r="K354" s="32">
        <v>0</v>
      </c>
      <c r="L354" s="33">
        <f t="shared" si="5"/>
        <v>608885027.81</v>
      </c>
    </row>
    <row r="355" spans="2:12" s="30" customFormat="1" ht="34.5" customHeight="1">
      <c r="B355" s="31" t="s">
        <v>80</v>
      </c>
      <c r="C355" s="31" t="s">
        <v>267</v>
      </c>
      <c r="D355" s="39" t="s">
        <v>268</v>
      </c>
      <c r="E355" s="39"/>
      <c r="F355" s="39"/>
      <c r="G355" s="39"/>
      <c r="H355" s="39"/>
      <c r="I355" s="39"/>
      <c r="J355" s="32">
        <v>3500</v>
      </c>
      <c r="K355" s="32">
        <v>0</v>
      </c>
      <c r="L355" s="33">
        <f t="shared" si="5"/>
        <v>608888527.81</v>
      </c>
    </row>
    <row r="356" spans="2:12" s="30" customFormat="1" ht="34.5" customHeight="1">
      <c r="B356" s="31" t="s">
        <v>80</v>
      </c>
      <c r="C356" s="31" t="s">
        <v>269</v>
      </c>
      <c r="D356" s="39" t="s">
        <v>270</v>
      </c>
      <c r="E356" s="39"/>
      <c r="F356" s="39"/>
      <c r="G356" s="39"/>
      <c r="H356" s="39"/>
      <c r="I356" s="39"/>
      <c r="J356" s="32">
        <v>6000</v>
      </c>
      <c r="K356" s="32">
        <v>0</v>
      </c>
      <c r="L356" s="33">
        <f t="shared" si="5"/>
        <v>608894527.81</v>
      </c>
    </row>
    <row r="357" spans="2:12" s="30" customFormat="1" ht="34.5" customHeight="1">
      <c r="B357" s="31" t="s">
        <v>80</v>
      </c>
      <c r="C357" s="31" t="s">
        <v>271</v>
      </c>
      <c r="D357" s="39" t="s">
        <v>272</v>
      </c>
      <c r="E357" s="39"/>
      <c r="F357" s="39"/>
      <c r="G357" s="39"/>
      <c r="H357" s="39"/>
      <c r="I357" s="39"/>
      <c r="J357" s="32">
        <v>6000</v>
      </c>
      <c r="K357" s="32">
        <v>0</v>
      </c>
      <c r="L357" s="33">
        <f t="shared" si="5"/>
        <v>608900527.81</v>
      </c>
    </row>
    <row r="358" spans="2:12" s="30" customFormat="1" ht="34.5" customHeight="1">
      <c r="B358" s="31" t="s">
        <v>80</v>
      </c>
      <c r="C358" s="31" t="s">
        <v>273</v>
      </c>
      <c r="D358" s="39" t="s">
        <v>274</v>
      </c>
      <c r="E358" s="39"/>
      <c r="F358" s="39"/>
      <c r="G358" s="39"/>
      <c r="H358" s="39"/>
      <c r="I358" s="39"/>
      <c r="J358" s="32">
        <v>6000</v>
      </c>
      <c r="K358" s="32">
        <v>0</v>
      </c>
      <c r="L358" s="33">
        <f t="shared" si="5"/>
        <v>608906527.81</v>
      </c>
    </row>
    <row r="359" spans="2:12" s="30" customFormat="1" ht="34.5" customHeight="1">
      <c r="B359" s="31" t="s">
        <v>80</v>
      </c>
      <c r="C359" s="31" t="s">
        <v>275</v>
      </c>
      <c r="D359" s="39" t="s">
        <v>276</v>
      </c>
      <c r="E359" s="39"/>
      <c r="F359" s="39"/>
      <c r="G359" s="39"/>
      <c r="H359" s="39"/>
      <c r="I359" s="39"/>
      <c r="J359" s="32">
        <v>34000</v>
      </c>
      <c r="K359" s="32">
        <v>0</v>
      </c>
      <c r="L359" s="33">
        <f t="shared" si="5"/>
        <v>608940527.81</v>
      </c>
    </row>
    <row r="360" spans="2:12" s="30" customFormat="1" ht="34.5" customHeight="1">
      <c r="B360" s="31" t="s">
        <v>83</v>
      </c>
      <c r="C360" s="31" t="s">
        <v>84</v>
      </c>
      <c r="D360" s="39" t="s">
        <v>85</v>
      </c>
      <c r="E360" s="39"/>
      <c r="F360" s="39"/>
      <c r="G360" s="39"/>
      <c r="H360" s="39"/>
      <c r="I360" s="39"/>
      <c r="J360" s="32">
        <v>12430</v>
      </c>
      <c r="K360" s="32">
        <v>0</v>
      </c>
      <c r="L360" s="33">
        <f t="shared" si="5"/>
        <v>608952957.81</v>
      </c>
    </row>
    <row r="361" spans="2:12" s="30" customFormat="1" ht="34.5" customHeight="1">
      <c r="B361" s="31" t="s">
        <v>83</v>
      </c>
      <c r="C361" s="31" t="s">
        <v>84</v>
      </c>
      <c r="D361" s="39" t="s">
        <v>85</v>
      </c>
      <c r="E361" s="39"/>
      <c r="F361" s="39"/>
      <c r="G361" s="39"/>
      <c r="H361" s="39"/>
      <c r="I361" s="39"/>
      <c r="J361" s="32">
        <v>25000</v>
      </c>
      <c r="K361" s="32">
        <v>0</v>
      </c>
      <c r="L361" s="33">
        <f t="shared" si="5"/>
        <v>608977957.81</v>
      </c>
    </row>
    <row r="362" spans="2:12" s="30" customFormat="1" ht="34.5" customHeight="1">
      <c r="B362" s="31" t="s">
        <v>83</v>
      </c>
      <c r="C362" s="31" t="s">
        <v>84</v>
      </c>
      <c r="D362" s="39" t="s">
        <v>85</v>
      </c>
      <c r="E362" s="39"/>
      <c r="F362" s="39"/>
      <c r="G362" s="39"/>
      <c r="H362" s="39"/>
      <c r="I362" s="39"/>
      <c r="J362" s="32">
        <v>8869</v>
      </c>
      <c r="K362" s="32">
        <v>0</v>
      </c>
      <c r="L362" s="33">
        <f t="shared" si="5"/>
        <v>608986826.81</v>
      </c>
    </row>
    <row r="363" spans="2:12" s="30" customFormat="1" ht="34.5" customHeight="1">
      <c r="B363" s="31" t="s">
        <v>83</v>
      </c>
      <c r="C363" s="31" t="s">
        <v>84</v>
      </c>
      <c r="D363" s="39" t="s">
        <v>85</v>
      </c>
      <c r="E363" s="39"/>
      <c r="F363" s="39"/>
      <c r="G363" s="39"/>
      <c r="H363" s="39"/>
      <c r="I363" s="39"/>
      <c r="J363" s="32">
        <v>15000</v>
      </c>
      <c r="K363" s="32">
        <v>0</v>
      </c>
      <c r="L363" s="33">
        <f t="shared" si="5"/>
        <v>609001826.81</v>
      </c>
    </row>
    <row r="364" spans="2:12" s="30" customFormat="1" ht="34.5" customHeight="1">
      <c r="B364" s="31" t="s">
        <v>83</v>
      </c>
      <c r="C364" s="31" t="s">
        <v>84</v>
      </c>
      <c r="D364" s="39" t="s">
        <v>85</v>
      </c>
      <c r="E364" s="39"/>
      <c r="F364" s="39"/>
      <c r="G364" s="39"/>
      <c r="H364" s="39"/>
      <c r="I364" s="39"/>
      <c r="J364" s="32">
        <v>5650</v>
      </c>
      <c r="K364" s="32">
        <v>0</v>
      </c>
      <c r="L364" s="33">
        <f t="shared" si="5"/>
        <v>609007476.81</v>
      </c>
    </row>
    <row r="365" spans="2:12" s="30" customFormat="1" ht="34.5" customHeight="1">
      <c r="B365" s="31" t="s">
        <v>83</v>
      </c>
      <c r="C365" s="31" t="s">
        <v>84</v>
      </c>
      <c r="D365" s="39" t="s">
        <v>85</v>
      </c>
      <c r="E365" s="39"/>
      <c r="F365" s="39"/>
      <c r="G365" s="39"/>
      <c r="H365" s="39"/>
      <c r="I365" s="39"/>
      <c r="J365" s="32">
        <v>1000</v>
      </c>
      <c r="K365" s="32">
        <v>0</v>
      </c>
      <c r="L365" s="33">
        <f t="shared" si="5"/>
        <v>609008476.81</v>
      </c>
    </row>
    <row r="366" spans="2:12" s="30" customFormat="1" ht="34.5" customHeight="1">
      <c r="B366" s="31" t="s">
        <v>83</v>
      </c>
      <c r="C366" s="31" t="s">
        <v>84</v>
      </c>
      <c r="D366" s="39" t="s">
        <v>85</v>
      </c>
      <c r="E366" s="39"/>
      <c r="F366" s="39"/>
      <c r="G366" s="39"/>
      <c r="H366" s="39"/>
      <c r="I366" s="39"/>
      <c r="J366" s="32">
        <v>5435</v>
      </c>
      <c r="K366" s="32">
        <v>0</v>
      </c>
      <c r="L366" s="33">
        <f t="shared" si="5"/>
        <v>609013911.81</v>
      </c>
    </row>
    <row r="367" spans="2:12" s="30" customFormat="1" ht="34.5" customHeight="1">
      <c r="B367" s="31" t="s">
        <v>83</v>
      </c>
      <c r="C367" s="31" t="s">
        <v>277</v>
      </c>
      <c r="D367" s="39" t="s">
        <v>278</v>
      </c>
      <c r="E367" s="39"/>
      <c r="F367" s="39"/>
      <c r="G367" s="39"/>
      <c r="H367" s="39"/>
      <c r="I367" s="39"/>
      <c r="J367" s="32">
        <v>0</v>
      </c>
      <c r="K367" s="32">
        <v>94140</v>
      </c>
      <c r="L367" s="33">
        <f t="shared" si="5"/>
        <v>608919771.81</v>
      </c>
    </row>
    <row r="368" spans="2:12" s="30" customFormat="1" ht="41.25" customHeight="1">
      <c r="B368" s="31" t="s">
        <v>83</v>
      </c>
      <c r="C368" s="31" t="s">
        <v>279</v>
      </c>
      <c r="D368" s="39" t="s">
        <v>280</v>
      </c>
      <c r="E368" s="39"/>
      <c r="F368" s="39"/>
      <c r="G368" s="39"/>
      <c r="H368" s="39"/>
      <c r="I368" s="39"/>
      <c r="J368" s="32">
        <v>40000</v>
      </c>
      <c r="K368" s="32">
        <v>0</v>
      </c>
      <c r="L368" s="33">
        <f t="shared" si="5"/>
        <v>608959771.81</v>
      </c>
    </row>
    <row r="369" spans="2:12" s="30" customFormat="1" ht="34.5" customHeight="1">
      <c r="B369" s="31" t="s">
        <v>83</v>
      </c>
      <c r="C369" s="31" t="s">
        <v>281</v>
      </c>
      <c r="D369" s="39" t="s">
        <v>282</v>
      </c>
      <c r="E369" s="39"/>
      <c r="F369" s="39"/>
      <c r="G369" s="39"/>
      <c r="H369" s="39"/>
      <c r="I369" s="39"/>
      <c r="J369" s="32">
        <v>3000</v>
      </c>
      <c r="K369" s="32">
        <v>0</v>
      </c>
      <c r="L369" s="33">
        <f t="shared" si="5"/>
        <v>608962771.81</v>
      </c>
    </row>
    <row r="370" spans="2:12" s="30" customFormat="1" ht="34.5" customHeight="1">
      <c r="B370" s="31" t="s">
        <v>83</v>
      </c>
      <c r="C370" s="31" t="s">
        <v>283</v>
      </c>
      <c r="D370" s="39" t="s">
        <v>284</v>
      </c>
      <c r="E370" s="39"/>
      <c r="F370" s="39"/>
      <c r="G370" s="39"/>
      <c r="H370" s="39"/>
      <c r="I370" s="39"/>
      <c r="J370" s="32">
        <v>6000</v>
      </c>
      <c r="K370" s="32">
        <v>0</v>
      </c>
      <c r="L370" s="33">
        <f t="shared" si="5"/>
        <v>608968771.81</v>
      </c>
    </row>
    <row r="371" spans="2:12" s="30" customFormat="1" ht="49.5" customHeight="1">
      <c r="B371" s="31" t="s">
        <v>83</v>
      </c>
      <c r="C371" s="31" t="s">
        <v>285</v>
      </c>
      <c r="D371" s="39" t="s">
        <v>286</v>
      </c>
      <c r="E371" s="39"/>
      <c r="F371" s="39"/>
      <c r="G371" s="39"/>
      <c r="H371" s="39"/>
      <c r="I371" s="39"/>
      <c r="J371" s="32">
        <v>5745</v>
      </c>
      <c r="K371" s="32">
        <v>0</v>
      </c>
      <c r="L371" s="33">
        <f t="shared" si="5"/>
        <v>608974516.81</v>
      </c>
    </row>
    <row r="372" spans="2:12" s="30" customFormat="1" ht="51.75" customHeight="1">
      <c r="B372" s="31" t="s">
        <v>83</v>
      </c>
      <c r="C372" s="31" t="s">
        <v>287</v>
      </c>
      <c r="D372" s="39" t="s">
        <v>288</v>
      </c>
      <c r="E372" s="39"/>
      <c r="F372" s="39"/>
      <c r="G372" s="39"/>
      <c r="H372" s="39"/>
      <c r="I372" s="39"/>
      <c r="J372" s="32">
        <v>1710</v>
      </c>
      <c r="K372" s="32">
        <v>0</v>
      </c>
      <c r="L372" s="33">
        <f t="shared" si="5"/>
        <v>608976226.81</v>
      </c>
    </row>
    <row r="373" spans="2:12" s="30" customFormat="1" ht="34.5" customHeight="1">
      <c r="B373" s="31" t="s">
        <v>83</v>
      </c>
      <c r="C373" s="31" t="s">
        <v>289</v>
      </c>
      <c r="D373" s="39" t="s">
        <v>290</v>
      </c>
      <c r="E373" s="39"/>
      <c r="F373" s="39"/>
      <c r="G373" s="39"/>
      <c r="H373" s="39"/>
      <c r="I373" s="39"/>
      <c r="J373" s="32">
        <v>6000</v>
      </c>
      <c r="K373" s="32">
        <v>0</v>
      </c>
      <c r="L373" s="33">
        <f t="shared" si="5"/>
        <v>608982226.81</v>
      </c>
    </row>
    <row r="374" spans="2:12" s="30" customFormat="1" ht="34.5" customHeight="1">
      <c r="B374" s="31" t="s">
        <v>83</v>
      </c>
      <c r="C374" s="31" t="s">
        <v>291</v>
      </c>
      <c r="D374" s="39" t="s">
        <v>292</v>
      </c>
      <c r="E374" s="39"/>
      <c r="F374" s="39"/>
      <c r="G374" s="39"/>
      <c r="H374" s="39"/>
      <c r="I374" s="39"/>
      <c r="J374" s="32">
        <v>22750</v>
      </c>
      <c r="K374" s="32">
        <v>0</v>
      </c>
      <c r="L374" s="33">
        <f t="shared" si="5"/>
        <v>609004976.81</v>
      </c>
    </row>
    <row r="375" spans="2:12" s="30" customFormat="1" ht="34.5" customHeight="1">
      <c r="B375" s="31" t="s">
        <v>83</v>
      </c>
      <c r="C375" s="31" t="s">
        <v>293</v>
      </c>
      <c r="D375" s="39" t="s">
        <v>294</v>
      </c>
      <c r="E375" s="39"/>
      <c r="F375" s="39"/>
      <c r="G375" s="39"/>
      <c r="H375" s="39"/>
      <c r="I375" s="39"/>
      <c r="J375" s="32">
        <v>3500</v>
      </c>
      <c r="K375" s="32">
        <v>0</v>
      </c>
      <c r="L375" s="33">
        <f t="shared" si="5"/>
        <v>609008476.81</v>
      </c>
    </row>
    <row r="376" spans="2:12" s="30" customFormat="1" ht="34.5" customHeight="1">
      <c r="B376" s="31" t="s">
        <v>92</v>
      </c>
      <c r="C376" s="31" t="s">
        <v>95</v>
      </c>
      <c r="D376" s="39" t="s">
        <v>96</v>
      </c>
      <c r="E376" s="39"/>
      <c r="F376" s="39"/>
      <c r="G376" s="39"/>
      <c r="H376" s="39"/>
      <c r="I376" s="39"/>
      <c r="J376" s="32">
        <v>247044</v>
      </c>
      <c r="K376" s="32">
        <v>0</v>
      </c>
      <c r="L376" s="33">
        <f t="shared" si="5"/>
        <v>609255520.81</v>
      </c>
    </row>
    <row r="377" spans="2:12" s="30" customFormat="1" ht="34.5" customHeight="1">
      <c r="B377" s="31" t="s">
        <v>92</v>
      </c>
      <c r="C377" s="31" t="s">
        <v>95</v>
      </c>
      <c r="D377" s="39" t="s">
        <v>96</v>
      </c>
      <c r="E377" s="39"/>
      <c r="F377" s="39"/>
      <c r="G377" s="39"/>
      <c r="H377" s="39"/>
      <c r="I377" s="39"/>
      <c r="J377" s="32">
        <v>6060</v>
      </c>
      <c r="K377" s="32">
        <v>0</v>
      </c>
      <c r="L377" s="33">
        <f t="shared" si="5"/>
        <v>609261580.81</v>
      </c>
    </row>
    <row r="378" spans="2:12" s="30" customFormat="1" ht="34.5" customHeight="1">
      <c r="B378" s="31" t="s">
        <v>92</v>
      </c>
      <c r="C378" s="31" t="s">
        <v>95</v>
      </c>
      <c r="D378" s="39" t="s">
        <v>96</v>
      </c>
      <c r="E378" s="39"/>
      <c r="F378" s="39"/>
      <c r="G378" s="39"/>
      <c r="H378" s="39"/>
      <c r="I378" s="39"/>
      <c r="J378" s="32">
        <v>9915.95</v>
      </c>
      <c r="K378" s="32">
        <v>0</v>
      </c>
      <c r="L378" s="33">
        <f t="shared" si="5"/>
        <v>609271496.76</v>
      </c>
    </row>
    <row r="379" spans="2:12" s="30" customFormat="1" ht="42.75" customHeight="1">
      <c r="B379" s="31" t="s">
        <v>92</v>
      </c>
      <c r="C379" s="31" t="s">
        <v>295</v>
      </c>
      <c r="D379" s="39" t="s">
        <v>296</v>
      </c>
      <c r="E379" s="39"/>
      <c r="F379" s="39"/>
      <c r="G379" s="39"/>
      <c r="H379" s="39"/>
      <c r="I379" s="39"/>
      <c r="J379" s="32">
        <v>0</v>
      </c>
      <c r="K379" s="32">
        <v>342291.5</v>
      </c>
      <c r="L379" s="33">
        <f t="shared" si="5"/>
        <v>608929205.26</v>
      </c>
    </row>
    <row r="380" spans="2:12" s="30" customFormat="1" ht="40.5" customHeight="1">
      <c r="B380" s="31" t="s">
        <v>92</v>
      </c>
      <c r="C380" s="31" t="s">
        <v>297</v>
      </c>
      <c r="D380" s="39" t="s">
        <v>298</v>
      </c>
      <c r="E380" s="39"/>
      <c r="F380" s="39"/>
      <c r="G380" s="39"/>
      <c r="H380" s="39"/>
      <c r="I380" s="39"/>
      <c r="J380" s="32">
        <v>27400</v>
      </c>
      <c r="K380" s="32">
        <v>0</v>
      </c>
      <c r="L380" s="33">
        <f t="shared" si="5"/>
        <v>608956605.26</v>
      </c>
    </row>
    <row r="381" spans="2:12" s="30" customFormat="1" ht="34.5" customHeight="1">
      <c r="B381" s="31" t="s">
        <v>92</v>
      </c>
      <c r="C381" s="31" t="s">
        <v>299</v>
      </c>
      <c r="D381" s="39" t="s">
        <v>300</v>
      </c>
      <c r="E381" s="39"/>
      <c r="F381" s="39"/>
      <c r="G381" s="39"/>
      <c r="H381" s="39"/>
      <c r="I381" s="39"/>
      <c r="J381" s="32">
        <v>6000</v>
      </c>
      <c r="K381" s="32">
        <v>0</v>
      </c>
      <c r="L381" s="33">
        <f t="shared" si="5"/>
        <v>608962605.26</v>
      </c>
    </row>
    <row r="382" spans="2:12" s="30" customFormat="1" ht="34.5" customHeight="1">
      <c r="B382" s="31" t="s">
        <v>92</v>
      </c>
      <c r="C382" s="31" t="s">
        <v>301</v>
      </c>
      <c r="D382" s="39" t="s">
        <v>302</v>
      </c>
      <c r="E382" s="39"/>
      <c r="F382" s="39"/>
      <c r="G382" s="39"/>
      <c r="H382" s="39"/>
      <c r="I382" s="39"/>
      <c r="J382" s="32">
        <v>6000</v>
      </c>
      <c r="K382" s="32">
        <v>0</v>
      </c>
      <c r="L382" s="33">
        <f t="shared" si="5"/>
        <v>608968605.26</v>
      </c>
    </row>
    <row r="383" spans="2:12" s="30" customFormat="1" ht="34.5" customHeight="1">
      <c r="B383" s="31" t="s">
        <v>92</v>
      </c>
      <c r="C383" s="31" t="s">
        <v>303</v>
      </c>
      <c r="D383" s="39" t="s">
        <v>304</v>
      </c>
      <c r="E383" s="39"/>
      <c r="F383" s="39"/>
      <c r="G383" s="39"/>
      <c r="H383" s="39"/>
      <c r="I383" s="39"/>
      <c r="J383" s="32">
        <v>3500</v>
      </c>
      <c r="K383" s="32">
        <v>0</v>
      </c>
      <c r="L383" s="33">
        <f t="shared" si="5"/>
        <v>608972105.26</v>
      </c>
    </row>
    <row r="384" spans="2:12" s="30" customFormat="1" ht="54.75" customHeight="1">
      <c r="B384" s="31" t="s">
        <v>92</v>
      </c>
      <c r="C384" s="31" t="s">
        <v>305</v>
      </c>
      <c r="D384" s="39" t="s">
        <v>306</v>
      </c>
      <c r="E384" s="39"/>
      <c r="F384" s="39"/>
      <c r="G384" s="39"/>
      <c r="H384" s="39"/>
      <c r="I384" s="39"/>
      <c r="J384" s="32">
        <v>3000</v>
      </c>
      <c r="K384" s="32">
        <v>0</v>
      </c>
      <c r="L384" s="33">
        <f t="shared" si="5"/>
        <v>608975105.26</v>
      </c>
    </row>
    <row r="385" spans="2:12" s="30" customFormat="1" ht="54.75" customHeight="1">
      <c r="B385" s="31" t="s">
        <v>92</v>
      </c>
      <c r="C385" s="31" t="s">
        <v>307</v>
      </c>
      <c r="D385" s="39" t="s">
        <v>308</v>
      </c>
      <c r="E385" s="39"/>
      <c r="F385" s="39"/>
      <c r="G385" s="39"/>
      <c r="H385" s="39"/>
      <c r="I385" s="39"/>
      <c r="J385" s="32">
        <v>4500</v>
      </c>
      <c r="K385" s="32">
        <v>0</v>
      </c>
      <c r="L385" s="33">
        <f t="shared" si="5"/>
        <v>608979605.26</v>
      </c>
    </row>
    <row r="386" spans="2:12" s="30" customFormat="1" ht="54.75" customHeight="1">
      <c r="B386" s="31" t="s">
        <v>92</v>
      </c>
      <c r="C386" s="31" t="s">
        <v>309</v>
      </c>
      <c r="D386" s="39" t="s">
        <v>310</v>
      </c>
      <c r="E386" s="39"/>
      <c r="F386" s="39"/>
      <c r="G386" s="39"/>
      <c r="H386" s="39"/>
      <c r="I386" s="39"/>
      <c r="J386" s="32">
        <v>2996</v>
      </c>
      <c r="K386" s="32">
        <v>0</v>
      </c>
      <c r="L386" s="33">
        <f t="shared" si="5"/>
        <v>608982601.26</v>
      </c>
    </row>
    <row r="387" spans="2:12" s="30" customFormat="1" ht="54.75" customHeight="1">
      <c r="B387" s="31" t="s">
        <v>92</v>
      </c>
      <c r="C387" s="31" t="s">
        <v>311</v>
      </c>
      <c r="D387" s="39" t="s">
        <v>312</v>
      </c>
      <c r="E387" s="39"/>
      <c r="F387" s="39"/>
      <c r="G387" s="39"/>
      <c r="H387" s="39"/>
      <c r="I387" s="39"/>
      <c r="J387" s="32">
        <v>2996</v>
      </c>
      <c r="K387" s="32">
        <v>0</v>
      </c>
      <c r="L387" s="33">
        <f t="shared" si="5"/>
        <v>608985597.26</v>
      </c>
    </row>
    <row r="388" spans="2:12" s="30" customFormat="1" ht="54.75" customHeight="1">
      <c r="B388" s="31" t="s">
        <v>92</v>
      </c>
      <c r="C388" s="31" t="s">
        <v>313</v>
      </c>
      <c r="D388" s="39" t="s">
        <v>314</v>
      </c>
      <c r="E388" s="39"/>
      <c r="F388" s="39"/>
      <c r="G388" s="39"/>
      <c r="H388" s="39"/>
      <c r="I388" s="39"/>
      <c r="J388" s="32">
        <v>3415.5</v>
      </c>
      <c r="K388" s="32">
        <v>0</v>
      </c>
      <c r="L388" s="33">
        <f t="shared" si="5"/>
        <v>608989012.76</v>
      </c>
    </row>
    <row r="389" spans="2:12" s="30" customFormat="1" ht="54.75" customHeight="1">
      <c r="B389" s="31" t="s">
        <v>92</v>
      </c>
      <c r="C389" s="31" t="s">
        <v>315</v>
      </c>
      <c r="D389" s="39" t="s">
        <v>316</v>
      </c>
      <c r="E389" s="39"/>
      <c r="F389" s="39"/>
      <c r="G389" s="39"/>
      <c r="H389" s="39"/>
      <c r="I389" s="39"/>
      <c r="J389" s="32">
        <v>7000</v>
      </c>
      <c r="K389" s="32">
        <v>0</v>
      </c>
      <c r="L389" s="33">
        <f t="shared" si="5"/>
        <v>608996012.76</v>
      </c>
    </row>
    <row r="390" spans="2:12" s="30" customFormat="1" ht="54.75" customHeight="1">
      <c r="B390" s="31" t="s">
        <v>92</v>
      </c>
      <c r="C390" s="31" t="s">
        <v>317</v>
      </c>
      <c r="D390" s="39" t="s">
        <v>318</v>
      </c>
      <c r="E390" s="39"/>
      <c r="F390" s="39"/>
      <c r="G390" s="39"/>
      <c r="H390" s="39"/>
      <c r="I390" s="39"/>
      <c r="J390" s="32">
        <v>4300</v>
      </c>
      <c r="K390" s="32">
        <v>0</v>
      </c>
      <c r="L390" s="33">
        <f t="shared" si="5"/>
        <v>609000312.76</v>
      </c>
    </row>
    <row r="391" spans="2:12" s="30" customFormat="1" ht="79.5" customHeight="1">
      <c r="B391" s="31" t="s">
        <v>92</v>
      </c>
      <c r="C391" s="31" t="s">
        <v>319</v>
      </c>
      <c r="D391" s="39" t="s">
        <v>320</v>
      </c>
      <c r="E391" s="39"/>
      <c r="F391" s="39"/>
      <c r="G391" s="39"/>
      <c r="H391" s="39"/>
      <c r="I391" s="39"/>
      <c r="J391" s="32">
        <v>5650</v>
      </c>
      <c r="K391" s="32">
        <v>0</v>
      </c>
      <c r="L391" s="33">
        <f t="shared" si="5"/>
        <v>609005962.76</v>
      </c>
    </row>
    <row r="392" spans="2:12" s="30" customFormat="1" ht="79.5" customHeight="1">
      <c r="B392" s="31" t="s">
        <v>6</v>
      </c>
      <c r="C392" s="31" t="s">
        <v>321</v>
      </c>
      <c r="D392" s="39" t="s">
        <v>322</v>
      </c>
      <c r="E392" s="39"/>
      <c r="F392" s="39"/>
      <c r="G392" s="39"/>
      <c r="H392" s="39"/>
      <c r="I392" s="39"/>
      <c r="J392" s="32">
        <v>0</v>
      </c>
      <c r="K392" s="32">
        <v>15371.13</v>
      </c>
      <c r="L392" s="33">
        <f t="shared" si="5"/>
        <v>608990591.63</v>
      </c>
    </row>
    <row r="393" spans="2:12" s="30" customFormat="1" ht="79.5" customHeight="1">
      <c r="B393" s="31" t="s">
        <v>6</v>
      </c>
      <c r="C393" s="31" t="s">
        <v>321</v>
      </c>
      <c r="D393" s="39" t="s">
        <v>322</v>
      </c>
      <c r="E393" s="39"/>
      <c r="F393" s="39"/>
      <c r="G393" s="39"/>
      <c r="H393" s="39"/>
      <c r="I393" s="39"/>
      <c r="J393" s="32">
        <v>0</v>
      </c>
      <c r="K393" s="32">
        <v>16278.67</v>
      </c>
      <c r="L393" s="33">
        <f t="shared" si="5"/>
        <v>608974312.96</v>
      </c>
    </row>
    <row r="394" spans="2:12" s="30" customFormat="1" ht="79.5" customHeight="1">
      <c r="B394" s="31" t="s">
        <v>6</v>
      </c>
      <c r="C394" s="31" t="s">
        <v>321</v>
      </c>
      <c r="D394" s="39" t="s">
        <v>322</v>
      </c>
      <c r="E394" s="39"/>
      <c r="F394" s="39"/>
      <c r="G394" s="39"/>
      <c r="H394" s="39"/>
      <c r="I394" s="39"/>
      <c r="J394" s="32">
        <v>0</v>
      </c>
      <c r="K394" s="32">
        <v>1627.87</v>
      </c>
      <c r="L394" s="33">
        <f t="shared" si="5"/>
        <v>608972685.09</v>
      </c>
    </row>
    <row r="395" spans="2:12" s="30" customFormat="1" ht="79.5" customHeight="1">
      <c r="B395" s="31" t="s">
        <v>6</v>
      </c>
      <c r="C395" s="31" t="s">
        <v>321</v>
      </c>
      <c r="D395" s="39" t="s">
        <v>322</v>
      </c>
      <c r="E395" s="39"/>
      <c r="F395" s="39"/>
      <c r="G395" s="39"/>
      <c r="H395" s="39"/>
      <c r="I395" s="39"/>
      <c r="J395" s="32">
        <v>0</v>
      </c>
      <c r="K395" s="32">
        <v>8790.48</v>
      </c>
      <c r="L395" s="33">
        <f t="shared" si="5"/>
        <v>608963894.61</v>
      </c>
    </row>
    <row r="396" spans="2:12" s="30" customFormat="1" ht="79.5" customHeight="1">
      <c r="B396" s="31" t="s">
        <v>6</v>
      </c>
      <c r="C396" s="31" t="s">
        <v>321</v>
      </c>
      <c r="D396" s="39" t="s">
        <v>322</v>
      </c>
      <c r="E396" s="39"/>
      <c r="F396" s="39"/>
      <c r="G396" s="39"/>
      <c r="H396" s="39"/>
      <c r="I396" s="39"/>
      <c r="J396" s="32">
        <v>0</v>
      </c>
      <c r="K396" s="32">
        <v>1413651.58</v>
      </c>
      <c r="L396" s="33">
        <f t="shared" si="5"/>
        <v>607550243.03</v>
      </c>
    </row>
    <row r="397" spans="2:12" s="30" customFormat="1" ht="79.5" customHeight="1">
      <c r="B397" s="31" t="s">
        <v>6</v>
      </c>
      <c r="C397" s="31" t="s">
        <v>323</v>
      </c>
      <c r="D397" s="39" t="s">
        <v>324</v>
      </c>
      <c r="E397" s="39"/>
      <c r="F397" s="39"/>
      <c r="G397" s="39"/>
      <c r="H397" s="39"/>
      <c r="I397" s="39"/>
      <c r="J397" s="32">
        <v>0</v>
      </c>
      <c r="K397" s="32">
        <v>12513450</v>
      </c>
      <c r="L397" s="33">
        <f t="shared" si="5"/>
        <v>595036793.03</v>
      </c>
    </row>
    <row r="398" spans="2:12" s="30" customFormat="1" ht="79.5" customHeight="1">
      <c r="B398" s="31" t="s">
        <v>6</v>
      </c>
      <c r="C398" s="31" t="s">
        <v>325</v>
      </c>
      <c r="D398" s="39" t="s">
        <v>326</v>
      </c>
      <c r="E398" s="39"/>
      <c r="F398" s="39"/>
      <c r="G398" s="39"/>
      <c r="H398" s="39"/>
      <c r="I398" s="39"/>
      <c r="J398" s="32">
        <v>0</v>
      </c>
      <c r="K398" s="32">
        <v>10612</v>
      </c>
      <c r="L398" s="33">
        <f t="shared" si="5"/>
        <v>595026181.03</v>
      </c>
    </row>
    <row r="399" spans="2:12" s="30" customFormat="1" ht="79.5" customHeight="1">
      <c r="B399" s="31" t="s">
        <v>6</v>
      </c>
      <c r="C399" s="31" t="s">
        <v>327</v>
      </c>
      <c r="D399" s="39" t="s">
        <v>328</v>
      </c>
      <c r="E399" s="39"/>
      <c r="F399" s="39"/>
      <c r="G399" s="39"/>
      <c r="H399" s="39"/>
      <c r="I399" s="39"/>
      <c r="J399" s="32">
        <v>0</v>
      </c>
      <c r="K399" s="32">
        <v>1560</v>
      </c>
      <c r="L399" s="33">
        <f t="shared" si="5"/>
        <v>595024621.03</v>
      </c>
    </row>
    <row r="400" spans="2:12" s="30" customFormat="1" ht="79.5" customHeight="1">
      <c r="B400" s="31" t="s">
        <v>6</v>
      </c>
      <c r="C400" s="31" t="s">
        <v>327</v>
      </c>
      <c r="D400" s="39" t="s">
        <v>328</v>
      </c>
      <c r="E400" s="39"/>
      <c r="F400" s="39"/>
      <c r="G400" s="39"/>
      <c r="H400" s="39"/>
      <c r="I400" s="39"/>
      <c r="J400" s="32">
        <v>0</v>
      </c>
      <c r="K400" s="32">
        <v>35256</v>
      </c>
      <c r="L400" s="33">
        <f t="shared" si="5"/>
        <v>594989365.03</v>
      </c>
    </row>
    <row r="401" spans="2:12" s="30" customFormat="1" ht="79.5" customHeight="1">
      <c r="B401" s="31" t="s">
        <v>6</v>
      </c>
      <c r="C401" s="31" t="s">
        <v>329</v>
      </c>
      <c r="D401" s="39" t="s">
        <v>330</v>
      </c>
      <c r="E401" s="39"/>
      <c r="F401" s="39"/>
      <c r="G401" s="39"/>
      <c r="H401" s="39"/>
      <c r="I401" s="39"/>
      <c r="J401" s="32">
        <v>0</v>
      </c>
      <c r="K401" s="32">
        <v>10000</v>
      </c>
      <c r="L401" s="33">
        <f aca="true" t="shared" si="6" ref="L401:L464">L400+J401-K401</f>
        <v>594979365.03</v>
      </c>
    </row>
    <row r="402" spans="2:12" s="30" customFormat="1" ht="79.5" customHeight="1">
      <c r="B402" s="31" t="s">
        <v>6</v>
      </c>
      <c r="C402" s="31" t="s">
        <v>329</v>
      </c>
      <c r="D402" s="39" t="s">
        <v>330</v>
      </c>
      <c r="E402" s="39"/>
      <c r="F402" s="39"/>
      <c r="G402" s="39"/>
      <c r="H402" s="39"/>
      <c r="I402" s="39"/>
      <c r="J402" s="32">
        <v>0</v>
      </c>
      <c r="K402" s="32">
        <v>226000</v>
      </c>
      <c r="L402" s="33">
        <f t="shared" si="6"/>
        <v>594753365.03</v>
      </c>
    </row>
    <row r="403" spans="2:12" s="30" customFormat="1" ht="79.5" customHeight="1">
      <c r="B403" s="31" t="s">
        <v>6</v>
      </c>
      <c r="C403" s="31" t="s">
        <v>331</v>
      </c>
      <c r="D403" s="39" t="s">
        <v>332</v>
      </c>
      <c r="E403" s="39"/>
      <c r="F403" s="39"/>
      <c r="G403" s="39"/>
      <c r="H403" s="39"/>
      <c r="I403" s="39"/>
      <c r="J403" s="32">
        <v>0</v>
      </c>
      <c r="K403" s="32">
        <v>22330.17</v>
      </c>
      <c r="L403" s="33">
        <f t="shared" si="6"/>
        <v>594731034.86</v>
      </c>
    </row>
    <row r="404" spans="2:12" s="30" customFormat="1" ht="79.5" customHeight="1">
      <c r="B404" s="31" t="s">
        <v>6</v>
      </c>
      <c r="C404" s="31" t="s">
        <v>331</v>
      </c>
      <c r="D404" s="39" t="s">
        <v>332</v>
      </c>
      <c r="E404" s="39"/>
      <c r="F404" s="39"/>
      <c r="G404" s="39"/>
      <c r="H404" s="39"/>
      <c r="I404" s="39"/>
      <c r="J404" s="32">
        <v>0</v>
      </c>
      <c r="K404" s="32">
        <v>35213.92</v>
      </c>
      <c r="L404" s="33">
        <f t="shared" si="6"/>
        <v>594695820.94</v>
      </c>
    </row>
    <row r="405" spans="2:12" s="30" customFormat="1" ht="79.5" customHeight="1">
      <c r="B405" s="31" t="s">
        <v>6</v>
      </c>
      <c r="C405" s="31" t="s">
        <v>331</v>
      </c>
      <c r="D405" s="39" t="s">
        <v>332</v>
      </c>
      <c r="E405" s="39"/>
      <c r="F405" s="39"/>
      <c r="G405" s="39"/>
      <c r="H405" s="39"/>
      <c r="I405" s="39"/>
      <c r="J405" s="32">
        <v>0</v>
      </c>
      <c r="K405" s="32">
        <v>1956.33</v>
      </c>
      <c r="L405" s="33">
        <f t="shared" si="6"/>
        <v>594693864.61</v>
      </c>
    </row>
    <row r="406" spans="2:12" s="30" customFormat="1" ht="79.5" customHeight="1">
      <c r="B406" s="31" t="s">
        <v>6</v>
      </c>
      <c r="C406" s="31" t="s">
        <v>331</v>
      </c>
      <c r="D406" s="39" t="s">
        <v>332</v>
      </c>
      <c r="E406" s="39"/>
      <c r="F406" s="39"/>
      <c r="G406" s="39"/>
      <c r="H406" s="39"/>
      <c r="I406" s="39"/>
      <c r="J406" s="32">
        <v>0</v>
      </c>
      <c r="K406" s="32">
        <v>19563.29</v>
      </c>
      <c r="L406" s="33">
        <f t="shared" si="6"/>
        <v>594674301.32</v>
      </c>
    </row>
    <row r="407" spans="2:12" s="30" customFormat="1" ht="79.5" customHeight="1">
      <c r="B407" s="31" t="s">
        <v>6</v>
      </c>
      <c r="C407" s="31" t="s">
        <v>331</v>
      </c>
      <c r="D407" s="39" t="s">
        <v>332</v>
      </c>
      <c r="E407" s="39"/>
      <c r="F407" s="39"/>
      <c r="G407" s="39"/>
      <c r="H407" s="39"/>
      <c r="I407" s="39"/>
      <c r="J407" s="32">
        <v>0</v>
      </c>
      <c r="K407" s="32">
        <v>2056137.03</v>
      </c>
      <c r="L407" s="33">
        <f t="shared" si="6"/>
        <v>592618164.2900001</v>
      </c>
    </row>
    <row r="408" spans="2:12" s="30" customFormat="1" ht="79.5" customHeight="1">
      <c r="B408" s="31" t="s">
        <v>6</v>
      </c>
      <c r="C408" s="31" t="s">
        <v>333</v>
      </c>
      <c r="D408" s="39" t="s">
        <v>334</v>
      </c>
      <c r="E408" s="39"/>
      <c r="F408" s="39"/>
      <c r="G408" s="39"/>
      <c r="H408" s="39"/>
      <c r="I408" s="39"/>
      <c r="J408" s="32">
        <v>0</v>
      </c>
      <c r="K408" s="32">
        <v>700</v>
      </c>
      <c r="L408" s="33">
        <f t="shared" si="6"/>
        <v>592617464.2900001</v>
      </c>
    </row>
    <row r="409" spans="2:12" s="30" customFormat="1" ht="79.5" customHeight="1">
      <c r="B409" s="31" t="s">
        <v>6</v>
      </c>
      <c r="C409" s="31" t="s">
        <v>333</v>
      </c>
      <c r="D409" s="39" t="s">
        <v>334</v>
      </c>
      <c r="E409" s="39"/>
      <c r="F409" s="39"/>
      <c r="G409" s="39"/>
      <c r="H409" s="39"/>
      <c r="I409" s="39"/>
      <c r="J409" s="32">
        <v>0</v>
      </c>
      <c r="K409" s="32">
        <v>15820</v>
      </c>
      <c r="L409" s="33">
        <f t="shared" si="6"/>
        <v>592601644.2900001</v>
      </c>
    </row>
    <row r="410" spans="2:12" s="30" customFormat="1" ht="79.5" customHeight="1">
      <c r="B410" s="31" t="s">
        <v>6</v>
      </c>
      <c r="C410" s="31" t="s">
        <v>335</v>
      </c>
      <c r="D410" s="39" t="s">
        <v>336</v>
      </c>
      <c r="E410" s="39"/>
      <c r="F410" s="39"/>
      <c r="G410" s="39"/>
      <c r="H410" s="39"/>
      <c r="I410" s="39"/>
      <c r="J410" s="32">
        <v>0</v>
      </c>
      <c r="K410" s="32">
        <v>401527.21</v>
      </c>
      <c r="L410" s="33">
        <f t="shared" si="6"/>
        <v>592200117.08</v>
      </c>
    </row>
    <row r="411" spans="2:12" s="30" customFormat="1" ht="79.5" customHeight="1">
      <c r="B411" s="31" t="s">
        <v>6</v>
      </c>
      <c r="C411" s="31" t="s">
        <v>335</v>
      </c>
      <c r="D411" s="39" t="s">
        <v>336</v>
      </c>
      <c r="E411" s="39"/>
      <c r="F411" s="39"/>
      <c r="G411" s="39"/>
      <c r="H411" s="39"/>
      <c r="I411" s="39"/>
      <c r="J411" s="32">
        <v>0</v>
      </c>
      <c r="K411" s="32">
        <v>16155.87</v>
      </c>
      <c r="L411" s="33">
        <f t="shared" si="6"/>
        <v>592183961.21</v>
      </c>
    </row>
    <row r="412" spans="2:12" s="30" customFormat="1" ht="120" customHeight="1">
      <c r="B412" s="31" t="s">
        <v>6</v>
      </c>
      <c r="C412" s="31" t="s">
        <v>337</v>
      </c>
      <c r="D412" s="39" t="s">
        <v>338</v>
      </c>
      <c r="E412" s="39"/>
      <c r="F412" s="39"/>
      <c r="G412" s="39"/>
      <c r="H412" s="39"/>
      <c r="I412" s="39"/>
      <c r="J412" s="32">
        <v>0</v>
      </c>
      <c r="K412" s="32">
        <v>92825.99</v>
      </c>
      <c r="L412" s="33">
        <f t="shared" si="6"/>
        <v>592091135.22</v>
      </c>
    </row>
    <row r="413" spans="2:12" s="30" customFormat="1" ht="113.25" customHeight="1">
      <c r="B413" s="31" t="s">
        <v>6</v>
      </c>
      <c r="C413" s="31" t="s">
        <v>337</v>
      </c>
      <c r="D413" s="39" t="s">
        <v>338</v>
      </c>
      <c r="E413" s="39"/>
      <c r="F413" s="39"/>
      <c r="G413" s="39"/>
      <c r="H413" s="39"/>
      <c r="I413" s="39"/>
      <c r="J413" s="32">
        <v>0</v>
      </c>
      <c r="K413" s="32">
        <v>2060737.14</v>
      </c>
      <c r="L413" s="33">
        <f t="shared" si="6"/>
        <v>590030398.08</v>
      </c>
    </row>
    <row r="414" spans="2:12" s="30" customFormat="1" ht="79.5" customHeight="1">
      <c r="B414" s="31" t="s">
        <v>6</v>
      </c>
      <c r="C414" s="31" t="s">
        <v>339</v>
      </c>
      <c r="D414" s="39" t="s">
        <v>340</v>
      </c>
      <c r="E414" s="39"/>
      <c r="F414" s="39"/>
      <c r="G414" s="39"/>
      <c r="H414" s="39"/>
      <c r="I414" s="39"/>
      <c r="J414" s="32">
        <v>0</v>
      </c>
      <c r="K414" s="32">
        <v>74236249.45</v>
      </c>
      <c r="L414" s="33">
        <f t="shared" si="6"/>
        <v>515794148.63000005</v>
      </c>
    </row>
    <row r="415" spans="2:12" s="30" customFormat="1" ht="79.5" customHeight="1">
      <c r="B415" s="31" t="s">
        <v>6</v>
      </c>
      <c r="C415" s="31" t="s">
        <v>341</v>
      </c>
      <c r="D415" s="39" t="s">
        <v>342</v>
      </c>
      <c r="E415" s="39"/>
      <c r="F415" s="39"/>
      <c r="G415" s="39"/>
      <c r="H415" s="39"/>
      <c r="I415" s="39"/>
      <c r="J415" s="32">
        <v>0</v>
      </c>
      <c r="K415" s="32">
        <v>7488476.78</v>
      </c>
      <c r="L415" s="33">
        <f t="shared" si="6"/>
        <v>508305671.8500001</v>
      </c>
    </row>
    <row r="416" spans="2:12" s="30" customFormat="1" ht="79.5" customHeight="1">
      <c r="B416" s="31" t="s">
        <v>6</v>
      </c>
      <c r="C416" s="31" t="s">
        <v>343</v>
      </c>
      <c r="D416" s="39" t="s">
        <v>344</v>
      </c>
      <c r="E416" s="39"/>
      <c r="F416" s="39"/>
      <c r="G416" s="39"/>
      <c r="H416" s="39"/>
      <c r="I416" s="39"/>
      <c r="J416" s="32">
        <v>0</v>
      </c>
      <c r="K416" s="32">
        <v>402.54</v>
      </c>
      <c r="L416" s="33">
        <f t="shared" si="6"/>
        <v>508305269.31000006</v>
      </c>
    </row>
    <row r="417" spans="2:12" s="30" customFormat="1" ht="79.5" customHeight="1">
      <c r="B417" s="31" t="s">
        <v>6</v>
      </c>
      <c r="C417" s="31" t="s">
        <v>343</v>
      </c>
      <c r="D417" s="39" t="s">
        <v>344</v>
      </c>
      <c r="E417" s="39"/>
      <c r="F417" s="39"/>
      <c r="G417" s="39"/>
      <c r="H417" s="39"/>
      <c r="I417" s="39"/>
      <c r="J417" s="32">
        <v>0</v>
      </c>
      <c r="K417" s="32">
        <v>9097.46</v>
      </c>
      <c r="L417" s="33">
        <f t="shared" si="6"/>
        <v>508296171.8500001</v>
      </c>
    </row>
    <row r="418" spans="2:12" s="30" customFormat="1" ht="79.5" customHeight="1">
      <c r="B418" s="31" t="s">
        <v>6</v>
      </c>
      <c r="C418" s="31" t="s">
        <v>345</v>
      </c>
      <c r="D418" s="39" t="s">
        <v>346</v>
      </c>
      <c r="E418" s="39"/>
      <c r="F418" s="39"/>
      <c r="G418" s="39"/>
      <c r="H418" s="39"/>
      <c r="I418" s="39"/>
      <c r="J418" s="32">
        <v>0</v>
      </c>
      <c r="K418" s="32">
        <v>11860561.8</v>
      </c>
      <c r="L418" s="33">
        <f t="shared" si="6"/>
        <v>496435610.0500001</v>
      </c>
    </row>
    <row r="419" spans="2:12" s="30" customFormat="1" ht="79.5" customHeight="1">
      <c r="B419" s="31" t="s">
        <v>6</v>
      </c>
      <c r="C419" s="31" t="s">
        <v>347</v>
      </c>
      <c r="D419" s="39" t="s">
        <v>348</v>
      </c>
      <c r="E419" s="39"/>
      <c r="F419" s="39"/>
      <c r="G419" s="39"/>
      <c r="H419" s="39"/>
      <c r="I419" s="39"/>
      <c r="J419" s="32">
        <v>0</v>
      </c>
      <c r="K419" s="32">
        <v>11860561.8</v>
      </c>
      <c r="L419" s="33">
        <f t="shared" si="6"/>
        <v>484575048.25000006</v>
      </c>
    </row>
    <row r="420" spans="2:12" s="30" customFormat="1" ht="79.5" customHeight="1">
      <c r="B420" s="31" t="s">
        <v>6</v>
      </c>
      <c r="C420" s="31" t="s">
        <v>349</v>
      </c>
      <c r="D420" s="39" t="s">
        <v>350</v>
      </c>
      <c r="E420" s="39"/>
      <c r="F420" s="39"/>
      <c r="G420" s="39"/>
      <c r="H420" s="39"/>
      <c r="I420" s="39"/>
      <c r="J420" s="32">
        <v>0</v>
      </c>
      <c r="K420" s="32">
        <v>62644.42</v>
      </c>
      <c r="L420" s="33">
        <f t="shared" si="6"/>
        <v>484512403.83000004</v>
      </c>
    </row>
    <row r="421" spans="2:12" s="30" customFormat="1" ht="79.5" customHeight="1">
      <c r="B421" s="31" t="s">
        <v>6</v>
      </c>
      <c r="C421" s="31" t="s">
        <v>349</v>
      </c>
      <c r="D421" s="39" t="s">
        <v>350</v>
      </c>
      <c r="E421" s="39"/>
      <c r="F421" s="39"/>
      <c r="G421" s="39"/>
      <c r="H421" s="39"/>
      <c r="I421" s="39"/>
      <c r="J421" s="32">
        <v>0</v>
      </c>
      <c r="K421" s="32">
        <v>34195.59</v>
      </c>
      <c r="L421" s="33">
        <f t="shared" si="6"/>
        <v>484478208.24000007</v>
      </c>
    </row>
    <row r="422" spans="2:12" s="30" customFormat="1" ht="79.5" customHeight="1">
      <c r="B422" s="31" t="s">
        <v>6</v>
      </c>
      <c r="C422" s="31" t="s">
        <v>349</v>
      </c>
      <c r="D422" s="39" t="s">
        <v>350</v>
      </c>
      <c r="E422" s="39"/>
      <c r="F422" s="39"/>
      <c r="G422" s="39"/>
      <c r="H422" s="39"/>
      <c r="I422" s="39"/>
      <c r="J422" s="32">
        <v>0</v>
      </c>
      <c r="K422" s="32">
        <v>6332.52</v>
      </c>
      <c r="L422" s="33">
        <f t="shared" si="6"/>
        <v>484471875.7200001</v>
      </c>
    </row>
    <row r="423" spans="2:12" s="30" customFormat="1" ht="79.5" customHeight="1">
      <c r="B423" s="31" t="s">
        <v>6</v>
      </c>
      <c r="C423" s="31" t="s">
        <v>349</v>
      </c>
      <c r="D423" s="39" t="s">
        <v>350</v>
      </c>
      <c r="E423" s="39"/>
      <c r="F423" s="39"/>
      <c r="G423" s="39"/>
      <c r="H423" s="39"/>
      <c r="I423" s="39"/>
      <c r="J423" s="32">
        <v>0</v>
      </c>
      <c r="K423" s="32">
        <v>63325.17</v>
      </c>
      <c r="L423" s="33">
        <f t="shared" si="6"/>
        <v>484408550.5500001</v>
      </c>
    </row>
    <row r="424" spans="2:12" s="30" customFormat="1" ht="79.5" customHeight="1">
      <c r="B424" s="31" t="s">
        <v>6</v>
      </c>
      <c r="C424" s="31" t="s">
        <v>349</v>
      </c>
      <c r="D424" s="39" t="s">
        <v>350</v>
      </c>
      <c r="E424" s="39"/>
      <c r="F424" s="39"/>
      <c r="G424" s="39"/>
      <c r="H424" s="39"/>
      <c r="I424" s="39"/>
      <c r="J424" s="32">
        <v>0</v>
      </c>
      <c r="K424" s="32">
        <v>5464692.61</v>
      </c>
      <c r="L424" s="33">
        <f t="shared" si="6"/>
        <v>478943857.94000006</v>
      </c>
    </row>
    <row r="425" spans="2:12" s="30" customFormat="1" ht="79.5" customHeight="1">
      <c r="B425" s="31" t="s">
        <v>6</v>
      </c>
      <c r="C425" s="31" t="s">
        <v>351</v>
      </c>
      <c r="D425" s="39" t="s">
        <v>352</v>
      </c>
      <c r="E425" s="39"/>
      <c r="F425" s="39"/>
      <c r="G425" s="39"/>
      <c r="H425" s="39"/>
      <c r="I425" s="39"/>
      <c r="J425" s="32">
        <v>0</v>
      </c>
      <c r="K425" s="32">
        <v>2753034.21</v>
      </c>
      <c r="L425" s="33">
        <f t="shared" si="6"/>
        <v>476190823.7300001</v>
      </c>
    </row>
    <row r="426" spans="2:12" s="30" customFormat="1" ht="79.5" customHeight="1">
      <c r="B426" s="31" t="s">
        <v>6</v>
      </c>
      <c r="C426" s="31" t="s">
        <v>353</v>
      </c>
      <c r="D426" s="39" t="s">
        <v>354</v>
      </c>
      <c r="E426" s="39"/>
      <c r="F426" s="39"/>
      <c r="G426" s="39"/>
      <c r="H426" s="39"/>
      <c r="I426" s="39"/>
      <c r="J426" s="32">
        <v>0</v>
      </c>
      <c r="K426" s="32">
        <v>28387.5</v>
      </c>
      <c r="L426" s="33">
        <f t="shared" si="6"/>
        <v>476162436.2300001</v>
      </c>
    </row>
    <row r="427" spans="2:12" s="30" customFormat="1" ht="79.5" customHeight="1">
      <c r="B427" s="31" t="s">
        <v>6</v>
      </c>
      <c r="C427" s="31" t="s">
        <v>353</v>
      </c>
      <c r="D427" s="39" t="s">
        <v>354</v>
      </c>
      <c r="E427" s="39"/>
      <c r="F427" s="39"/>
      <c r="G427" s="39"/>
      <c r="H427" s="39"/>
      <c r="I427" s="39"/>
      <c r="J427" s="32">
        <v>0</v>
      </c>
      <c r="K427" s="32">
        <v>30658.5</v>
      </c>
      <c r="L427" s="33">
        <f t="shared" si="6"/>
        <v>476131777.7300001</v>
      </c>
    </row>
    <row r="428" spans="2:12" s="30" customFormat="1" ht="79.5" customHeight="1">
      <c r="B428" s="31" t="s">
        <v>6</v>
      </c>
      <c r="C428" s="31" t="s">
        <v>353</v>
      </c>
      <c r="D428" s="39" t="s">
        <v>354</v>
      </c>
      <c r="E428" s="39"/>
      <c r="F428" s="39"/>
      <c r="G428" s="39"/>
      <c r="H428" s="39"/>
      <c r="I428" s="39"/>
      <c r="J428" s="32">
        <v>0</v>
      </c>
      <c r="K428" s="32">
        <v>610899</v>
      </c>
      <c r="L428" s="33">
        <f t="shared" si="6"/>
        <v>475520878.7300001</v>
      </c>
    </row>
    <row r="429" spans="2:12" s="30" customFormat="1" ht="79.5" customHeight="1">
      <c r="B429" s="31" t="s">
        <v>6</v>
      </c>
      <c r="C429" s="31" t="s">
        <v>355</v>
      </c>
      <c r="D429" s="39" t="s">
        <v>356</v>
      </c>
      <c r="E429" s="39"/>
      <c r="F429" s="39"/>
      <c r="G429" s="39"/>
      <c r="H429" s="39"/>
      <c r="I429" s="39"/>
      <c r="J429" s="32">
        <v>0</v>
      </c>
      <c r="K429" s="32">
        <v>94449.86</v>
      </c>
      <c r="L429" s="33">
        <f t="shared" si="6"/>
        <v>475426428.87000006</v>
      </c>
    </row>
    <row r="430" spans="2:12" s="30" customFormat="1" ht="79.5" customHeight="1">
      <c r="B430" s="31" t="s">
        <v>6</v>
      </c>
      <c r="C430" s="31" t="s">
        <v>355</v>
      </c>
      <c r="D430" s="39" t="s">
        <v>356</v>
      </c>
      <c r="E430" s="39"/>
      <c r="F430" s="39"/>
      <c r="G430" s="39"/>
      <c r="H430" s="39"/>
      <c r="I430" s="39"/>
      <c r="J430" s="32">
        <v>0</v>
      </c>
      <c r="K430" s="32">
        <v>51557.16</v>
      </c>
      <c r="L430" s="33">
        <f t="shared" si="6"/>
        <v>475374871.71000004</v>
      </c>
    </row>
    <row r="431" spans="2:12" s="30" customFormat="1" ht="79.5" customHeight="1">
      <c r="B431" s="31" t="s">
        <v>6</v>
      </c>
      <c r="C431" s="31" t="s">
        <v>355</v>
      </c>
      <c r="D431" s="39" t="s">
        <v>356</v>
      </c>
      <c r="E431" s="39"/>
      <c r="F431" s="39"/>
      <c r="G431" s="39"/>
      <c r="H431" s="39"/>
      <c r="I431" s="39"/>
      <c r="J431" s="32">
        <v>0</v>
      </c>
      <c r="K431" s="32">
        <v>95476.23</v>
      </c>
      <c r="L431" s="33">
        <f t="shared" si="6"/>
        <v>475279395.48</v>
      </c>
    </row>
    <row r="432" spans="2:12" s="30" customFormat="1" ht="79.5" customHeight="1">
      <c r="B432" s="31" t="s">
        <v>6</v>
      </c>
      <c r="C432" s="31" t="s">
        <v>355</v>
      </c>
      <c r="D432" s="39" t="s">
        <v>356</v>
      </c>
      <c r="E432" s="39"/>
      <c r="F432" s="39"/>
      <c r="G432" s="39"/>
      <c r="H432" s="39"/>
      <c r="I432" s="39"/>
      <c r="J432" s="32">
        <v>0</v>
      </c>
      <c r="K432" s="32">
        <v>9547.62</v>
      </c>
      <c r="L432" s="33">
        <f t="shared" si="6"/>
        <v>475269847.86</v>
      </c>
    </row>
    <row r="433" spans="2:12" s="30" customFormat="1" ht="79.5" customHeight="1">
      <c r="B433" s="31" t="s">
        <v>6</v>
      </c>
      <c r="C433" s="31" t="s">
        <v>355</v>
      </c>
      <c r="D433" s="39" t="s">
        <v>356</v>
      </c>
      <c r="E433" s="39"/>
      <c r="F433" s="39"/>
      <c r="G433" s="39"/>
      <c r="H433" s="39"/>
      <c r="I433" s="39"/>
      <c r="J433" s="32">
        <v>0</v>
      </c>
      <c r="K433" s="32">
        <v>8239192.45</v>
      </c>
      <c r="L433" s="33">
        <f t="shared" si="6"/>
        <v>467030655.41</v>
      </c>
    </row>
    <row r="434" spans="2:12" s="30" customFormat="1" ht="79.5" customHeight="1">
      <c r="B434" s="31" t="s">
        <v>6</v>
      </c>
      <c r="C434" s="31" t="s">
        <v>357</v>
      </c>
      <c r="D434" s="39" t="s">
        <v>358</v>
      </c>
      <c r="E434" s="39"/>
      <c r="F434" s="39"/>
      <c r="G434" s="39"/>
      <c r="H434" s="39"/>
      <c r="I434" s="39"/>
      <c r="J434" s="32">
        <v>0</v>
      </c>
      <c r="K434" s="32">
        <v>169544.19</v>
      </c>
      <c r="L434" s="33">
        <f t="shared" si="6"/>
        <v>466861111.22</v>
      </c>
    </row>
    <row r="435" spans="2:12" s="30" customFormat="1" ht="79.5" customHeight="1">
      <c r="B435" s="31" t="s">
        <v>6</v>
      </c>
      <c r="C435" s="31" t="s">
        <v>357</v>
      </c>
      <c r="D435" s="39" t="s">
        <v>358</v>
      </c>
      <c r="E435" s="39"/>
      <c r="F435" s="39"/>
      <c r="G435" s="39"/>
      <c r="H435" s="39"/>
      <c r="I435" s="39"/>
      <c r="J435" s="32">
        <v>0</v>
      </c>
      <c r="K435" s="32">
        <v>3831698.49</v>
      </c>
      <c r="L435" s="33">
        <f t="shared" si="6"/>
        <v>463029412.73</v>
      </c>
    </row>
    <row r="436" spans="2:12" s="30" customFormat="1" ht="79.5" customHeight="1">
      <c r="B436" s="31" t="s">
        <v>6</v>
      </c>
      <c r="C436" s="31" t="s">
        <v>359</v>
      </c>
      <c r="D436" s="39" t="s">
        <v>360</v>
      </c>
      <c r="E436" s="39"/>
      <c r="F436" s="39"/>
      <c r="G436" s="39"/>
      <c r="H436" s="39"/>
      <c r="I436" s="39"/>
      <c r="J436" s="32">
        <v>0</v>
      </c>
      <c r="K436" s="32">
        <v>6405.03</v>
      </c>
      <c r="L436" s="33">
        <f t="shared" si="6"/>
        <v>463023007.70000005</v>
      </c>
    </row>
    <row r="437" spans="2:12" s="30" customFormat="1" ht="79.5" customHeight="1">
      <c r="B437" s="31" t="s">
        <v>6</v>
      </c>
      <c r="C437" s="31" t="s">
        <v>359</v>
      </c>
      <c r="D437" s="39" t="s">
        <v>360</v>
      </c>
      <c r="E437" s="39"/>
      <c r="F437" s="39"/>
      <c r="G437" s="39"/>
      <c r="H437" s="39"/>
      <c r="I437" s="39"/>
      <c r="J437" s="32">
        <v>0</v>
      </c>
      <c r="K437" s="32">
        <v>144753.74</v>
      </c>
      <c r="L437" s="33">
        <f t="shared" si="6"/>
        <v>462878253.96000004</v>
      </c>
    </row>
    <row r="438" spans="2:12" s="30" customFormat="1" ht="79.5" customHeight="1">
      <c r="B438" s="31" t="s">
        <v>6</v>
      </c>
      <c r="C438" s="31" t="s">
        <v>361</v>
      </c>
      <c r="D438" s="39" t="s">
        <v>362</v>
      </c>
      <c r="E438" s="39"/>
      <c r="F438" s="39"/>
      <c r="G438" s="39"/>
      <c r="H438" s="39"/>
      <c r="I438" s="39"/>
      <c r="J438" s="32">
        <v>0</v>
      </c>
      <c r="K438" s="32">
        <v>5400</v>
      </c>
      <c r="L438" s="33">
        <f t="shared" si="6"/>
        <v>462872853.96000004</v>
      </c>
    </row>
    <row r="439" spans="2:12" s="30" customFormat="1" ht="79.5" customHeight="1">
      <c r="B439" s="31" t="s">
        <v>6</v>
      </c>
      <c r="C439" s="31" t="s">
        <v>361</v>
      </c>
      <c r="D439" s="39" t="s">
        <v>362</v>
      </c>
      <c r="E439" s="39"/>
      <c r="F439" s="39"/>
      <c r="G439" s="39"/>
      <c r="H439" s="39"/>
      <c r="I439" s="39"/>
      <c r="J439" s="32">
        <v>0</v>
      </c>
      <c r="K439" s="32">
        <v>3000</v>
      </c>
      <c r="L439" s="33">
        <f t="shared" si="6"/>
        <v>462869853.96000004</v>
      </c>
    </row>
    <row r="440" spans="2:12" s="30" customFormat="1" ht="79.5" customHeight="1">
      <c r="B440" s="31" t="s">
        <v>6</v>
      </c>
      <c r="C440" s="31" t="s">
        <v>361</v>
      </c>
      <c r="D440" s="39" t="s">
        <v>362</v>
      </c>
      <c r="E440" s="39"/>
      <c r="F440" s="39"/>
      <c r="G440" s="39"/>
      <c r="H440" s="39"/>
      <c r="I440" s="39"/>
      <c r="J440" s="32">
        <v>0</v>
      </c>
      <c r="K440" s="32">
        <v>27000</v>
      </c>
      <c r="L440" s="33">
        <f t="shared" si="6"/>
        <v>462842853.96000004</v>
      </c>
    </row>
    <row r="441" spans="2:12" s="30" customFormat="1" ht="79.5" customHeight="1">
      <c r="B441" s="31" t="s">
        <v>6</v>
      </c>
      <c r="C441" s="31" t="s">
        <v>363</v>
      </c>
      <c r="D441" s="39" t="s">
        <v>364</v>
      </c>
      <c r="E441" s="39"/>
      <c r="F441" s="39"/>
      <c r="G441" s="39"/>
      <c r="H441" s="39"/>
      <c r="I441" s="39"/>
      <c r="J441" s="32">
        <v>0</v>
      </c>
      <c r="K441" s="32">
        <v>23144.95</v>
      </c>
      <c r="L441" s="33">
        <f t="shared" si="6"/>
        <v>462819709.01000005</v>
      </c>
    </row>
    <row r="442" spans="2:12" s="30" customFormat="1" ht="79.5" customHeight="1">
      <c r="B442" s="31" t="s">
        <v>6</v>
      </c>
      <c r="C442" s="31" t="s">
        <v>363</v>
      </c>
      <c r="D442" s="39" t="s">
        <v>364</v>
      </c>
      <c r="E442" s="39"/>
      <c r="F442" s="39"/>
      <c r="G442" s="39"/>
      <c r="H442" s="39"/>
      <c r="I442" s="39"/>
      <c r="J442" s="32">
        <v>0</v>
      </c>
      <c r="K442" s="32">
        <v>523075.8</v>
      </c>
      <c r="L442" s="33">
        <f t="shared" si="6"/>
        <v>462296633.21000004</v>
      </c>
    </row>
    <row r="443" spans="2:12" s="30" customFormat="1" ht="79.5" customHeight="1">
      <c r="B443" s="31" t="s">
        <v>6</v>
      </c>
      <c r="C443" s="31" t="s">
        <v>365</v>
      </c>
      <c r="D443" s="39" t="s">
        <v>366</v>
      </c>
      <c r="E443" s="39"/>
      <c r="F443" s="39"/>
      <c r="G443" s="39"/>
      <c r="H443" s="39"/>
      <c r="I443" s="39"/>
      <c r="J443" s="32">
        <v>0</v>
      </c>
      <c r="K443" s="32">
        <v>212440</v>
      </c>
      <c r="L443" s="33">
        <f t="shared" si="6"/>
        <v>462084193.21000004</v>
      </c>
    </row>
    <row r="444" spans="2:12" s="30" customFormat="1" ht="79.5" customHeight="1">
      <c r="B444" s="31" t="s">
        <v>6</v>
      </c>
      <c r="C444" s="31" t="s">
        <v>365</v>
      </c>
      <c r="D444" s="39" t="s">
        <v>366</v>
      </c>
      <c r="E444" s="39"/>
      <c r="F444" s="39"/>
      <c r="G444" s="39"/>
      <c r="H444" s="39"/>
      <c r="I444" s="39"/>
      <c r="J444" s="32">
        <v>0</v>
      </c>
      <c r="K444" s="32">
        <v>9400</v>
      </c>
      <c r="L444" s="33">
        <f t="shared" si="6"/>
        <v>462074793.21000004</v>
      </c>
    </row>
    <row r="445" spans="2:12" s="30" customFormat="1" ht="79.5" customHeight="1">
      <c r="B445" s="31" t="s">
        <v>6</v>
      </c>
      <c r="C445" s="31" t="s">
        <v>367</v>
      </c>
      <c r="D445" s="39" t="s">
        <v>368</v>
      </c>
      <c r="E445" s="39"/>
      <c r="F445" s="39"/>
      <c r="G445" s="39"/>
      <c r="H445" s="39"/>
      <c r="I445" s="39"/>
      <c r="J445" s="32">
        <v>0</v>
      </c>
      <c r="K445" s="32">
        <v>52357.16</v>
      </c>
      <c r="L445" s="33">
        <f t="shared" si="6"/>
        <v>462022436.05</v>
      </c>
    </row>
    <row r="446" spans="2:12" s="30" customFormat="1" ht="79.5" customHeight="1">
      <c r="B446" s="31" t="s">
        <v>6</v>
      </c>
      <c r="C446" s="31" t="s">
        <v>367</v>
      </c>
      <c r="D446" s="39" t="s">
        <v>368</v>
      </c>
      <c r="E446" s="39"/>
      <c r="F446" s="39"/>
      <c r="G446" s="39"/>
      <c r="H446" s="39"/>
      <c r="I446" s="39"/>
      <c r="J446" s="32">
        <v>0</v>
      </c>
      <c r="K446" s="32">
        <v>23676.14</v>
      </c>
      <c r="L446" s="33">
        <f t="shared" si="6"/>
        <v>461998759.91</v>
      </c>
    </row>
    <row r="447" spans="2:12" s="30" customFormat="1" ht="79.5" customHeight="1">
      <c r="B447" s="31" t="s">
        <v>6</v>
      </c>
      <c r="C447" s="31" t="s">
        <v>367</v>
      </c>
      <c r="D447" s="39" t="s">
        <v>368</v>
      </c>
      <c r="E447" s="39"/>
      <c r="F447" s="39"/>
      <c r="G447" s="39"/>
      <c r="H447" s="39"/>
      <c r="I447" s="39"/>
      <c r="J447" s="32">
        <v>0</v>
      </c>
      <c r="K447" s="32">
        <v>4384.47</v>
      </c>
      <c r="L447" s="33">
        <f t="shared" si="6"/>
        <v>461994375.44</v>
      </c>
    </row>
    <row r="448" spans="2:12" s="30" customFormat="1" ht="79.5" customHeight="1">
      <c r="B448" s="31" t="s">
        <v>6</v>
      </c>
      <c r="C448" s="31" t="s">
        <v>367</v>
      </c>
      <c r="D448" s="39" t="s">
        <v>368</v>
      </c>
      <c r="E448" s="39"/>
      <c r="F448" s="39"/>
      <c r="G448" s="39"/>
      <c r="H448" s="39"/>
      <c r="I448" s="39"/>
      <c r="J448" s="32">
        <v>0</v>
      </c>
      <c r="K448" s="32">
        <v>43844.71</v>
      </c>
      <c r="L448" s="33">
        <f t="shared" si="6"/>
        <v>461950530.73</v>
      </c>
    </row>
    <row r="449" spans="2:12" s="30" customFormat="1" ht="79.5" customHeight="1">
      <c r="B449" s="31" t="s">
        <v>6</v>
      </c>
      <c r="C449" s="31" t="s">
        <v>367</v>
      </c>
      <c r="D449" s="39" t="s">
        <v>368</v>
      </c>
      <c r="E449" s="39"/>
      <c r="F449" s="39"/>
      <c r="G449" s="39"/>
      <c r="H449" s="39"/>
      <c r="I449" s="39"/>
      <c r="J449" s="32">
        <v>0</v>
      </c>
      <c r="K449" s="32">
        <v>4944843.44</v>
      </c>
      <c r="L449" s="33">
        <f t="shared" si="6"/>
        <v>457005687.29</v>
      </c>
    </row>
    <row r="450" spans="2:12" s="30" customFormat="1" ht="81" customHeight="1">
      <c r="B450" s="31" t="s">
        <v>6</v>
      </c>
      <c r="C450" s="31" t="s">
        <v>369</v>
      </c>
      <c r="D450" s="39" t="s">
        <v>370</v>
      </c>
      <c r="E450" s="39"/>
      <c r="F450" s="39"/>
      <c r="G450" s="39"/>
      <c r="H450" s="39"/>
      <c r="I450" s="39"/>
      <c r="J450" s="32">
        <v>0</v>
      </c>
      <c r="K450" s="32">
        <v>631075.47</v>
      </c>
      <c r="L450" s="33">
        <f t="shared" si="6"/>
        <v>456374611.82</v>
      </c>
    </row>
    <row r="451" spans="2:12" s="30" customFormat="1" ht="105" customHeight="1">
      <c r="B451" s="31" t="s">
        <v>6</v>
      </c>
      <c r="C451" s="31" t="s">
        <v>371</v>
      </c>
      <c r="D451" s="39" t="s">
        <v>372</v>
      </c>
      <c r="E451" s="39"/>
      <c r="F451" s="39"/>
      <c r="G451" s="39"/>
      <c r="H451" s="39"/>
      <c r="I451" s="39"/>
      <c r="J451" s="32">
        <v>0</v>
      </c>
      <c r="K451" s="32">
        <v>35277.58</v>
      </c>
      <c r="L451" s="33">
        <f t="shared" si="6"/>
        <v>456339334.24</v>
      </c>
    </row>
    <row r="452" spans="2:12" s="30" customFormat="1" ht="105" customHeight="1">
      <c r="B452" s="31" t="s">
        <v>6</v>
      </c>
      <c r="C452" s="31" t="s">
        <v>371</v>
      </c>
      <c r="D452" s="39" t="s">
        <v>372</v>
      </c>
      <c r="E452" s="39"/>
      <c r="F452" s="39"/>
      <c r="G452" s="39"/>
      <c r="H452" s="39"/>
      <c r="I452" s="39"/>
      <c r="J452" s="32">
        <v>0</v>
      </c>
      <c r="K452" s="32">
        <v>20179.38</v>
      </c>
      <c r="L452" s="33">
        <f t="shared" si="6"/>
        <v>456319154.86</v>
      </c>
    </row>
    <row r="453" spans="2:12" s="30" customFormat="1" ht="105" customHeight="1">
      <c r="B453" s="31" t="s">
        <v>6</v>
      </c>
      <c r="C453" s="31" t="s">
        <v>371</v>
      </c>
      <c r="D453" s="39" t="s">
        <v>372</v>
      </c>
      <c r="E453" s="39"/>
      <c r="F453" s="39"/>
      <c r="G453" s="39"/>
      <c r="H453" s="39"/>
      <c r="I453" s="39"/>
      <c r="J453" s="32">
        <v>0</v>
      </c>
      <c r="K453" s="32">
        <v>3736.91</v>
      </c>
      <c r="L453" s="33">
        <f t="shared" si="6"/>
        <v>456315417.95</v>
      </c>
    </row>
    <row r="454" spans="2:12" s="30" customFormat="1" ht="105" customHeight="1">
      <c r="B454" s="31" t="s">
        <v>6</v>
      </c>
      <c r="C454" s="31" t="s">
        <v>371</v>
      </c>
      <c r="D454" s="39" t="s">
        <v>372</v>
      </c>
      <c r="E454" s="39"/>
      <c r="F454" s="39"/>
      <c r="G454" s="39"/>
      <c r="H454" s="39"/>
      <c r="I454" s="39"/>
      <c r="J454" s="32">
        <v>0</v>
      </c>
      <c r="K454" s="32">
        <v>37369.09</v>
      </c>
      <c r="L454" s="33">
        <f t="shared" si="6"/>
        <v>456278048.86</v>
      </c>
    </row>
    <row r="455" spans="2:12" s="30" customFormat="1" ht="105" customHeight="1">
      <c r="B455" s="31" t="s">
        <v>6</v>
      </c>
      <c r="C455" s="31" t="s">
        <v>371</v>
      </c>
      <c r="D455" s="39" t="s">
        <v>372</v>
      </c>
      <c r="E455" s="39"/>
      <c r="F455" s="39"/>
      <c r="G455" s="39"/>
      <c r="H455" s="39"/>
      <c r="I455" s="39"/>
      <c r="J455" s="32">
        <v>0</v>
      </c>
      <c r="K455" s="32">
        <v>3337771.91</v>
      </c>
      <c r="L455" s="33">
        <f t="shared" si="6"/>
        <v>452940276.95</v>
      </c>
    </row>
    <row r="456" spans="2:12" s="30" customFormat="1" ht="94.5" customHeight="1">
      <c r="B456" s="31" t="s">
        <v>6</v>
      </c>
      <c r="C456" s="31" t="s">
        <v>373</v>
      </c>
      <c r="D456" s="39" t="s">
        <v>374</v>
      </c>
      <c r="E456" s="39"/>
      <c r="F456" s="39"/>
      <c r="G456" s="39"/>
      <c r="H456" s="39"/>
      <c r="I456" s="39"/>
      <c r="J456" s="32">
        <v>0</v>
      </c>
      <c r="K456" s="32">
        <v>29196.4</v>
      </c>
      <c r="L456" s="33">
        <f t="shared" si="6"/>
        <v>452911080.55</v>
      </c>
    </row>
    <row r="457" spans="2:12" s="30" customFormat="1" ht="79.5" customHeight="1">
      <c r="B457" s="31" t="s">
        <v>6</v>
      </c>
      <c r="C457" s="31" t="s">
        <v>373</v>
      </c>
      <c r="D457" s="39" t="s">
        <v>374</v>
      </c>
      <c r="E457" s="39"/>
      <c r="F457" s="39"/>
      <c r="G457" s="39"/>
      <c r="H457" s="39"/>
      <c r="I457" s="39"/>
      <c r="J457" s="32">
        <v>0</v>
      </c>
      <c r="K457" s="32">
        <v>2919.64</v>
      </c>
      <c r="L457" s="33">
        <f t="shared" si="6"/>
        <v>452908160.91</v>
      </c>
    </row>
    <row r="458" spans="2:12" s="30" customFormat="1" ht="79.5" customHeight="1">
      <c r="B458" s="31" t="s">
        <v>6</v>
      </c>
      <c r="C458" s="31" t="s">
        <v>373</v>
      </c>
      <c r="D458" s="39" t="s">
        <v>374</v>
      </c>
      <c r="E458" s="39"/>
      <c r="F458" s="39"/>
      <c r="G458" s="39"/>
      <c r="H458" s="39"/>
      <c r="I458" s="39"/>
      <c r="J458" s="32">
        <v>0</v>
      </c>
      <c r="K458" s="32">
        <v>2887524.39</v>
      </c>
      <c r="L458" s="33">
        <f t="shared" si="6"/>
        <v>450020636.52000004</v>
      </c>
    </row>
    <row r="459" spans="2:12" s="30" customFormat="1" ht="79.5" customHeight="1">
      <c r="B459" s="31" t="s">
        <v>6</v>
      </c>
      <c r="C459" s="31" t="s">
        <v>375</v>
      </c>
      <c r="D459" s="39" t="s">
        <v>376</v>
      </c>
      <c r="E459" s="39"/>
      <c r="F459" s="39"/>
      <c r="G459" s="39"/>
      <c r="H459" s="39"/>
      <c r="I459" s="39"/>
      <c r="J459" s="32">
        <v>0</v>
      </c>
      <c r="K459" s="32">
        <v>7812.68</v>
      </c>
      <c r="L459" s="33">
        <f t="shared" si="6"/>
        <v>450012823.84000003</v>
      </c>
    </row>
    <row r="460" spans="2:12" s="30" customFormat="1" ht="79.5" customHeight="1">
      <c r="B460" s="31" t="s">
        <v>6</v>
      </c>
      <c r="C460" s="31" t="s">
        <v>375</v>
      </c>
      <c r="D460" s="39" t="s">
        <v>376</v>
      </c>
      <c r="E460" s="39"/>
      <c r="F460" s="39"/>
      <c r="G460" s="39"/>
      <c r="H460" s="39"/>
      <c r="I460" s="39"/>
      <c r="J460" s="32">
        <v>0</v>
      </c>
      <c r="K460" s="32">
        <v>781.27</v>
      </c>
      <c r="L460" s="33">
        <f t="shared" si="6"/>
        <v>450012042.57000005</v>
      </c>
    </row>
    <row r="461" spans="2:12" s="30" customFormat="1" ht="79.5" customHeight="1">
      <c r="B461" s="31" t="s">
        <v>6</v>
      </c>
      <c r="C461" s="31" t="s">
        <v>375</v>
      </c>
      <c r="D461" s="39" t="s">
        <v>376</v>
      </c>
      <c r="E461" s="39"/>
      <c r="F461" s="39"/>
      <c r="G461" s="39"/>
      <c r="H461" s="39"/>
      <c r="I461" s="39"/>
      <c r="J461" s="32">
        <v>0</v>
      </c>
      <c r="K461" s="32">
        <v>772673.89</v>
      </c>
      <c r="L461" s="33">
        <f t="shared" si="6"/>
        <v>449239368.68000007</v>
      </c>
    </row>
    <row r="462" spans="2:12" s="30" customFormat="1" ht="79.5" customHeight="1">
      <c r="B462" s="31" t="s">
        <v>6</v>
      </c>
      <c r="C462" s="31" t="s">
        <v>377</v>
      </c>
      <c r="D462" s="39" t="s">
        <v>378</v>
      </c>
      <c r="E462" s="39"/>
      <c r="F462" s="39"/>
      <c r="G462" s="39"/>
      <c r="H462" s="39"/>
      <c r="I462" s="39"/>
      <c r="J462" s="32">
        <v>0</v>
      </c>
      <c r="K462" s="32">
        <v>1763.22</v>
      </c>
      <c r="L462" s="33">
        <f t="shared" si="6"/>
        <v>449237605.46000004</v>
      </c>
    </row>
    <row r="463" spans="2:12" s="30" customFormat="1" ht="79.5" customHeight="1">
      <c r="B463" s="31" t="s">
        <v>6</v>
      </c>
      <c r="C463" s="31" t="s">
        <v>377</v>
      </c>
      <c r="D463" s="39" t="s">
        <v>378</v>
      </c>
      <c r="E463" s="39"/>
      <c r="F463" s="39"/>
      <c r="G463" s="39"/>
      <c r="H463" s="39"/>
      <c r="I463" s="39"/>
      <c r="J463" s="32">
        <v>0</v>
      </c>
      <c r="K463" s="32">
        <v>39848.68</v>
      </c>
      <c r="L463" s="33">
        <f t="shared" si="6"/>
        <v>449197756.78000003</v>
      </c>
    </row>
    <row r="464" spans="2:12" s="30" customFormat="1" ht="79.5" customHeight="1">
      <c r="B464" s="31" t="s">
        <v>6</v>
      </c>
      <c r="C464" s="31" t="s">
        <v>379</v>
      </c>
      <c r="D464" s="39" t="s">
        <v>380</v>
      </c>
      <c r="E464" s="39"/>
      <c r="F464" s="39"/>
      <c r="G464" s="39"/>
      <c r="H464" s="39"/>
      <c r="I464" s="39"/>
      <c r="J464" s="32">
        <v>0</v>
      </c>
      <c r="K464" s="32">
        <v>571953.04</v>
      </c>
      <c r="L464" s="33">
        <f t="shared" si="6"/>
        <v>448625803.74</v>
      </c>
    </row>
    <row r="465" spans="2:12" s="30" customFormat="1" ht="79.5" customHeight="1">
      <c r="B465" s="31" t="s">
        <v>6</v>
      </c>
      <c r="C465" s="31" t="s">
        <v>379</v>
      </c>
      <c r="D465" s="39" t="s">
        <v>380</v>
      </c>
      <c r="E465" s="39"/>
      <c r="F465" s="39"/>
      <c r="G465" s="39"/>
      <c r="H465" s="39"/>
      <c r="I465" s="39"/>
      <c r="J465" s="32">
        <v>0</v>
      </c>
      <c r="K465" s="32">
        <v>25579.3</v>
      </c>
      <c r="L465" s="33">
        <f aca="true" t="shared" si="7" ref="L465:L528">L464+J465-K465</f>
        <v>448600224.44</v>
      </c>
    </row>
    <row r="466" spans="2:12" s="30" customFormat="1" ht="72.75" customHeight="1">
      <c r="B466" s="31" t="s">
        <v>6</v>
      </c>
      <c r="C466" s="31" t="s">
        <v>381</v>
      </c>
      <c r="D466" s="39" t="s">
        <v>382</v>
      </c>
      <c r="E466" s="39"/>
      <c r="F466" s="39"/>
      <c r="G466" s="39"/>
      <c r="H466" s="39"/>
      <c r="I466" s="39"/>
      <c r="J466" s="32">
        <v>0</v>
      </c>
      <c r="K466" s="32">
        <v>16180515.18</v>
      </c>
      <c r="L466" s="33">
        <f t="shared" si="7"/>
        <v>432419709.26</v>
      </c>
    </row>
    <row r="467" spans="2:12" s="30" customFormat="1" ht="67.5" customHeight="1">
      <c r="B467" s="31" t="s">
        <v>6</v>
      </c>
      <c r="C467" s="31" t="s">
        <v>383</v>
      </c>
      <c r="D467" s="39" t="s">
        <v>384</v>
      </c>
      <c r="E467" s="39"/>
      <c r="F467" s="39"/>
      <c r="G467" s="39"/>
      <c r="H467" s="39"/>
      <c r="I467" s="39"/>
      <c r="J467" s="32">
        <v>0</v>
      </c>
      <c r="K467" s="32">
        <v>4868.75</v>
      </c>
      <c r="L467" s="33">
        <f t="shared" si="7"/>
        <v>432414840.51</v>
      </c>
    </row>
    <row r="468" spans="2:12" s="30" customFormat="1" ht="71.25" customHeight="1">
      <c r="B468" s="31" t="s">
        <v>6</v>
      </c>
      <c r="C468" s="31" t="s">
        <v>383</v>
      </c>
      <c r="D468" s="39" t="s">
        <v>384</v>
      </c>
      <c r="E468" s="39"/>
      <c r="F468" s="39"/>
      <c r="G468" s="39"/>
      <c r="H468" s="39"/>
      <c r="I468" s="39"/>
      <c r="J468" s="32">
        <v>0</v>
      </c>
      <c r="K468" s="32">
        <v>194.75</v>
      </c>
      <c r="L468" s="33">
        <f t="shared" si="7"/>
        <v>432414645.76</v>
      </c>
    </row>
    <row r="469" spans="2:12" s="30" customFormat="1" ht="79.5" customHeight="1">
      <c r="B469" s="31" t="s">
        <v>6</v>
      </c>
      <c r="C469" s="31" t="s">
        <v>385</v>
      </c>
      <c r="D469" s="39" t="s">
        <v>386</v>
      </c>
      <c r="E469" s="39"/>
      <c r="F469" s="39"/>
      <c r="G469" s="39"/>
      <c r="H469" s="39"/>
      <c r="I469" s="39"/>
      <c r="J469" s="32">
        <v>0</v>
      </c>
      <c r="K469" s="32">
        <v>20175</v>
      </c>
      <c r="L469" s="33">
        <f t="shared" si="7"/>
        <v>432394470.76</v>
      </c>
    </row>
    <row r="470" spans="2:12" s="30" customFormat="1" ht="79.5" customHeight="1">
      <c r="B470" s="31" t="s">
        <v>6</v>
      </c>
      <c r="C470" s="31" t="s">
        <v>385</v>
      </c>
      <c r="D470" s="39" t="s">
        <v>386</v>
      </c>
      <c r="E470" s="39"/>
      <c r="F470" s="39"/>
      <c r="G470" s="39"/>
      <c r="H470" s="39"/>
      <c r="I470" s="39"/>
      <c r="J470" s="32">
        <v>0</v>
      </c>
      <c r="K470" s="32">
        <v>455955</v>
      </c>
      <c r="L470" s="33">
        <f t="shared" si="7"/>
        <v>431938515.76</v>
      </c>
    </row>
    <row r="471" spans="2:12" s="30" customFormat="1" ht="79.5" customHeight="1">
      <c r="B471" s="31" t="s">
        <v>6</v>
      </c>
      <c r="C471" s="31" t="s">
        <v>387</v>
      </c>
      <c r="D471" s="39" t="s">
        <v>388</v>
      </c>
      <c r="E471" s="39"/>
      <c r="F471" s="39"/>
      <c r="G471" s="39"/>
      <c r="H471" s="39"/>
      <c r="I471" s="39"/>
      <c r="J471" s="32">
        <v>0</v>
      </c>
      <c r="K471" s="32">
        <v>992245.66</v>
      </c>
      <c r="L471" s="33">
        <f t="shared" si="7"/>
        <v>430946270.09999996</v>
      </c>
    </row>
    <row r="472" spans="2:12" s="30" customFormat="1" ht="79.5" customHeight="1">
      <c r="B472" s="31" t="s">
        <v>6</v>
      </c>
      <c r="C472" s="31" t="s">
        <v>389</v>
      </c>
      <c r="D472" s="39" t="s">
        <v>390</v>
      </c>
      <c r="E472" s="39"/>
      <c r="F472" s="39"/>
      <c r="G472" s="39"/>
      <c r="H472" s="39"/>
      <c r="I472" s="39"/>
      <c r="J472" s="32">
        <v>0</v>
      </c>
      <c r="K472" s="32">
        <v>992245.66</v>
      </c>
      <c r="L472" s="33">
        <f t="shared" si="7"/>
        <v>429954024.43999994</v>
      </c>
    </row>
    <row r="473" spans="2:12" s="30" customFormat="1" ht="79.5" customHeight="1">
      <c r="B473" s="31" t="s">
        <v>6</v>
      </c>
      <c r="C473" s="31" t="s">
        <v>391</v>
      </c>
      <c r="D473" s="39" t="s">
        <v>392</v>
      </c>
      <c r="E473" s="39"/>
      <c r="F473" s="39"/>
      <c r="G473" s="39"/>
      <c r="H473" s="39"/>
      <c r="I473" s="39"/>
      <c r="J473" s="32">
        <v>0</v>
      </c>
      <c r="K473" s="32">
        <v>1380000</v>
      </c>
      <c r="L473" s="33">
        <f t="shared" si="7"/>
        <v>428574024.43999994</v>
      </c>
    </row>
    <row r="474" spans="2:12" s="30" customFormat="1" ht="79.5" customHeight="1">
      <c r="B474" s="31" t="s">
        <v>6</v>
      </c>
      <c r="C474" s="31" t="s">
        <v>393</v>
      </c>
      <c r="D474" s="39" t="s">
        <v>394</v>
      </c>
      <c r="E474" s="39"/>
      <c r="F474" s="39"/>
      <c r="G474" s="39"/>
      <c r="H474" s="39"/>
      <c r="I474" s="39"/>
      <c r="J474" s="32">
        <v>0</v>
      </c>
      <c r="K474" s="32">
        <v>1958405.36</v>
      </c>
      <c r="L474" s="33">
        <f t="shared" si="7"/>
        <v>426615619.0799999</v>
      </c>
    </row>
    <row r="475" spans="2:12" s="30" customFormat="1" ht="94.5" customHeight="1">
      <c r="B475" s="31" t="s">
        <v>6</v>
      </c>
      <c r="C475" s="31" t="s">
        <v>395</v>
      </c>
      <c r="D475" s="39" t="s">
        <v>396</v>
      </c>
      <c r="E475" s="39"/>
      <c r="F475" s="39"/>
      <c r="G475" s="39"/>
      <c r="H475" s="39"/>
      <c r="I475" s="39"/>
      <c r="J475" s="32">
        <v>0</v>
      </c>
      <c r="K475" s="32">
        <v>43382.25</v>
      </c>
      <c r="L475" s="33">
        <f t="shared" si="7"/>
        <v>426572236.8299999</v>
      </c>
    </row>
    <row r="476" spans="2:12" s="30" customFormat="1" ht="79.5" customHeight="1">
      <c r="B476" s="31" t="s">
        <v>6</v>
      </c>
      <c r="C476" s="31" t="s">
        <v>395</v>
      </c>
      <c r="D476" s="39" t="s">
        <v>396</v>
      </c>
      <c r="E476" s="39"/>
      <c r="F476" s="39"/>
      <c r="G476" s="39"/>
      <c r="H476" s="39"/>
      <c r="I476" s="39"/>
      <c r="J476" s="32">
        <v>0</v>
      </c>
      <c r="K476" s="32">
        <v>973911.35</v>
      </c>
      <c r="L476" s="33">
        <f t="shared" si="7"/>
        <v>425598325.4799999</v>
      </c>
    </row>
    <row r="477" spans="2:12" s="30" customFormat="1" ht="79.5" customHeight="1">
      <c r="B477" s="31" t="s">
        <v>6</v>
      </c>
      <c r="C477" s="31" t="s">
        <v>397</v>
      </c>
      <c r="D477" s="39" t="s">
        <v>398</v>
      </c>
      <c r="E477" s="39"/>
      <c r="F477" s="39"/>
      <c r="G477" s="39"/>
      <c r="H477" s="39"/>
      <c r="I477" s="39"/>
      <c r="J477" s="32">
        <v>0</v>
      </c>
      <c r="K477" s="32">
        <v>3710</v>
      </c>
      <c r="L477" s="33">
        <f t="shared" si="7"/>
        <v>425594615.4799999</v>
      </c>
    </row>
    <row r="478" spans="2:12" s="30" customFormat="1" ht="79.5" customHeight="1">
      <c r="B478" s="31" t="s">
        <v>6</v>
      </c>
      <c r="C478" s="31" t="s">
        <v>397</v>
      </c>
      <c r="D478" s="39" t="s">
        <v>398</v>
      </c>
      <c r="E478" s="39"/>
      <c r="F478" s="39"/>
      <c r="G478" s="39"/>
      <c r="H478" s="39"/>
      <c r="I478" s="39"/>
      <c r="J478" s="32">
        <v>0</v>
      </c>
      <c r="K478" s="32">
        <v>83036</v>
      </c>
      <c r="L478" s="33">
        <f t="shared" si="7"/>
        <v>425511579.4799999</v>
      </c>
    </row>
    <row r="479" spans="2:12" s="30" customFormat="1" ht="79.5" customHeight="1">
      <c r="B479" s="31" t="s">
        <v>6</v>
      </c>
      <c r="C479" s="31" t="s">
        <v>399</v>
      </c>
      <c r="D479" s="39" t="s">
        <v>400</v>
      </c>
      <c r="E479" s="39"/>
      <c r="F479" s="39"/>
      <c r="G479" s="39"/>
      <c r="H479" s="39"/>
      <c r="I479" s="39"/>
      <c r="J479" s="32">
        <v>0</v>
      </c>
      <c r="K479" s="32">
        <v>6501</v>
      </c>
      <c r="L479" s="33">
        <f t="shared" si="7"/>
        <v>425505078.4799999</v>
      </c>
    </row>
    <row r="480" spans="2:12" s="30" customFormat="1" ht="79.5" customHeight="1">
      <c r="B480" s="31" t="s">
        <v>6</v>
      </c>
      <c r="C480" s="31" t="s">
        <v>399</v>
      </c>
      <c r="D480" s="39" t="s">
        <v>400</v>
      </c>
      <c r="E480" s="39"/>
      <c r="F480" s="39"/>
      <c r="G480" s="39"/>
      <c r="H480" s="39"/>
      <c r="I480" s="39"/>
      <c r="J480" s="32">
        <v>0</v>
      </c>
      <c r="K480" s="32">
        <v>123519</v>
      </c>
      <c r="L480" s="33">
        <f t="shared" si="7"/>
        <v>425381559.4799999</v>
      </c>
    </row>
    <row r="481" spans="2:12" s="30" customFormat="1" ht="79.5" customHeight="1">
      <c r="B481" s="31" t="s">
        <v>6</v>
      </c>
      <c r="C481" s="31" t="s">
        <v>401</v>
      </c>
      <c r="D481" s="39" t="s">
        <v>402</v>
      </c>
      <c r="E481" s="39"/>
      <c r="F481" s="39"/>
      <c r="G481" s="39"/>
      <c r="H481" s="39"/>
      <c r="I481" s="39"/>
      <c r="J481" s="32">
        <v>0</v>
      </c>
      <c r="K481" s="32">
        <v>10961.86</v>
      </c>
      <c r="L481" s="33">
        <f t="shared" si="7"/>
        <v>425370597.6199999</v>
      </c>
    </row>
    <row r="482" spans="2:12" s="30" customFormat="1" ht="79.5" customHeight="1">
      <c r="B482" s="31" t="s">
        <v>6</v>
      </c>
      <c r="C482" s="31" t="s">
        <v>401</v>
      </c>
      <c r="D482" s="39" t="s">
        <v>402</v>
      </c>
      <c r="E482" s="39"/>
      <c r="F482" s="39"/>
      <c r="G482" s="39"/>
      <c r="H482" s="39"/>
      <c r="I482" s="39"/>
      <c r="J482" s="32">
        <v>0</v>
      </c>
      <c r="K482" s="32">
        <v>247738.11</v>
      </c>
      <c r="L482" s="33">
        <f t="shared" si="7"/>
        <v>425122859.5099999</v>
      </c>
    </row>
    <row r="483" spans="2:12" s="30" customFormat="1" ht="90" customHeight="1">
      <c r="B483" s="31" t="s">
        <v>6</v>
      </c>
      <c r="C483" s="31" t="s">
        <v>403</v>
      </c>
      <c r="D483" s="39" t="s">
        <v>404</v>
      </c>
      <c r="E483" s="39"/>
      <c r="F483" s="39"/>
      <c r="G483" s="39"/>
      <c r="H483" s="39"/>
      <c r="I483" s="39"/>
      <c r="J483" s="32">
        <v>0</v>
      </c>
      <c r="K483" s="32">
        <v>49000</v>
      </c>
      <c r="L483" s="33">
        <f t="shared" si="7"/>
        <v>425073859.5099999</v>
      </c>
    </row>
    <row r="484" spans="2:12" s="30" customFormat="1" ht="90" customHeight="1">
      <c r="B484" s="31" t="s">
        <v>6</v>
      </c>
      <c r="C484" s="31" t="s">
        <v>403</v>
      </c>
      <c r="D484" s="39" t="s">
        <v>404</v>
      </c>
      <c r="E484" s="39"/>
      <c r="F484" s="39"/>
      <c r="G484" s="39"/>
      <c r="H484" s="39"/>
      <c r="I484" s="39"/>
      <c r="J484" s="32">
        <v>0</v>
      </c>
      <c r="K484" s="32">
        <v>706908</v>
      </c>
      <c r="L484" s="33">
        <f t="shared" si="7"/>
        <v>424366951.5099999</v>
      </c>
    </row>
    <row r="485" spans="2:12" s="30" customFormat="1" ht="79.5" customHeight="1">
      <c r="B485" s="31" t="s">
        <v>6</v>
      </c>
      <c r="C485" s="31" t="s">
        <v>405</v>
      </c>
      <c r="D485" s="39" t="s">
        <v>406</v>
      </c>
      <c r="E485" s="39"/>
      <c r="F485" s="39"/>
      <c r="G485" s="39"/>
      <c r="H485" s="39"/>
      <c r="I485" s="39"/>
      <c r="J485" s="32">
        <v>0</v>
      </c>
      <c r="K485" s="32">
        <v>19132.62</v>
      </c>
      <c r="L485" s="33">
        <f t="shared" si="7"/>
        <v>424347818.88999987</v>
      </c>
    </row>
    <row r="486" spans="2:12" s="30" customFormat="1" ht="96" customHeight="1">
      <c r="B486" s="31" t="s">
        <v>6</v>
      </c>
      <c r="C486" s="31" t="s">
        <v>405</v>
      </c>
      <c r="D486" s="39" t="s">
        <v>406</v>
      </c>
      <c r="E486" s="39"/>
      <c r="F486" s="39"/>
      <c r="G486" s="39"/>
      <c r="H486" s="39"/>
      <c r="I486" s="39"/>
      <c r="J486" s="32">
        <v>0</v>
      </c>
      <c r="K486" s="32">
        <v>10941.61</v>
      </c>
      <c r="L486" s="33">
        <f t="shared" si="7"/>
        <v>424336877.27999985</v>
      </c>
    </row>
    <row r="487" spans="2:12" s="30" customFormat="1" ht="79.5" customHeight="1">
      <c r="B487" s="31" t="s">
        <v>6</v>
      </c>
      <c r="C487" s="31" t="s">
        <v>405</v>
      </c>
      <c r="D487" s="39" t="s">
        <v>406</v>
      </c>
      <c r="E487" s="39"/>
      <c r="F487" s="39"/>
      <c r="G487" s="39"/>
      <c r="H487" s="39"/>
      <c r="I487" s="39"/>
      <c r="J487" s="32">
        <v>0</v>
      </c>
      <c r="K487" s="32">
        <v>2026.22</v>
      </c>
      <c r="L487" s="33">
        <f t="shared" si="7"/>
        <v>424334851.0599998</v>
      </c>
    </row>
    <row r="488" spans="2:12" s="30" customFormat="1" ht="91.5" customHeight="1">
      <c r="B488" s="31" t="s">
        <v>6</v>
      </c>
      <c r="C488" s="31" t="s">
        <v>405</v>
      </c>
      <c r="D488" s="39" t="s">
        <v>406</v>
      </c>
      <c r="E488" s="39"/>
      <c r="F488" s="39"/>
      <c r="G488" s="39"/>
      <c r="H488" s="39"/>
      <c r="I488" s="39"/>
      <c r="J488" s="32">
        <v>0</v>
      </c>
      <c r="K488" s="32">
        <v>20262.24</v>
      </c>
      <c r="L488" s="33">
        <f t="shared" si="7"/>
        <v>424314588.8199998</v>
      </c>
    </row>
    <row r="489" spans="2:12" s="30" customFormat="1" ht="79.5" customHeight="1">
      <c r="B489" s="31" t="s">
        <v>6</v>
      </c>
      <c r="C489" s="31" t="s">
        <v>405</v>
      </c>
      <c r="D489" s="39" t="s">
        <v>406</v>
      </c>
      <c r="E489" s="39"/>
      <c r="F489" s="39"/>
      <c r="G489" s="39"/>
      <c r="H489" s="39"/>
      <c r="I489" s="39"/>
      <c r="J489" s="32">
        <v>0</v>
      </c>
      <c r="K489" s="32">
        <v>1759588.38</v>
      </c>
      <c r="L489" s="33">
        <f t="shared" si="7"/>
        <v>422555000.4399998</v>
      </c>
    </row>
    <row r="490" spans="2:12" s="30" customFormat="1" ht="68.25" customHeight="1">
      <c r="B490" s="31" t="s">
        <v>6</v>
      </c>
      <c r="C490" s="31" t="s">
        <v>407</v>
      </c>
      <c r="D490" s="39" t="s">
        <v>408</v>
      </c>
      <c r="E490" s="39"/>
      <c r="F490" s="39"/>
      <c r="G490" s="39"/>
      <c r="H490" s="39"/>
      <c r="I490" s="39"/>
      <c r="J490" s="32">
        <v>0</v>
      </c>
      <c r="K490" s="32">
        <v>2691608.17</v>
      </c>
      <c r="L490" s="33">
        <f t="shared" si="7"/>
        <v>419863392.2699998</v>
      </c>
    </row>
    <row r="491" spans="2:12" s="30" customFormat="1" ht="90" customHeight="1">
      <c r="B491" s="31" t="s">
        <v>6</v>
      </c>
      <c r="C491" s="31" t="s">
        <v>409</v>
      </c>
      <c r="D491" s="39" t="s">
        <v>410</v>
      </c>
      <c r="E491" s="39"/>
      <c r="F491" s="39"/>
      <c r="G491" s="39"/>
      <c r="H491" s="39"/>
      <c r="I491" s="39"/>
      <c r="J491" s="32">
        <v>0</v>
      </c>
      <c r="K491" s="32">
        <v>4886409.07</v>
      </c>
      <c r="L491" s="33">
        <f t="shared" si="7"/>
        <v>414976983.1999998</v>
      </c>
    </row>
    <row r="492" spans="2:12" s="30" customFormat="1" ht="105" customHeight="1">
      <c r="B492" s="31" t="s">
        <v>6</v>
      </c>
      <c r="C492" s="31" t="s">
        <v>411</v>
      </c>
      <c r="D492" s="39" t="s">
        <v>412</v>
      </c>
      <c r="E492" s="39"/>
      <c r="F492" s="39"/>
      <c r="G492" s="39"/>
      <c r="H492" s="39"/>
      <c r="I492" s="39"/>
      <c r="J492" s="32">
        <v>0</v>
      </c>
      <c r="K492" s="32">
        <v>22877.23</v>
      </c>
      <c r="L492" s="33">
        <f t="shared" si="7"/>
        <v>414954105.9699998</v>
      </c>
    </row>
    <row r="493" spans="2:12" s="30" customFormat="1" ht="105" customHeight="1">
      <c r="B493" s="31" t="s">
        <v>6</v>
      </c>
      <c r="C493" s="31" t="s">
        <v>411</v>
      </c>
      <c r="D493" s="39" t="s">
        <v>412</v>
      </c>
      <c r="E493" s="39"/>
      <c r="F493" s="39"/>
      <c r="G493" s="39"/>
      <c r="H493" s="39"/>
      <c r="I493" s="39"/>
      <c r="J493" s="32">
        <v>0</v>
      </c>
      <c r="K493" s="32">
        <v>13103.9</v>
      </c>
      <c r="L493" s="33">
        <f t="shared" si="7"/>
        <v>414941002.0699998</v>
      </c>
    </row>
    <row r="494" spans="2:12" s="30" customFormat="1" ht="105" customHeight="1">
      <c r="B494" s="31" t="s">
        <v>6</v>
      </c>
      <c r="C494" s="31" t="s">
        <v>411</v>
      </c>
      <c r="D494" s="39" t="s">
        <v>412</v>
      </c>
      <c r="E494" s="39"/>
      <c r="F494" s="39"/>
      <c r="G494" s="39"/>
      <c r="H494" s="39"/>
      <c r="I494" s="39"/>
      <c r="J494" s="32">
        <v>0</v>
      </c>
      <c r="K494" s="32">
        <v>2426.65</v>
      </c>
      <c r="L494" s="33">
        <f t="shared" si="7"/>
        <v>414938575.41999984</v>
      </c>
    </row>
    <row r="495" spans="2:12" s="30" customFormat="1" ht="105" customHeight="1">
      <c r="B495" s="31" t="s">
        <v>6</v>
      </c>
      <c r="C495" s="31" t="s">
        <v>411</v>
      </c>
      <c r="D495" s="39" t="s">
        <v>412</v>
      </c>
      <c r="E495" s="39"/>
      <c r="F495" s="39"/>
      <c r="G495" s="39"/>
      <c r="H495" s="39"/>
      <c r="I495" s="39"/>
      <c r="J495" s="32">
        <v>0</v>
      </c>
      <c r="K495" s="32">
        <v>24266.49</v>
      </c>
      <c r="L495" s="33">
        <f t="shared" si="7"/>
        <v>414914308.9299998</v>
      </c>
    </row>
    <row r="496" spans="2:12" s="30" customFormat="1" ht="105" customHeight="1">
      <c r="B496" s="31" t="s">
        <v>6</v>
      </c>
      <c r="C496" s="31" t="s">
        <v>411</v>
      </c>
      <c r="D496" s="39" t="s">
        <v>412</v>
      </c>
      <c r="E496" s="39"/>
      <c r="F496" s="39"/>
      <c r="G496" s="39"/>
      <c r="H496" s="39"/>
      <c r="I496" s="39"/>
      <c r="J496" s="32">
        <v>0</v>
      </c>
      <c r="K496" s="32">
        <v>2164382.94</v>
      </c>
      <c r="L496" s="33">
        <f t="shared" si="7"/>
        <v>412749925.98999983</v>
      </c>
    </row>
    <row r="497" spans="2:12" s="30" customFormat="1" ht="105" customHeight="1">
      <c r="B497" s="31" t="s">
        <v>6</v>
      </c>
      <c r="C497" s="31" t="s">
        <v>413</v>
      </c>
      <c r="D497" s="39" t="s">
        <v>414</v>
      </c>
      <c r="E497" s="39"/>
      <c r="F497" s="39"/>
      <c r="G497" s="39"/>
      <c r="H497" s="39"/>
      <c r="I497" s="39"/>
      <c r="J497" s="32">
        <v>0</v>
      </c>
      <c r="K497" s="32">
        <v>1834605</v>
      </c>
      <c r="L497" s="33">
        <f t="shared" si="7"/>
        <v>410915320.98999983</v>
      </c>
    </row>
    <row r="498" spans="2:12" s="30" customFormat="1" ht="80.25" customHeight="1">
      <c r="B498" s="31" t="s">
        <v>6</v>
      </c>
      <c r="C498" s="31" t="s">
        <v>415</v>
      </c>
      <c r="D498" s="39" t="s">
        <v>416</v>
      </c>
      <c r="E498" s="39"/>
      <c r="F498" s="39"/>
      <c r="G498" s="39"/>
      <c r="H498" s="39"/>
      <c r="I498" s="39"/>
      <c r="J498" s="32">
        <v>0</v>
      </c>
      <c r="K498" s="32">
        <v>4923006.58</v>
      </c>
      <c r="L498" s="33">
        <f t="shared" si="7"/>
        <v>405992314.40999985</v>
      </c>
    </row>
    <row r="499" spans="2:12" s="30" customFormat="1" ht="60" customHeight="1">
      <c r="B499" s="31" t="s">
        <v>6</v>
      </c>
      <c r="C499" s="31" t="s">
        <v>417</v>
      </c>
      <c r="D499" s="39" t="s">
        <v>418</v>
      </c>
      <c r="E499" s="39"/>
      <c r="F499" s="39"/>
      <c r="G499" s="39"/>
      <c r="H499" s="39"/>
      <c r="I499" s="39"/>
      <c r="J499" s="32">
        <v>0</v>
      </c>
      <c r="K499" s="32">
        <v>4896498.76</v>
      </c>
      <c r="L499" s="33">
        <f t="shared" si="7"/>
        <v>401095815.64999986</v>
      </c>
    </row>
    <row r="500" spans="2:12" s="30" customFormat="1" ht="66.75" customHeight="1">
      <c r="B500" s="31" t="s">
        <v>6</v>
      </c>
      <c r="C500" s="31" t="s">
        <v>419</v>
      </c>
      <c r="D500" s="39" t="s">
        <v>420</v>
      </c>
      <c r="E500" s="39"/>
      <c r="F500" s="39"/>
      <c r="G500" s="39"/>
      <c r="H500" s="39"/>
      <c r="I500" s="39"/>
      <c r="J500" s="32">
        <v>9900</v>
      </c>
      <c r="K500" s="32">
        <v>0</v>
      </c>
      <c r="L500" s="33">
        <f t="shared" si="7"/>
        <v>401105715.64999986</v>
      </c>
    </row>
    <row r="501" spans="2:12" s="30" customFormat="1" ht="30" customHeight="1">
      <c r="B501" s="31" t="s">
        <v>6</v>
      </c>
      <c r="C501" s="31" t="s">
        <v>421</v>
      </c>
      <c r="D501" s="39" t="s">
        <v>422</v>
      </c>
      <c r="E501" s="39"/>
      <c r="F501" s="39"/>
      <c r="G501" s="39"/>
      <c r="H501" s="39"/>
      <c r="I501" s="39"/>
      <c r="J501" s="32">
        <v>10692.01</v>
      </c>
      <c r="K501" s="32">
        <v>0</v>
      </c>
      <c r="L501" s="33">
        <f t="shared" si="7"/>
        <v>401116407.65999985</v>
      </c>
    </row>
    <row r="502" spans="2:12" s="30" customFormat="1" ht="79.5" customHeight="1">
      <c r="B502" s="31" t="s">
        <v>6</v>
      </c>
      <c r="C502" s="31" t="s">
        <v>423</v>
      </c>
      <c r="D502" s="39" t="s">
        <v>727</v>
      </c>
      <c r="E502" s="39"/>
      <c r="F502" s="39"/>
      <c r="G502" s="39"/>
      <c r="H502" s="39"/>
      <c r="I502" s="39"/>
      <c r="J502" s="32">
        <v>11489.82</v>
      </c>
      <c r="K502" s="32">
        <v>0</v>
      </c>
      <c r="L502" s="33">
        <f t="shared" si="7"/>
        <v>401127897.47999984</v>
      </c>
    </row>
    <row r="503" spans="2:12" s="30" customFormat="1" ht="79.5" customHeight="1">
      <c r="B503" s="31" t="s">
        <v>6</v>
      </c>
      <c r="C503" s="31" t="s">
        <v>424</v>
      </c>
      <c r="D503" s="39" t="s">
        <v>425</v>
      </c>
      <c r="E503" s="39"/>
      <c r="F503" s="39"/>
      <c r="G503" s="39"/>
      <c r="H503" s="39"/>
      <c r="I503" s="39"/>
      <c r="J503" s="32">
        <v>11489.82</v>
      </c>
      <c r="K503" s="32">
        <v>0</v>
      </c>
      <c r="L503" s="33">
        <f t="shared" si="7"/>
        <v>401139387.29999983</v>
      </c>
    </row>
    <row r="504" spans="2:12" s="30" customFormat="1" ht="79.5" customHeight="1">
      <c r="B504" s="31" t="s">
        <v>6</v>
      </c>
      <c r="C504" s="31" t="s">
        <v>426</v>
      </c>
      <c r="D504" s="39" t="s">
        <v>427</v>
      </c>
      <c r="E504" s="39"/>
      <c r="F504" s="39"/>
      <c r="G504" s="39"/>
      <c r="H504" s="39"/>
      <c r="I504" s="39"/>
      <c r="J504" s="32">
        <v>11489.82</v>
      </c>
      <c r="K504" s="32">
        <v>0</v>
      </c>
      <c r="L504" s="33">
        <f t="shared" si="7"/>
        <v>401150877.1199998</v>
      </c>
    </row>
    <row r="505" spans="2:12" s="30" customFormat="1" ht="79.5" customHeight="1">
      <c r="B505" s="31" t="s">
        <v>6</v>
      </c>
      <c r="C505" s="31" t="s">
        <v>428</v>
      </c>
      <c r="D505" s="39" t="s">
        <v>429</v>
      </c>
      <c r="E505" s="39"/>
      <c r="F505" s="39"/>
      <c r="G505" s="39"/>
      <c r="H505" s="39"/>
      <c r="I505" s="39"/>
      <c r="J505" s="32">
        <v>0</v>
      </c>
      <c r="K505" s="32">
        <v>81393.33</v>
      </c>
      <c r="L505" s="33">
        <f t="shared" si="7"/>
        <v>401069483.78999984</v>
      </c>
    </row>
    <row r="506" spans="2:12" s="30" customFormat="1" ht="79.5" customHeight="1">
      <c r="B506" s="31" t="s">
        <v>6</v>
      </c>
      <c r="C506" s="31" t="s">
        <v>430</v>
      </c>
      <c r="D506" s="39" t="s">
        <v>431</v>
      </c>
      <c r="E506" s="39"/>
      <c r="F506" s="39"/>
      <c r="G506" s="39"/>
      <c r="H506" s="39"/>
      <c r="I506" s="39"/>
      <c r="J506" s="32">
        <v>43156</v>
      </c>
      <c r="K506" s="32">
        <v>0</v>
      </c>
      <c r="L506" s="33">
        <f t="shared" si="7"/>
        <v>401112639.78999984</v>
      </c>
    </row>
    <row r="507" spans="2:12" s="30" customFormat="1" ht="79.5" customHeight="1">
      <c r="B507" s="31" t="s">
        <v>9</v>
      </c>
      <c r="C507" s="31" t="s">
        <v>432</v>
      </c>
      <c r="D507" s="39" t="s">
        <v>433</v>
      </c>
      <c r="E507" s="39"/>
      <c r="F507" s="39"/>
      <c r="G507" s="39"/>
      <c r="H507" s="39"/>
      <c r="I507" s="39"/>
      <c r="J507" s="32">
        <v>0</v>
      </c>
      <c r="K507" s="32">
        <v>625</v>
      </c>
      <c r="L507" s="33">
        <f t="shared" si="7"/>
        <v>401112014.78999984</v>
      </c>
    </row>
    <row r="508" spans="2:12" s="30" customFormat="1" ht="79.5" customHeight="1">
      <c r="B508" s="31" t="s">
        <v>9</v>
      </c>
      <c r="C508" s="31" t="s">
        <v>432</v>
      </c>
      <c r="D508" s="39" t="s">
        <v>433</v>
      </c>
      <c r="E508" s="39"/>
      <c r="F508" s="39"/>
      <c r="G508" s="39"/>
      <c r="H508" s="39"/>
      <c r="I508" s="39"/>
      <c r="J508" s="32">
        <v>0</v>
      </c>
      <c r="K508" s="32">
        <v>14125</v>
      </c>
      <c r="L508" s="33">
        <f t="shared" si="7"/>
        <v>401097889.78999984</v>
      </c>
    </row>
    <row r="509" spans="2:12" s="30" customFormat="1" ht="79.5" customHeight="1">
      <c r="B509" s="31" t="s">
        <v>9</v>
      </c>
      <c r="C509" s="31" t="s">
        <v>434</v>
      </c>
      <c r="D509" s="39" t="s">
        <v>435</v>
      </c>
      <c r="E509" s="39"/>
      <c r="F509" s="39"/>
      <c r="G509" s="39"/>
      <c r="H509" s="39"/>
      <c r="I509" s="39"/>
      <c r="J509" s="32">
        <v>0</v>
      </c>
      <c r="K509" s="32">
        <v>22286.1</v>
      </c>
      <c r="L509" s="33">
        <f t="shared" si="7"/>
        <v>401075603.6899998</v>
      </c>
    </row>
    <row r="510" spans="2:12" s="30" customFormat="1" ht="79.5" customHeight="1">
      <c r="B510" s="31" t="s">
        <v>9</v>
      </c>
      <c r="C510" s="31" t="s">
        <v>434</v>
      </c>
      <c r="D510" s="39" t="s">
        <v>435</v>
      </c>
      <c r="E510" s="39"/>
      <c r="F510" s="39"/>
      <c r="G510" s="39"/>
      <c r="H510" s="39"/>
      <c r="I510" s="39"/>
      <c r="J510" s="32">
        <v>0</v>
      </c>
      <c r="K510" s="32">
        <v>503665.86</v>
      </c>
      <c r="L510" s="33">
        <f t="shared" si="7"/>
        <v>400571937.8299998</v>
      </c>
    </row>
    <row r="511" spans="2:12" s="30" customFormat="1" ht="79.5" customHeight="1">
      <c r="B511" s="31" t="s">
        <v>9</v>
      </c>
      <c r="C511" s="31" t="s">
        <v>436</v>
      </c>
      <c r="D511" s="39" t="s">
        <v>437</v>
      </c>
      <c r="E511" s="39"/>
      <c r="F511" s="39"/>
      <c r="G511" s="39"/>
      <c r="H511" s="39"/>
      <c r="I511" s="39"/>
      <c r="J511" s="32">
        <v>0</v>
      </c>
      <c r="K511" s="32">
        <v>7159.38</v>
      </c>
      <c r="L511" s="33">
        <f t="shared" si="7"/>
        <v>400564778.4499998</v>
      </c>
    </row>
    <row r="512" spans="2:12" s="30" customFormat="1" ht="79.5" customHeight="1">
      <c r="B512" s="31" t="s">
        <v>9</v>
      </c>
      <c r="C512" s="31" t="s">
        <v>436</v>
      </c>
      <c r="D512" s="39" t="s">
        <v>437</v>
      </c>
      <c r="E512" s="39"/>
      <c r="F512" s="39"/>
      <c r="G512" s="39"/>
      <c r="H512" s="39"/>
      <c r="I512" s="39"/>
      <c r="J512" s="32">
        <v>0</v>
      </c>
      <c r="K512" s="32">
        <v>3237.5</v>
      </c>
      <c r="L512" s="33">
        <f t="shared" si="7"/>
        <v>400561540.9499998</v>
      </c>
    </row>
    <row r="513" spans="2:12" s="30" customFormat="1" ht="79.5" customHeight="1">
      <c r="B513" s="31" t="s">
        <v>9</v>
      </c>
      <c r="C513" s="31" t="s">
        <v>436</v>
      </c>
      <c r="D513" s="39" t="s">
        <v>437</v>
      </c>
      <c r="E513" s="39"/>
      <c r="F513" s="39"/>
      <c r="G513" s="39"/>
      <c r="H513" s="39"/>
      <c r="I513" s="39"/>
      <c r="J513" s="32">
        <v>0</v>
      </c>
      <c r="K513" s="32">
        <v>599.54</v>
      </c>
      <c r="L513" s="33">
        <f t="shared" si="7"/>
        <v>400560941.4099998</v>
      </c>
    </row>
    <row r="514" spans="2:12" s="30" customFormat="1" ht="79.5" customHeight="1">
      <c r="B514" s="31" t="s">
        <v>9</v>
      </c>
      <c r="C514" s="31" t="s">
        <v>436</v>
      </c>
      <c r="D514" s="39" t="s">
        <v>437</v>
      </c>
      <c r="E514" s="39"/>
      <c r="F514" s="39"/>
      <c r="G514" s="39"/>
      <c r="H514" s="39"/>
      <c r="I514" s="39"/>
      <c r="J514" s="32">
        <v>0</v>
      </c>
      <c r="K514" s="32">
        <v>5995.38</v>
      </c>
      <c r="L514" s="33">
        <f t="shared" si="7"/>
        <v>400554946.0299998</v>
      </c>
    </row>
    <row r="515" spans="2:12" s="30" customFormat="1" ht="79.5" customHeight="1">
      <c r="B515" s="31" t="s">
        <v>9</v>
      </c>
      <c r="C515" s="31" t="s">
        <v>436</v>
      </c>
      <c r="D515" s="39" t="s">
        <v>437</v>
      </c>
      <c r="E515" s="39"/>
      <c r="F515" s="39"/>
      <c r="G515" s="39"/>
      <c r="H515" s="39"/>
      <c r="I515" s="39"/>
      <c r="J515" s="32">
        <v>0</v>
      </c>
      <c r="K515" s="32">
        <v>676164.11</v>
      </c>
      <c r="L515" s="33">
        <f t="shared" si="7"/>
        <v>399878781.9199998</v>
      </c>
    </row>
    <row r="516" spans="2:12" s="30" customFormat="1" ht="79.5" customHeight="1">
      <c r="B516" s="31" t="s">
        <v>9</v>
      </c>
      <c r="C516" s="31" t="s">
        <v>438</v>
      </c>
      <c r="D516" s="39" t="s">
        <v>439</v>
      </c>
      <c r="E516" s="39"/>
      <c r="F516" s="39"/>
      <c r="G516" s="39"/>
      <c r="H516" s="39"/>
      <c r="I516" s="39"/>
      <c r="J516" s="32">
        <v>0</v>
      </c>
      <c r="K516" s="32">
        <v>172863</v>
      </c>
      <c r="L516" s="33">
        <f t="shared" si="7"/>
        <v>399705918.9199998</v>
      </c>
    </row>
    <row r="517" spans="2:12" s="30" customFormat="1" ht="79.5" customHeight="1">
      <c r="B517" s="31" t="s">
        <v>9</v>
      </c>
      <c r="C517" s="31" t="s">
        <v>438</v>
      </c>
      <c r="D517" s="39" t="s">
        <v>439</v>
      </c>
      <c r="E517" s="39"/>
      <c r="F517" s="39"/>
      <c r="G517" s="39"/>
      <c r="H517" s="39"/>
      <c r="I517" s="39"/>
      <c r="J517" s="32">
        <v>0</v>
      </c>
      <c r="K517" s="32">
        <v>320229.66</v>
      </c>
      <c r="L517" s="33">
        <f t="shared" si="7"/>
        <v>399385689.25999975</v>
      </c>
    </row>
    <row r="518" spans="2:12" s="30" customFormat="1" ht="79.5" customHeight="1">
      <c r="B518" s="31" t="s">
        <v>9</v>
      </c>
      <c r="C518" s="31" t="s">
        <v>438</v>
      </c>
      <c r="D518" s="39" t="s">
        <v>439</v>
      </c>
      <c r="E518" s="39"/>
      <c r="F518" s="39"/>
      <c r="G518" s="39"/>
      <c r="H518" s="39"/>
      <c r="I518" s="39"/>
      <c r="J518" s="32">
        <v>0</v>
      </c>
      <c r="K518" s="32">
        <v>177905.38</v>
      </c>
      <c r="L518" s="33">
        <f t="shared" si="7"/>
        <v>399207783.87999976</v>
      </c>
    </row>
    <row r="519" spans="2:12" s="30" customFormat="1" ht="79.5" customHeight="1">
      <c r="B519" s="31" t="s">
        <v>9</v>
      </c>
      <c r="C519" s="31" t="s">
        <v>438</v>
      </c>
      <c r="D519" s="39" t="s">
        <v>439</v>
      </c>
      <c r="E519" s="39"/>
      <c r="F519" s="39"/>
      <c r="G519" s="39"/>
      <c r="H519" s="39"/>
      <c r="I519" s="39"/>
      <c r="J519" s="32">
        <v>0</v>
      </c>
      <c r="K519" s="32">
        <v>17790.53</v>
      </c>
      <c r="L519" s="33">
        <f t="shared" si="7"/>
        <v>399189993.3499998</v>
      </c>
    </row>
    <row r="520" spans="2:12" s="30" customFormat="1" ht="79.5" customHeight="1">
      <c r="B520" s="31" t="s">
        <v>9</v>
      </c>
      <c r="C520" s="31" t="s">
        <v>438</v>
      </c>
      <c r="D520" s="39" t="s">
        <v>439</v>
      </c>
      <c r="E520" s="39"/>
      <c r="F520" s="39"/>
      <c r="G520" s="39"/>
      <c r="H520" s="39"/>
      <c r="I520" s="39"/>
      <c r="J520" s="32">
        <v>0</v>
      </c>
      <c r="K520" s="32">
        <v>14284741.5</v>
      </c>
      <c r="L520" s="33">
        <f t="shared" si="7"/>
        <v>384905251.8499998</v>
      </c>
    </row>
    <row r="521" spans="2:12" s="30" customFormat="1" ht="79.5" customHeight="1">
      <c r="B521" s="31" t="s">
        <v>9</v>
      </c>
      <c r="C521" s="31" t="s">
        <v>440</v>
      </c>
      <c r="D521" s="39" t="s">
        <v>441</v>
      </c>
      <c r="E521" s="39"/>
      <c r="F521" s="39"/>
      <c r="G521" s="39"/>
      <c r="H521" s="39"/>
      <c r="I521" s="39"/>
      <c r="J521" s="32">
        <v>0</v>
      </c>
      <c r="K521" s="32">
        <v>97816.44</v>
      </c>
      <c r="L521" s="33">
        <f t="shared" si="7"/>
        <v>384807435.4099998</v>
      </c>
    </row>
    <row r="522" spans="2:12" s="30" customFormat="1" ht="54.75" customHeight="1">
      <c r="B522" s="31" t="s">
        <v>9</v>
      </c>
      <c r="C522" s="31" t="s">
        <v>442</v>
      </c>
      <c r="D522" s="39" t="s">
        <v>443</v>
      </c>
      <c r="E522" s="39"/>
      <c r="F522" s="39"/>
      <c r="G522" s="39"/>
      <c r="H522" s="39"/>
      <c r="I522" s="39"/>
      <c r="J522" s="32">
        <v>0</v>
      </c>
      <c r="K522" s="32">
        <v>633251.65</v>
      </c>
      <c r="L522" s="33">
        <f t="shared" si="7"/>
        <v>384174183.7599998</v>
      </c>
    </row>
    <row r="523" spans="2:12" s="30" customFormat="1" ht="54.75" customHeight="1">
      <c r="B523" s="31" t="s">
        <v>9</v>
      </c>
      <c r="C523" s="31" t="s">
        <v>444</v>
      </c>
      <c r="D523" s="39" t="s">
        <v>445</v>
      </c>
      <c r="E523" s="39"/>
      <c r="F523" s="39"/>
      <c r="G523" s="39"/>
      <c r="H523" s="39"/>
      <c r="I523" s="39"/>
      <c r="J523" s="32">
        <v>0</v>
      </c>
      <c r="K523" s="32">
        <v>166609.89</v>
      </c>
      <c r="L523" s="33">
        <f t="shared" si="7"/>
        <v>384007573.8699998</v>
      </c>
    </row>
    <row r="524" spans="2:12" s="30" customFormat="1" ht="54.75" customHeight="1">
      <c r="B524" s="31" t="s">
        <v>9</v>
      </c>
      <c r="C524" s="31" t="s">
        <v>446</v>
      </c>
      <c r="D524" s="39" t="s">
        <v>447</v>
      </c>
      <c r="E524" s="39"/>
      <c r="F524" s="39"/>
      <c r="G524" s="39"/>
      <c r="H524" s="39"/>
      <c r="I524" s="39"/>
      <c r="J524" s="32">
        <v>0</v>
      </c>
      <c r="K524" s="32">
        <v>92435.15</v>
      </c>
      <c r="L524" s="33">
        <f t="shared" si="7"/>
        <v>383915138.71999985</v>
      </c>
    </row>
    <row r="525" spans="2:12" s="30" customFormat="1" ht="54.75" customHeight="1">
      <c r="B525" s="31" t="s">
        <v>9</v>
      </c>
      <c r="C525" s="31" t="s">
        <v>446</v>
      </c>
      <c r="D525" s="39" t="s">
        <v>447</v>
      </c>
      <c r="E525" s="39"/>
      <c r="F525" s="39"/>
      <c r="G525" s="39"/>
      <c r="H525" s="39"/>
      <c r="I525" s="39"/>
      <c r="J525" s="32">
        <v>0</v>
      </c>
      <c r="K525" s="32">
        <v>5368.45</v>
      </c>
      <c r="L525" s="33">
        <f t="shared" si="7"/>
        <v>383909770.26999986</v>
      </c>
    </row>
    <row r="526" spans="2:12" s="30" customFormat="1" ht="54.75" customHeight="1">
      <c r="B526" s="31" t="s">
        <v>9</v>
      </c>
      <c r="C526" s="31" t="s">
        <v>446</v>
      </c>
      <c r="D526" s="39" t="s">
        <v>447</v>
      </c>
      <c r="E526" s="39"/>
      <c r="F526" s="39"/>
      <c r="G526" s="39"/>
      <c r="H526" s="39"/>
      <c r="I526" s="39"/>
      <c r="J526" s="32">
        <v>0</v>
      </c>
      <c r="K526" s="32">
        <v>50</v>
      </c>
      <c r="L526" s="33">
        <f t="shared" si="7"/>
        <v>383909720.26999986</v>
      </c>
    </row>
    <row r="527" spans="2:12" s="30" customFormat="1" ht="54.75" customHeight="1">
      <c r="B527" s="31" t="s">
        <v>9</v>
      </c>
      <c r="C527" s="31" t="s">
        <v>446</v>
      </c>
      <c r="D527" s="39" t="s">
        <v>447</v>
      </c>
      <c r="E527" s="39"/>
      <c r="F527" s="39"/>
      <c r="G527" s="39"/>
      <c r="H527" s="39"/>
      <c r="I527" s="39"/>
      <c r="J527" s="32">
        <v>0</v>
      </c>
      <c r="K527" s="32">
        <v>2984.8</v>
      </c>
      <c r="L527" s="33">
        <f t="shared" si="7"/>
        <v>383906735.46999985</v>
      </c>
    </row>
    <row r="528" spans="2:12" s="30" customFormat="1" ht="54.75" customHeight="1">
      <c r="B528" s="31" t="s">
        <v>9</v>
      </c>
      <c r="C528" s="31" t="s">
        <v>446</v>
      </c>
      <c r="D528" s="39" t="s">
        <v>447</v>
      </c>
      <c r="E528" s="39"/>
      <c r="F528" s="39"/>
      <c r="G528" s="39"/>
      <c r="H528" s="39"/>
      <c r="I528" s="39"/>
      <c r="J528" s="32">
        <v>0</v>
      </c>
      <c r="K528" s="32">
        <v>3161.6</v>
      </c>
      <c r="L528" s="33">
        <f t="shared" si="7"/>
        <v>383903573.8699998</v>
      </c>
    </row>
    <row r="529" spans="2:12" s="30" customFormat="1" ht="54.75" customHeight="1">
      <c r="B529" s="31" t="s">
        <v>9</v>
      </c>
      <c r="C529" s="31" t="s">
        <v>446</v>
      </c>
      <c r="D529" s="39" t="s">
        <v>447</v>
      </c>
      <c r="E529" s="39"/>
      <c r="F529" s="39"/>
      <c r="G529" s="39"/>
      <c r="H529" s="39"/>
      <c r="I529" s="39"/>
      <c r="J529" s="32">
        <v>0</v>
      </c>
      <c r="K529" s="32">
        <v>16045.25</v>
      </c>
      <c r="L529" s="33">
        <f aca="true" t="shared" si="8" ref="L529:L592">L528+J529-K529</f>
        <v>383887528.6199998</v>
      </c>
    </row>
    <row r="530" spans="2:12" s="30" customFormat="1" ht="54.75" customHeight="1">
      <c r="B530" s="31" t="s">
        <v>9</v>
      </c>
      <c r="C530" s="31" t="s">
        <v>448</v>
      </c>
      <c r="D530" s="39" t="s">
        <v>449</v>
      </c>
      <c r="E530" s="39"/>
      <c r="F530" s="39"/>
      <c r="G530" s="39"/>
      <c r="H530" s="39"/>
      <c r="I530" s="39"/>
      <c r="J530" s="32">
        <v>0</v>
      </c>
      <c r="K530" s="32">
        <v>113411.9</v>
      </c>
      <c r="L530" s="33">
        <f t="shared" si="8"/>
        <v>383774116.71999985</v>
      </c>
    </row>
    <row r="531" spans="2:12" s="30" customFormat="1" ht="54.75" customHeight="1">
      <c r="B531" s="31" t="s">
        <v>9</v>
      </c>
      <c r="C531" s="31" t="s">
        <v>448</v>
      </c>
      <c r="D531" s="39" t="s">
        <v>449</v>
      </c>
      <c r="E531" s="39"/>
      <c r="F531" s="39"/>
      <c r="G531" s="39"/>
      <c r="H531" s="39"/>
      <c r="I531" s="39"/>
      <c r="J531" s="32">
        <v>0</v>
      </c>
      <c r="K531" s="32">
        <v>8855.1</v>
      </c>
      <c r="L531" s="33">
        <f t="shared" si="8"/>
        <v>383765261.6199998</v>
      </c>
    </row>
    <row r="532" spans="2:12" s="30" customFormat="1" ht="54.75" customHeight="1">
      <c r="B532" s="31" t="s">
        <v>9</v>
      </c>
      <c r="C532" s="31" t="s">
        <v>448</v>
      </c>
      <c r="D532" s="39" t="s">
        <v>449</v>
      </c>
      <c r="E532" s="39"/>
      <c r="F532" s="39"/>
      <c r="G532" s="39"/>
      <c r="H532" s="39"/>
      <c r="I532" s="39"/>
      <c r="J532" s="32">
        <v>0</v>
      </c>
      <c r="K532" s="32">
        <v>50</v>
      </c>
      <c r="L532" s="33">
        <f t="shared" si="8"/>
        <v>383765211.6199998</v>
      </c>
    </row>
    <row r="533" spans="2:12" s="30" customFormat="1" ht="54.75" customHeight="1">
      <c r="B533" s="31" t="s">
        <v>9</v>
      </c>
      <c r="C533" s="31" t="s">
        <v>448</v>
      </c>
      <c r="D533" s="39" t="s">
        <v>449</v>
      </c>
      <c r="E533" s="39"/>
      <c r="F533" s="39"/>
      <c r="G533" s="39"/>
      <c r="H533" s="39"/>
      <c r="I533" s="39"/>
      <c r="J533" s="32">
        <v>0</v>
      </c>
      <c r="K533" s="32">
        <v>3731</v>
      </c>
      <c r="L533" s="33">
        <f t="shared" si="8"/>
        <v>383761480.6199998</v>
      </c>
    </row>
    <row r="534" spans="2:12" s="30" customFormat="1" ht="54.75" customHeight="1">
      <c r="B534" s="31" t="s">
        <v>9</v>
      </c>
      <c r="C534" s="31" t="s">
        <v>448</v>
      </c>
      <c r="D534" s="39" t="s">
        <v>449</v>
      </c>
      <c r="E534" s="39"/>
      <c r="F534" s="39"/>
      <c r="G534" s="39"/>
      <c r="H534" s="39"/>
      <c r="I534" s="39"/>
      <c r="J534" s="32">
        <v>0</v>
      </c>
      <c r="K534" s="32">
        <v>3952</v>
      </c>
      <c r="L534" s="33">
        <f t="shared" si="8"/>
        <v>383757528.6199998</v>
      </c>
    </row>
    <row r="535" spans="2:12" s="30" customFormat="1" ht="54.75" customHeight="1">
      <c r="B535" s="31" t="s">
        <v>9</v>
      </c>
      <c r="C535" s="31" t="s">
        <v>448</v>
      </c>
      <c r="D535" s="39" t="s">
        <v>449</v>
      </c>
      <c r="E535" s="39"/>
      <c r="F535" s="39"/>
      <c r="G535" s="39"/>
      <c r="H535" s="39"/>
      <c r="I535" s="39"/>
      <c r="J535" s="32">
        <v>0</v>
      </c>
      <c r="K535" s="32">
        <v>20072.65</v>
      </c>
      <c r="L535" s="33">
        <f t="shared" si="8"/>
        <v>383737455.96999985</v>
      </c>
    </row>
    <row r="536" spans="2:12" s="30" customFormat="1" ht="54.75" customHeight="1">
      <c r="B536" s="31" t="s">
        <v>9</v>
      </c>
      <c r="C536" s="31" t="s">
        <v>450</v>
      </c>
      <c r="D536" s="39" t="s">
        <v>451</v>
      </c>
      <c r="E536" s="39"/>
      <c r="F536" s="39"/>
      <c r="G536" s="39"/>
      <c r="H536" s="39"/>
      <c r="I536" s="39"/>
      <c r="J536" s="32">
        <v>0</v>
      </c>
      <c r="K536" s="32">
        <v>950395.3</v>
      </c>
      <c r="L536" s="33">
        <f t="shared" si="8"/>
        <v>382787060.66999984</v>
      </c>
    </row>
    <row r="537" spans="2:12" s="30" customFormat="1" ht="54.75" customHeight="1">
      <c r="B537" s="31" t="s">
        <v>9</v>
      </c>
      <c r="C537" s="31" t="s">
        <v>450</v>
      </c>
      <c r="D537" s="39" t="s">
        <v>451</v>
      </c>
      <c r="E537" s="39"/>
      <c r="F537" s="39"/>
      <c r="G537" s="39"/>
      <c r="H537" s="39"/>
      <c r="I537" s="39"/>
      <c r="J537" s="32">
        <v>0</v>
      </c>
      <c r="K537" s="32">
        <v>45256.1</v>
      </c>
      <c r="L537" s="33">
        <f t="shared" si="8"/>
        <v>382741804.5699998</v>
      </c>
    </row>
    <row r="538" spans="2:12" s="30" customFormat="1" ht="54.75" customHeight="1">
      <c r="B538" s="31" t="s">
        <v>9</v>
      </c>
      <c r="C538" s="31" t="s">
        <v>450</v>
      </c>
      <c r="D538" s="39" t="s">
        <v>451</v>
      </c>
      <c r="E538" s="39"/>
      <c r="F538" s="39"/>
      <c r="G538" s="39"/>
      <c r="H538" s="39"/>
      <c r="I538" s="39"/>
      <c r="J538" s="32">
        <v>0</v>
      </c>
      <c r="K538" s="32">
        <v>550</v>
      </c>
      <c r="L538" s="33">
        <f t="shared" si="8"/>
        <v>382741254.5699998</v>
      </c>
    </row>
    <row r="539" spans="2:12" s="30" customFormat="1" ht="54.75" customHeight="1">
      <c r="B539" s="31" t="s">
        <v>9</v>
      </c>
      <c r="C539" s="31" t="s">
        <v>450</v>
      </c>
      <c r="D539" s="39" t="s">
        <v>451</v>
      </c>
      <c r="E539" s="39"/>
      <c r="F539" s="39"/>
      <c r="G539" s="39"/>
      <c r="H539" s="39"/>
      <c r="I539" s="39"/>
      <c r="J539" s="32">
        <v>0</v>
      </c>
      <c r="K539" s="32">
        <v>30386.84</v>
      </c>
      <c r="L539" s="33">
        <f t="shared" si="8"/>
        <v>382710867.72999984</v>
      </c>
    </row>
    <row r="540" spans="2:12" s="30" customFormat="1" ht="54.75" customHeight="1">
      <c r="B540" s="31" t="s">
        <v>9</v>
      </c>
      <c r="C540" s="31" t="s">
        <v>450</v>
      </c>
      <c r="D540" s="39" t="s">
        <v>451</v>
      </c>
      <c r="E540" s="39"/>
      <c r="F540" s="39"/>
      <c r="G540" s="39"/>
      <c r="H540" s="39"/>
      <c r="I540" s="39"/>
      <c r="J540" s="32">
        <v>0</v>
      </c>
      <c r="K540" s="32">
        <v>32186.76</v>
      </c>
      <c r="L540" s="33">
        <f t="shared" si="8"/>
        <v>382678680.96999985</v>
      </c>
    </row>
    <row r="541" spans="2:12" s="30" customFormat="1" ht="54.75" customHeight="1">
      <c r="B541" s="31" t="s">
        <v>9</v>
      </c>
      <c r="C541" s="31" t="s">
        <v>450</v>
      </c>
      <c r="D541" s="39" t="s">
        <v>451</v>
      </c>
      <c r="E541" s="39"/>
      <c r="F541" s="39"/>
      <c r="G541" s="39"/>
      <c r="H541" s="39"/>
      <c r="I541" s="39"/>
      <c r="J541" s="32">
        <v>0</v>
      </c>
      <c r="K541" s="32">
        <v>163159.91</v>
      </c>
      <c r="L541" s="33">
        <f t="shared" si="8"/>
        <v>382515521.0599998</v>
      </c>
    </row>
    <row r="542" spans="2:12" s="30" customFormat="1" ht="54.75" customHeight="1">
      <c r="B542" s="31" t="s">
        <v>9</v>
      </c>
      <c r="C542" s="31" t="s">
        <v>452</v>
      </c>
      <c r="D542" s="39" t="s">
        <v>453</v>
      </c>
      <c r="E542" s="39"/>
      <c r="F542" s="39"/>
      <c r="G542" s="39"/>
      <c r="H542" s="39"/>
      <c r="I542" s="39"/>
      <c r="J542" s="32">
        <v>0</v>
      </c>
      <c r="K542" s="32">
        <v>1119057.07</v>
      </c>
      <c r="L542" s="33">
        <f t="shared" si="8"/>
        <v>381396463.98999983</v>
      </c>
    </row>
    <row r="543" spans="2:12" s="30" customFormat="1" ht="54.75" customHeight="1">
      <c r="B543" s="31" t="s">
        <v>9</v>
      </c>
      <c r="C543" s="31" t="s">
        <v>452</v>
      </c>
      <c r="D543" s="39" t="s">
        <v>453</v>
      </c>
      <c r="E543" s="39"/>
      <c r="F543" s="39"/>
      <c r="G543" s="39"/>
      <c r="H543" s="39"/>
      <c r="I543" s="39"/>
      <c r="J543" s="32">
        <v>0</v>
      </c>
      <c r="K543" s="32">
        <v>47995.4</v>
      </c>
      <c r="L543" s="33">
        <f t="shared" si="8"/>
        <v>381348468.58999985</v>
      </c>
    </row>
    <row r="544" spans="2:12" s="30" customFormat="1" ht="54.75" customHeight="1">
      <c r="B544" s="31" t="s">
        <v>9</v>
      </c>
      <c r="C544" s="31" t="s">
        <v>452</v>
      </c>
      <c r="D544" s="39" t="s">
        <v>453</v>
      </c>
      <c r="E544" s="39"/>
      <c r="F544" s="39"/>
      <c r="G544" s="39"/>
      <c r="H544" s="39"/>
      <c r="I544" s="39"/>
      <c r="J544" s="32">
        <v>0</v>
      </c>
      <c r="K544" s="32">
        <v>675</v>
      </c>
      <c r="L544" s="33">
        <f t="shared" si="8"/>
        <v>381347793.58999985</v>
      </c>
    </row>
    <row r="545" spans="2:12" s="30" customFormat="1" ht="54.75" customHeight="1">
      <c r="B545" s="31" t="s">
        <v>9</v>
      </c>
      <c r="C545" s="31" t="s">
        <v>452</v>
      </c>
      <c r="D545" s="39" t="s">
        <v>453</v>
      </c>
      <c r="E545" s="39"/>
      <c r="F545" s="39"/>
      <c r="G545" s="39"/>
      <c r="H545" s="39"/>
      <c r="I545" s="39"/>
      <c r="J545" s="32">
        <v>0</v>
      </c>
      <c r="K545" s="32">
        <v>35618.85</v>
      </c>
      <c r="L545" s="33">
        <f t="shared" si="8"/>
        <v>381312174.73999983</v>
      </c>
    </row>
    <row r="546" spans="2:12" s="30" customFormat="1" ht="54.75" customHeight="1">
      <c r="B546" s="31" t="s">
        <v>9</v>
      </c>
      <c r="C546" s="31" t="s">
        <v>452</v>
      </c>
      <c r="D546" s="39" t="s">
        <v>453</v>
      </c>
      <c r="E546" s="39"/>
      <c r="F546" s="39"/>
      <c r="G546" s="39"/>
      <c r="H546" s="39"/>
      <c r="I546" s="39"/>
      <c r="J546" s="32">
        <v>0</v>
      </c>
      <c r="K546" s="32">
        <v>37728.68</v>
      </c>
      <c r="L546" s="33">
        <f t="shared" si="8"/>
        <v>381274446.0599998</v>
      </c>
    </row>
    <row r="547" spans="2:12" s="30" customFormat="1" ht="54.75" customHeight="1">
      <c r="B547" s="31" t="s">
        <v>9</v>
      </c>
      <c r="C547" s="31" t="s">
        <v>452</v>
      </c>
      <c r="D547" s="39" t="s">
        <v>453</v>
      </c>
      <c r="E547" s="39"/>
      <c r="F547" s="39"/>
      <c r="G547" s="39"/>
      <c r="H547" s="39"/>
      <c r="I547" s="39"/>
      <c r="J547" s="32">
        <v>0</v>
      </c>
      <c r="K547" s="32">
        <v>191398.18</v>
      </c>
      <c r="L547" s="33">
        <f t="shared" si="8"/>
        <v>381083047.8799998</v>
      </c>
    </row>
    <row r="548" spans="2:12" s="30" customFormat="1" ht="79.5" customHeight="1">
      <c r="B548" s="31" t="s">
        <v>18</v>
      </c>
      <c r="C548" s="31" t="s">
        <v>454</v>
      </c>
      <c r="D548" s="39" t="s">
        <v>455</v>
      </c>
      <c r="E548" s="39"/>
      <c r="F548" s="39"/>
      <c r="G548" s="39"/>
      <c r="H548" s="39"/>
      <c r="I548" s="39"/>
      <c r="J548" s="32">
        <v>0</v>
      </c>
      <c r="K548" s="32">
        <v>10897.5</v>
      </c>
      <c r="L548" s="33">
        <f t="shared" si="8"/>
        <v>381072150.3799998</v>
      </c>
    </row>
    <row r="549" spans="2:12" s="30" customFormat="1" ht="79.5" customHeight="1">
      <c r="B549" s="31" t="s">
        <v>18</v>
      </c>
      <c r="C549" s="31" t="s">
        <v>454</v>
      </c>
      <c r="D549" s="39" t="s">
        <v>455</v>
      </c>
      <c r="E549" s="39"/>
      <c r="F549" s="39"/>
      <c r="G549" s="39"/>
      <c r="H549" s="39"/>
      <c r="I549" s="39"/>
      <c r="J549" s="32">
        <v>0</v>
      </c>
      <c r="K549" s="32">
        <v>246283.5</v>
      </c>
      <c r="L549" s="33">
        <f t="shared" si="8"/>
        <v>380825866.8799998</v>
      </c>
    </row>
    <row r="550" spans="2:12" s="30" customFormat="1" ht="79.5" customHeight="1">
      <c r="B550" s="31" t="s">
        <v>18</v>
      </c>
      <c r="C550" s="31" t="s">
        <v>456</v>
      </c>
      <c r="D550" s="39" t="s">
        <v>457</v>
      </c>
      <c r="E550" s="39"/>
      <c r="F550" s="39"/>
      <c r="G550" s="39"/>
      <c r="H550" s="39"/>
      <c r="I550" s="39"/>
      <c r="J550" s="32">
        <v>0</v>
      </c>
      <c r="K550" s="32">
        <v>8721.14</v>
      </c>
      <c r="L550" s="33">
        <f t="shared" si="8"/>
        <v>380817145.73999983</v>
      </c>
    </row>
    <row r="551" spans="2:12" s="30" customFormat="1" ht="79.5" customHeight="1">
      <c r="B551" s="31" t="s">
        <v>18</v>
      </c>
      <c r="C551" s="31" t="s">
        <v>456</v>
      </c>
      <c r="D551" s="39" t="s">
        <v>457</v>
      </c>
      <c r="E551" s="39"/>
      <c r="F551" s="39"/>
      <c r="G551" s="39"/>
      <c r="H551" s="39"/>
      <c r="I551" s="39"/>
      <c r="J551" s="32">
        <v>0</v>
      </c>
      <c r="K551" s="32">
        <v>197097.65</v>
      </c>
      <c r="L551" s="33">
        <f t="shared" si="8"/>
        <v>380620048.08999985</v>
      </c>
    </row>
    <row r="552" spans="2:12" s="30" customFormat="1" ht="79.5" customHeight="1">
      <c r="B552" s="31" t="s">
        <v>18</v>
      </c>
      <c r="C552" s="31" t="s">
        <v>458</v>
      </c>
      <c r="D552" s="39" t="s">
        <v>459</v>
      </c>
      <c r="E552" s="39"/>
      <c r="F552" s="39"/>
      <c r="G552" s="39"/>
      <c r="H552" s="39"/>
      <c r="I552" s="39"/>
      <c r="J552" s="32">
        <v>0</v>
      </c>
      <c r="K552" s="32">
        <v>47396.25</v>
      </c>
      <c r="L552" s="33">
        <f t="shared" si="8"/>
        <v>380572651.83999985</v>
      </c>
    </row>
    <row r="553" spans="2:12" s="30" customFormat="1" ht="79.5" customHeight="1">
      <c r="B553" s="31" t="s">
        <v>18</v>
      </c>
      <c r="C553" s="31" t="s">
        <v>458</v>
      </c>
      <c r="D553" s="39" t="s">
        <v>459</v>
      </c>
      <c r="E553" s="39"/>
      <c r="F553" s="39"/>
      <c r="G553" s="39"/>
      <c r="H553" s="39"/>
      <c r="I553" s="39"/>
      <c r="J553" s="32">
        <v>0</v>
      </c>
      <c r="K553" s="32">
        <v>1071155.25</v>
      </c>
      <c r="L553" s="33">
        <f t="shared" si="8"/>
        <v>379501496.58999985</v>
      </c>
    </row>
    <row r="554" spans="2:12" s="30" customFormat="1" ht="79.5" customHeight="1">
      <c r="B554" s="31" t="s">
        <v>18</v>
      </c>
      <c r="C554" s="31" t="s">
        <v>460</v>
      </c>
      <c r="D554" s="39" t="s">
        <v>461</v>
      </c>
      <c r="E554" s="39"/>
      <c r="F554" s="39"/>
      <c r="G554" s="39"/>
      <c r="H554" s="39"/>
      <c r="I554" s="39"/>
      <c r="J554" s="32">
        <v>0</v>
      </c>
      <c r="K554" s="32">
        <v>2400</v>
      </c>
      <c r="L554" s="33">
        <f t="shared" si="8"/>
        <v>379499096.58999985</v>
      </c>
    </row>
    <row r="555" spans="2:12" s="30" customFormat="1" ht="79.5" customHeight="1">
      <c r="B555" s="31" t="s">
        <v>18</v>
      </c>
      <c r="C555" s="31" t="s">
        <v>460</v>
      </c>
      <c r="D555" s="39" t="s">
        <v>461</v>
      </c>
      <c r="E555" s="39"/>
      <c r="F555" s="39"/>
      <c r="G555" s="39"/>
      <c r="H555" s="39"/>
      <c r="I555" s="39"/>
      <c r="J555" s="32">
        <v>0</v>
      </c>
      <c r="K555" s="32">
        <v>54240</v>
      </c>
      <c r="L555" s="33">
        <f t="shared" si="8"/>
        <v>379444856.58999985</v>
      </c>
    </row>
    <row r="556" spans="2:12" s="30" customFormat="1" ht="79.5" customHeight="1">
      <c r="B556" s="31" t="s">
        <v>18</v>
      </c>
      <c r="C556" s="31" t="s">
        <v>462</v>
      </c>
      <c r="D556" s="39" t="s">
        <v>463</v>
      </c>
      <c r="E556" s="39"/>
      <c r="F556" s="39"/>
      <c r="G556" s="39"/>
      <c r="H556" s="39"/>
      <c r="I556" s="39"/>
      <c r="J556" s="32">
        <v>0</v>
      </c>
      <c r="K556" s="32">
        <v>7218478.94</v>
      </c>
      <c r="L556" s="33">
        <f t="shared" si="8"/>
        <v>372226377.64999986</v>
      </c>
    </row>
    <row r="557" spans="2:12" s="30" customFormat="1" ht="54.75" customHeight="1">
      <c r="B557" s="31" t="s">
        <v>18</v>
      </c>
      <c r="C557" s="31" t="s">
        <v>464</v>
      </c>
      <c r="D557" s="39" t="s">
        <v>465</v>
      </c>
      <c r="E557" s="39"/>
      <c r="F557" s="39"/>
      <c r="G557" s="39"/>
      <c r="H557" s="39"/>
      <c r="I557" s="39"/>
      <c r="J557" s="32">
        <v>0</v>
      </c>
      <c r="K557" s="32">
        <v>358806.91</v>
      </c>
      <c r="L557" s="33">
        <f t="shared" si="8"/>
        <v>371867570.73999983</v>
      </c>
    </row>
    <row r="558" spans="2:12" s="30" customFormat="1" ht="54.75" customHeight="1">
      <c r="B558" s="31" t="s">
        <v>18</v>
      </c>
      <c r="C558" s="31" t="s">
        <v>464</v>
      </c>
      <c r="D558" s="39" t="s">
        <v>465</v>
      </c>
      <c r="E558" s="39"/>
      <c r="F558" s="39"/>
      <c r="G558" s="39"/>
      <c r="H558" s="39"/>
      <c r="I558" s="39"/>
      <c r="J558" s="32">
        <v>0</v>
      </c>
      <c r="K558" s="32">
        <v>25609.49</v>
      </c>
      <c r="L558" s="33">
        <f t="shared" si="8"/>
        <v>371841961.2499998</v>
      </c>
    </row>
    <row r="559" spans="2:12" s="30" customFormat="1" ht="54.75" customHeight="1">
      <c r="B559" s="31" t="s">
        <v>18</v>
      </c>
      <c r="C559" s="31" t="s">
        <v>464</v>
      </c>
      <c r="D559" s="39" t="s">
        <v>465</v>
      </c>
      <c r="E559" s="39"/>
      <c r="F559" s="39"/>
      <c r="G559" s="39"/>
      <c r="H559" s="39"/>
      <c r="I559" s="39"/>
      <c r="J559" s="32">
        <v>0</v>
      </c>
      <c r="K559" s="32">
        <v>200</v>
      </c>
      <c r="L559" s="33">
        <f t="shared" si="8"/>
        <v>371841761.2499998</v>
      </c>
    </row>
    <row r="560" spans="2:12" s="30" customFormat="1" ht="54.75" customHeight="1">
      <c r="B560" s="31" t="s">
        <v>18</v>
      </c>
      <c r="C560" s="31" t="s">
        <v>464</v>
      </c>
      <c r="D560" s="39" t="s">
        <v>465</v>
      </c>
      <c r="E560" s="39"/>
      <c r="F560" s="39"/>
      <c r="G560" s="39"/>
      <c r="H560" s="39"/>
      <c r="I560" s="39"/>
      <c r="J560" s="32">
        <v>0</v>
      </c>
      <c r="K560" s="32">
        <v>11731.84</v>
      </c>
      <c r="L560" s="33">
        <f t="shared" si="8"/>
        <v>371830029.40999985</v>
      </c>
    </row>
    <row r="561" spans="2:12" s="30" customFormat="1" ht="54.75" customHeight="1">
      <c r="B561" s="31" t="s">
        <v>18</v>
      </c>
      <c r="C561" s="31" t="s">
        <v>464</v>
      </c>
      <c r="D561" s="39" t="s">
        <v>465</v>
      </c>
      <c r="E561" s="39"/>
      <c r="F561" s="39"/>
      <c r="G561" s="39"/>
      <c r="H561" s="39"/>
      <c r="I561" s="39"/>
      <c r="J561" s="32">
        <v>0</v>
      </c>
      <c r="K561" s="32">
        <v>12426.76</v>
      </c>
      <c r="L561" s="33">
        <f t="shared" si="8"/>
        <v>371817602.64999986</v>
      </c>
    </row>
    <row r="562" spans="2:12" s="30" customFormat="1" ht="54.75" customHeight="1">
      <c r="B562" s="31" t="s">
        <v>18</v>
      </c>
      <c r="C562" s="31" t="s">
        <v>464</v>
      </c>
      <c r="D562" s="39" t="s">
        <v>465</v>
      </c>
      <c r="E562" s="39"/>
      <c r="F562" s="39"/>
      <c r="G562" s="39"/>
      <c r="H562" s="39"/>
      <c r="I562" s="39"/>
      <c r="J562" s="32">
        <v>0</v>
      </c>
      <c r="K562" s="32">
        <v>62474.91</v>
      </c>
      <c r="L562" s="33">
        <f t="shared" si="8"/>
        <v>371755127.73999983</v>
      </c>
    </row>
    <row r="563" spans="2:12" s="30" customFormat="1" ht="54.75" customHeight="1">
      <c r="B563" s="31" t="s">
        <v>18</v>
      </c>
      <c r="C563" s="31" t="s">
        <v>466</v>
      </c>
      <c r="D563" s="39" t="s">
        <v>467</v>
      </c>
      <c r="E563" s="39"/>
      <c r="F563" s="39"/>
      <c r="G563" s="39"/>
      <c r="H563" s="39"/>
      <c r="I563" s="39"/>
      <c r="J563" s="32">
        <v>0</v>
      </c>
      <c r="K563" s="32">
        <v>23497.5</v>
      </c>
      <c r="L563" s="33">
        <f t="shared" si="8"/>
        <v>371731630.23999983</v>
      </c>
    </row>
    <row r="564" spans="2:12" s="30" customFormat="1" ht="54.75" customHeight="1">
      <c r="B564" s="31" t="s">
        <v>18</v>
      </c>
      <c r="C564" s="31" t="s">
        <v>466</v>
      </c>
      <c r="D564" s="39" t="s">
        <v>467</v>
      </c>
      <c r="E564" s="39"/>
      <c r="F564" s="39"/>
      <c r="G564" s="39"/>
      <c r="H564" s="39"/>
      <c r="I564" s="39"/>
      <c r="J564" s="32">
        <v>0</v>
      </c>
      <c r="K564" s="32">
        <v>3872.5</v>
      </c>
      <c r="L564" s="33">
        <f t="shared" si="8"/>
        <v>371727757.73999983</v>
      </c>
    </row>
    <row r="565" spans="2:12" s="30" customFormat="1" ht="54.75" customHeight="1">
      <c r="B565" s="31" t="s">
        <v>18</v>
      </c>
      <c r="C565" s="31" t="s">
        <v>466</v>
      </c>
      <c r="D565" s="39" t="s">
        <v>467</v>
      </c>
      <c r="E565" s="39"/>
      <c r="F565" s="39"/>
      <c r="G565" s="39"/>
      <c r="H565" s="39"/>
      <c r="I565" s="39"/>
      <c r="J565" s="32">
        <v>0</v>
      </c>
      <c r="K565" s="32">
        <v>25</v>
      </c>
      <c r="L565" s="33">
        <f t="shared" si="8"/>
        <v>371727732.73999983</v>
      </c>
    </row>
    <row r="566" spans="2:12" s="30" customFormat="1" ht="54.75" customHeight="1">
      <c r="B566" s="31" t="s">
        <v>18</v>
      </c>
      <c r="C566" s="31" t="s">
        <v>466</v>
      </c>
      <c r="D566" s="39" t="s">
        <v>467</v>
      </c>
      <c r="E566" s="39"/>
      <c r="F566" s="39"/>
      <c r="G566" s="39"/>
      <c r="H566" s="39"/>
      <c r="I566" s="39"/>
      <c r="J566" s="32">
        <v>0</v>
      </c>
      <c r="K566" s="32">
        <v>717.5</v>
      </c>
      <c r="L566" s="33">
        <f t="shared" si="8"/>
        <v>371727015.23999983</v>
      </c>
    </row>
    <row r="567" spans="2:12" s="30" customFormat="1" ht="54.75" customHeight="1">
      <c r="B567" s="31" t="s">
        <v>18</v>
      </c>
      <c r="C567" s="31" t="s">
        <v>466</v>
      </c>
      <c r="D567" s="39" t="s">
        <v>467</v>
      </c>
      <c r="E567" s="39"/>
      <c r="F567" s="39"/>
      <c r="G567" s="39"/>
      <c r="H567" s="39"/>
      <c r="I567" s="39"/>
      <c r="J567" s="32">
        <v>0</v>
      </c>
      <c r="K567" s="32">
        <v>760</v>
      </c>
      <c r="L567" s="33">
        <f t="shared" si="8"/>
        <v>371726255.23999983</v>
      </c>
    </row>
    <row r="568" spans="2:12" s="30" customFormat="1" ht="54.75" customHeight="1">
      <c r="B568" s="31" t="s">
        <v>18</v>
      </c>
      <c r="C568" s="31" t="s">
        <v>468</v>
      </c>
      <c r="D568" s="39" t="s">
        <v>469</v>
      </c>
      <c r="E568" s="39"/>
      <c r="F568" s="39"/>
      <c r="G568" s="39"/>
      <c r="H568" s="39"/>
      <c r="I568" s="39"/>
      <c r="J568" s="32">
        <v>0</v>
      </c>
      <c r="K568" s="32">
        <v>174650.68</v>
      </c>
      <c r="L568" s="33">
        <f t="shared" si="8"/>
        <v>371551604.5599998</v>
      </c>
    </row>
    <row r="569" spans="2:12" s="30" customFormat="1" ht="54.75" customHeight="1">
      <c r="B569" s="31" t="s">
        <v>18</v>
      </c>
      <c r="C569" s="31" t="s">
        <v>468</v>
      </c>
      <c r="D569" s="39" t="s">
        <v>469</v>
      </c>
      <c r="E569" s="39"/>
      <c r="F569" s="39"/>
      <c r="G569" s="39"/>
      <c r="H569" s="39"/>
      <c r="I569" s="39"/>
      <c r="J569" s="32">
        <v>0</v>
      </c>
      <c r="K569" s="32">
        <v>28648.96</v>
      </c>
      <c r="L569" s="33">
        <f t="shared" si="8"/>
        <v>371522955.59999985</v>
      </c>
    </row>
    <row r="570" spans="2:12" s="30" customFormat="1" ht="54.75" customHeight="1">
      <c r="B570" s="31" t="s">
        <v>18</v>
      </c>
      <c r="C570" s="31" t="s">
        <v>468</v>
      </c>
      <c r="D570" s="39" t="s">
        <v>469</v>
      </c>
      <c r="E570" s="39"/>
      <c r="F570" s="39"/>
      <c r="G570" s="39"/>
      <c r="H570" s="39"/>
      <c r="I570" s="39"/>
      <c r="J570" s="32">
        <v>0</v>
      </c>
      <c r="K570" s="32">
        <v>43002.48</v>
      </c>
      <c r="L570" s="33">
        <f t="shared" si="8"/>
        <v>371479953.1199998</v>
      </c>
    </row>
    <row r="571" spans="2:12" s="30" customFormat="1" ht="54.75" customHeight="1">
      <c r="B571" s="31" t="s">
        <v>18</v>
      </c>
      <c r="C571" s="31" t="s">
        <v>468</v>
      </c>
      <c r="D571" s="39" t="s">
        <v>469</v>
      </c>
      <c r="E571" s="39"/>
      <c r="F571" s="39"/>
      <c r="G571" s="39"/>
      <c r="H571" s="39"/>
      <c r="I571" s="39"/>
      <c r="J571" s="32">
        <v>0</v>
      </c>
      <c r="K571" s="32">
        <v>25</v>
      </c>
      <c r="L571" s="33">
        <f t="shared" si="8"/>
        <v>371479928.1199998</v>
      </c>
    </row>
    <row r="572" spans="2:12" s="30" customFormat="1" ht="54.75" customHeight="1">
      <c r="B572" s="31" t="s">
        <v>18</v>
      </c>
      <c r="C572" s="31" t="s">
        <v>468</v>
      </c>
      <c r="D572" s="39" t="s">
        <v>469</v>
      </c>
      <c r="E572" s="39"/>
      <c r="F572" s="39"/>
      <c r="G572" s="39"/>
      <c r="H572" s="39"/>
      <c r="I572" s="39"/>
      <c r="J572" s="32">
        <v>0</v>
      </c>
      <c r="K572" s="32">
        <v>6578.04</v>
      </c>
      <c r="L572" s="33">
        <f t="shared" si="8"/>
        <v>371473350.0799998</v>
      </c>
    </row>
    <row r="573" spans="2:12" s="30" customFormat="1" ht="54.75" customHeight="1">
      <c r="B573" s="31" t="s">
        <v>18</v>
      </c>
      <c r="C573" s="31" t="s">
        <v>468</v>
      </c>
      <c r="D573" s="39" t="s">
        <v>469</v>
      </c>
      <c r="E573" s="39"/>
      <c r="F573" s="39"/>
      <c r="G573" s="39"/>
      <c r="H573" s="39"/>
      <c r="I573" s="39"/>
      <c r="J573" s="32">
        <v>0</v>
      </c>
      <c r="K573" s="32">
        <v>4943.8</v>
      </c>
      <c r="L573" s="33">
        <f t="shared" si="8"/>
        <v>371468406.2799998</v>
      </c>
    </row>
    <row r="574" spans="2:12" s="30" customFormat="1" ht="54.75" customHeight="1">
      <c r="B574" s="31" t="s">
        <v>18</v>
      </c>
      <c r="C574" s="31" t="s">
        <v>470</v>
      </c>
      <c r="D574" s="39" t="s">
        <v>471</v>
      </c>
      <c r="E574" s="39"/>
      <c r="F574" s="39"/>
      <c r="G574" s="39"/>
      <c r="H574" s="39"/>
      <c r="I574" s="39"/>
      <c r="J574" s="32">
        <v>0</v>
      </c>
      <c r="K574" s="32">
        <v>23497.5</v>
      </c>
      <c r="L574" s="33">
        <f t="shared" si="8"/>
        <v>371444908.7799998</v>
      </c>
    </row>
    <row r="575" spans="2:12" s="30" customFormat="1" ht="54.75" customHeight="1">
      <c r="B575" s="31" t="s">
        <v>18</v>
      </c>
      <c r="C575" s="31" t="s">
        <v>470</v>
      </c>
      <c r="D575" s="39" t="s">
        <v>471</v>
      </c>
      <c r="E575" s="39"/>
      <c r="F575" s="39"/>
      <c r="G575" s="39"/>
      <c r="H575" s="39"/>
      <c r="I575" s="39"/>
      <c r="J575" s="32">
        <v>0</v>
      </c>
      <c r="K575" s="32">
        <v>3872.5</v>
      </c>
      <c r="L575" s="33">
        <f t="shared" si="8"/>
        <v>371441036.2799998</v>
      </c>
    </row>
    <row r="576" spans="2:12" s="30" customFormat="1" ht="54.75" customHeight="1">
      <c r="B576" s="31" t="s">
        <v>18</v>
      </c>
      <c r="C576" s="31" t="s">
        <v>470</v>
      </c>
      <c r="D576" s="39" t="s">
        <v>471</v>
      </c>
      <c r="E576" s="39"/>
      <c r="F576" s="39"/>
      <c r="G576" s="39"/>
      <c r="H576" s="39"/>
      <c r="I576" s="39"/>
      <c r="J576" s="32">
        <v>0</v>
      </c>
      <c r="K576" s="32">
        <v>25</v>
      </c>
      <c r="L576" s="33">
        <f t="shared" si="8"/>
        <v>371441011.2799998</v>
      </c>
    </row>
    <row r="577" spans="2:12" s="30" customFormat="1" ht="54.75" customHeight="1">
      <c r="B577" s="31" t="s">
        <v>18</v>
      </c>
      <c r="C577" s="31" t="s">
        <v>470</v>
      </c>
      <c r="D577" s="39" t="s">
        <v>471</v>
      </c>
      <c r="E577" s="39"/>
      <c r="F577" s="39"/>
      <c r="G577" s="39"/>
      <c r="H577" s="39"/>
      <c r="I577" s="39"/>
      <c r="J577" s="32">
        <v>0</v>
      </c>
      <c r="K577" s="32">
        <v>717.5</v>
      </c>
      <c r="L577" s="33">
        <f t="shared" si="8"/>
        <v>371440293.7799998</v>
      </c>
    </row>
    <row r="578" spans="2:12" s="30" customFormat="1" ht="54.75" customHeight="1">
      <c r="B578" s="31" t="s">
        <v>18</v>
      </c>
      <c r="C578" s="31" t="s">
        <v>470</v>
      </c>
      <c r="D578" s="39" t="s">
        <v>471</v>
      </c>
      <c r="E578" s="39"/>
      <c r="F578" s="39"/>
      <c r="G578" s="39"/>
      <c r="H578" s="39"/>
      <c r="I578" s="39"/>
      <c r="J578" s="32">
        <v>0</v>
      </c>
      <c r="K578" s="32">
        <v>760</v>
      </c>
      <c r="L578" s="33">
        <f t="shared" si="8"/>
        <v>371439533.7799998</v>
      </c>
    </row>
    <row r="579" spans="2:12" s="30" customFormat="1" ht="54.75" customHeight="1">
      <c r="B579" s="31" t="s">
        <v>18</v>
      </c>
      <c r="C579" s="31" t="s">
        <v>472</v>
      </c>
      <c r="D579" s="39" t="s">
        <v>473</v>
      </c>
      <c r="E579" s="39"/>
      <c r="F579" s="39"/>
      <c r="G579" s="39"/>
      <c r="H579" s="39"/>
      <c r="I579" s="39"/>
      <c r="J579" s="32">
        <v>0</v>
      </c>
      <c r="K579" s="32">
        <v>23497.5</v>
      </c>
      <c r="L579" s="33">
        <f t="shared" si="8"/>
        <v>371416036.2799998</v>
      </c>
    </row>
    <row r="580" spans="2:12" s="30" customFormat="1" ht="54.75" customHeight="1">
      <c r="B580" s="31" t="s">
        <v>18</v>
      </c>
      <c r="C580" s="31" t="s">
        <v>472</v>
      </c>
      <c r="D580" s="39" t="s">
        <v>473</v>
      </c>
      <c r="E580" s="39"/>
      <c r="F580" s="39"/>
      <c r="G580" s="39"/>
      <c r="H580" s="39"/>
      <c r="I580" s="39"/>
      <c r="J580" s="32">
        <v>0</v>
      </c>
      <c r="K580" s="32">
        <v>3872.5</v>
      </c>
      <c r="L580" s="33">
        <f t="shared" si="8"/>
        <v>371412163.7799998</v>
      </c>
    </row>
    <row r="581" spans="2:12" s="30" customFormat="1" ht="54.75" customHeight="1">
      <c r="B581" s="31" t="s">
        <v>18</v>
      </c>
      <c r="C581" s="31" t="s">
        <v>472</v>
      </c>
      <c r="D581" s="39" t="s">
        <v>473</v>
      </c>
      <c r="E581" s="39"/>
      <c r="F581" s="39"/>
      <c r="G581" s="39"/>
      <c r="H581" s="39"/>
      <c r="I581" s="39"/>
      <c r="J581" s="32">
        <v>0</v>
      </c>
      <c r="K581" s="32">
        <v>25</v>
      </c>
      <c r="L581" s="33">
        <f t="shared" si="8"/>
        <v>371412138.7799998</v>
      </c>
    </row>
    <row r="582" spans="2:12" s="30" customFormat="1" ht="54.75" customHeight="1">
      <c r="B582" s="31" t="s">
        <v>18</v>
      </c>
      <c r="C582" s="31" t="s">
        <v>472</v>
      </c>
      <c r="D582" s="39" t="s">
        <v>473</v>
      </c>
      <c r="E582" s="39"/>
      <c r="F582" s="39"/>
      <c r="G582" s="39"/>
      <c r="H582" s="39"/>
      <c r="I582" s="39"/>
      <c r="J582" s="32">
        <v>0</v>
      </c>
      <c r="K582" s="32">
        <v>717.5</v>
      </c>
      <c r="L582" s="33">
        <f t="shared" si="8"/>
        <v>371411421.2799998</v>
      </c>
    </row>
    <row r="583" spans="2:12" s="30" customFormat="1" ht="54.75" customHeight="1">
      <c r="B583" s="31" t="s">
        <v>18</v>
      </c>
      <c r="C583" s="31" t="s">
        <v>472</v>
      </c>
      <c r="D583" s="39" t="s">
        <v>473</v>
      </c>
      <c r="E583" s="39"/>
      <c r="F583" s="39"/>
      <c r="G583" s="39"/>
      <c r="H583" s="39"/>
      <c r="I583" s="39"/>
      <c r="J583" s="32">
        <v>0</v>
      </c>
      <c r="K583" s="32">
        <v>760</v>
      </c>
      <c r="L583" s="33">
        <f t="shared" si="8"/>
        <v>371410661.2799998</v>
      </c>
    </row>
    <row r="584" spans="2:12" s="30" customFormat="1" ht="105" customHeight="1">
      <c r="B584" s="31" t="s">
        <v>21</v>
      </c>
      <c r="C584" s="31" t="s">
        <v>474</v>
      </c>
      <c r="D584" s="39" t="s">
        <v>475</v>
      </c>
      <c r="E584" s="39"/>
      <c r="F584" s="39"/>
      <c r="G584" s="39"/>
      <c r="H584" s="39"/>
      <c r="I584" s="39"/>
      <c r="J584" s="32">
        <v>0</v>
      </c>
      <c r="K584" s="32">
        <v>44629.53</v>
      </c>
      <c r="L584" s="33">
        <f t="shared" si="8"/>
        <v>371366031.7499998</v>
      </c>
    </row>
    <row r="585" spans="2:12" s="30" customFormat="1" ht="105" customHeight="1">
      <c r="B585" s="31" t="s">
        <v>21</v>
      </c>
      <c r="C585" s="31" t="s">
        <v>474</v>
      </c>
      <c r="D585" s="39" t="s">
        <v>475</v>
      </c>
      <c r="E585" s="39"/>
      <c r="F585" s="39"/>
      <c r="G585" s="39"/>
      <c r="H585" s="39"/>
      <c r="I585" s="39"/>
      <c r="J585" s="32">
        <v>0</v>
      </c>
      <c r="K585" s="32">
        <v>2348.93</v>
      </c>
      <c r="L585" s="33">
        <f t="shared" si="8"/>
        <v>371363682.8199998</v>
      </c>
    </row>
    <row r="586" spans="2:12" s="30" customFormat="1" ht="105" customHeight="1">
      <c r="B586" s="31" t="s">
        <v>21</v>
      </c>
      <c r="C586" s="31" t="s">
        <v>476</v>
      </c>
      <c r="D586" s="39" t="s">
        <v>477</v>
      </c>
      <c r="E586" s="39"/>
      <c r="F586" s="39"/>
      <c r="G586" s="39"/>
      <c r="H586" s="39"/>
      <c r="I586" s="39"/>
      <c r="J586" s="32">
        <v>0</v>
      </c>
      <c r="K586" s="32">
        <v>56700</v>
      </c>
      <c r="L586" s="33">
        <f t="shared" si="8"/>
        <v>371306982.8199998</v>
      </c>
    </row>
    <row r="587" spans="2:12" s="30" customFormat="1" ht="84.75" customHeight="1">
      <c r="B587" s="31" t="s">
        <v>21</v>
      </c>
      <c r="C587" s="31" t="s">
        <v>476</v>
      </c>
      <c r="D587" s="39" t="s">
        <v>477</v>
      </c>
      <c r="E587" s="39"/>
      <c r="F587" s="39"/>
      <c r="G587" s="39"/>
      <c r="H587" s="39"/>
      <c r="I587" s="39"/>
      <c r="J587" s="32">
        <v>0</v>
      </c>
      <c r="K587" s="32">
        <v>61236</v>
      </c>
      <c r="L587" s="33">
        <f t="shared" si="8"/>
        <v>371245746.8199998</v>
      </c>
    </row>
    <row r="588" spans="2:12" s="30" customFormat="1" ht="90" customHeight="1">
      <c r="B588" s="31" t="s">
        <v>21</v>
      </c>
      <c r="C588" s="31" t="s">
        <v>476</v>
      </c>
      <c r="D588" s="39" t="s">
        <v>477</v>
      </c>
      <c r="E588" s="39"/>
      <c r="F588" s="39"/>
      <c r="G588" s="39"/>
      <c r="H588" s="39"/>
      <c r="I588" s="39"/>
      <c r="J588" s="32">
        <v>0</v>
      </c>
      <c r="K588" s="32">
        <v>1220184</v>
      </c>
      <c r="L588" s="33">
        <f t="shared" si="8"/>
        <v>370025562.8199998</v>
      </c>
    </row>
    <row r="589" spans="2:12" s="30" customFormat="1" ht="96.75" customHeight="1">
      <c r="B589" s="31" t="s">
        <v>21</v>
      </c>
      <c r="C589" s="31" t="s">
        <v>478</v>
      </c>
      <c r="D589" s="39" t="s">
        <v>479</v>
      </c>
      <c r="E589" s="39"/>
      <c r="F589" s="39"/>
      <c r="G589" s="39"/>
      <c r="H589" s="39"/>
      <c r="I589" s="39"/>
      <c r="J589" s="32">
        <v>0</v>
      </c>
      <c r="K589" s="32">
        <v>6184.96</v>
      </c>
      <c r="L589" s="33">
        <f t="shared" si="8"/>
        <v>370019377.85999984</v>
      </c>
    </row>
    <row r="590" spans="2:12" s="30" customFormat="1" ht="96.75" customHeight="1">
      <c r="B590" s="31" t="s">
        <v>21</v>
      </c>
      <c r="C590" s="31" t="s">
        <v>478</v>
      </c>
      <c r="D590" s="39" t="s">
        <v>479</v>
      </c>
      <c r="E590" s="39"/>
      <c r="F590" s="39"/>
      <c r="G590" s="39"/>
      <c r="H590" s="39"/>
      <c r="I590" s="39"/>
      <c r="J590" s="32">
        <v>0</v>
      </c>
      <c r="K590" s="32">
        <v>618.5</v>
      </c>
      <c r="L590" s="33">
        <f t="shared" si="8"/>
        <v>370018759.35999984</v>
      </c>
    </row>
    <row r="591" spans="2:12" s="30" customFormat="1" ht="96.75" customHeight="1">
      <c r="B591" s="31" t="s">
        <v>21</v>
      </c>
      <c r="C591" s="31" t="s">
        <v>478</v>
      </c>
      <c r="D591" s="39" t="s">
        <v>479</v>
      </c>
      <c r="E591" s="39"/>
      <c r="F591" s="39"/>
      <c r="G591" s="39"/>
      <c r="H591" s="39"/>
      <c r="I591" s="39"/>
      <c r="J591" s="32">
        <v>0</v>
      </c>
      <c r="K591" s="32">
        <v>611692.4</v>
      </c>
      <c r="L591" s="33">
        <f t="shared" si="8"/>
        <v>369407066.95999986</v>
      </c>
    </row>
    <row r="592" spans="2:12" s="30" customFormat="1" ht="96.75" customHeight="1">
      <c r="B592" s="31" t="s">
        <v>21</v>
      </c>
      <c r="C592" s="31" t="s">
        <v>480</v>
      </c>
      <c r="D592" s="39" t="s">
        <v>481</v>
      </c>
      <c r="E592" s="39"/>
      <c r="F592" s="39"/>
      <c r="G592" s="39"/>
      <c r="H592" s="39"/>
      <c r="I592" s="39"/>
      <c r="J592" s="32">
        <v>0</v>
      </c>
      <c r="K592" s="32">
        <v>13200</v>
      </c>
      <c r="L592" s="33">
        <f t="shared" si="8"/>
        <v>369393866.95999986</v>
      </c>
    </row>
    <row r="593" spans="2:12" s="30" customFormat="1" ht="96.75" customHeight="1">
      <c r="B593" s="31" t="s">
        <v>21</v>
      </c>
      <c r="C593" s="31" t="s">
        <v>480</v>
      </c>
      <c r="D593" s="39" t="s">
        <v>481</v>
      </c>
      <c r="E593" s="39"/>
      <c r="F593" s="39"/>
      <c r="G593" s="39"/>
      <c r="H593" s="39"/>
      <c r="I593" s="39"/>
      <c r="J593" s="32">
        <v>0</v>
      </c>
      <c r="K593" s="32">
        <v>298320</v>
      </c>
      <c r="L593" s="33">
        <f aca="true" t="shared" si="9" ref="L593:L656">L592+J593-K593</f>
        <v>369095546.95999986</v>
      </c>
    </row>
    <row r="594" spans="2:12" s="30" customFormat="1" ht="81.75" customHeight="1">
      <c r="B594" s="31" t="s">
        <v>21</v>
      </c>
      <c r="C594" s="31" t="s">
        <v>482</v>
      </c>
      <c r="D594" s="39" t="s">
        <v>483</v>
      </c>
      <c r="E594" s="39"/>
      <c r="F594" s="39"/>
      <c r="G594" s="39"/>
      <c r="H594" s="39"/>
      <c r="I594" s="39"/>
      <c r="J594" s="32">
        <v>0</v>
      </c>
      <c r="K594" s="32">
        <v>270246.28</v>
      </c>
      <c r="L594" s="33">
        <f t="shared" si="9"/>
        <v>368825300.6799999</v>
      </c>
    </row>
    <row r="595" spans="2:12" s="30" customFormat="1" ht="96.75" customHeight="1">
      <c r="B595" s="31" t="s">
        <v>21</v>
      </c>
      <c r="C595" s="31" t="s">
        <v>482</v>
      </c>
      <c r="D595" s="39" t="s">
        <v>483</v>
      </c>
      <c r="E595" s="39"/>
      <c r="F595" s="39"/>
      <c r="G595" s="39"/>
      <c r="H595" s="39"/>
      <c r="I595" s="39"/>
      <c r="J595" s="32">
        <v>0</v>
      </c>
      <c r="K595" s="32">
        <v>11957.8</v>
      </c>
      <c r="L595" s="33">
        <f t="shared" si="9"/>
        <v>368813342.8799999</v>
      </c>
    </row>
    <row r="596" spans="2:12" s="30" customFormat="1" ht="96.75" customHeight="1">
      <c r="B596" s="31" t="s">
        <v>21</v>
      </c>
      <c r="C596" s="31" t="s">
        <v>484</v>
      </c>
      <c r="D596" s="39" t="s">
        <v>485</v>
      </c>
      <c r="E596" s="39"/>
      <c r="F596" s="39"/>
      <c r="G596" s="39"/>
      <c r="H596" s="39"/>
      <c r="I596" s="39"/>
      <c r="J596" s="32">
        <v>0</v>
      </c>
      <c r="K596" s="32">
        <v>4220.5</v>
      </c>
      <c r="L596" s="33">
        <f t="shared" si="9"/>
        <v>368809122.3799999</v>
      </c>
    </row>
    <row r="597" spans="2:12" s="30" customFormat="1" ht="96.75" customHeight="1">
      <c r="B597" s="31" t="s">
        <v>21</v>
      </c>
      <c r="C597" s="31" t="s">
        <v>484</v>
      </c>
      <c r="D597" s="39" t="s">
        <v>485</v>
      </c>
      <c r="E597" s="39"/>
      <c r="F597" s="39"/>
      <c r="G597" s="39"/>
      <c r="H597" s="39"/>
      <c r="I597" s="39"/>
      <c r="J597" s="32">
        <v>0</v>
      </c>
      <c r="K597" s="32">
        <v>80189.5</v>
      </c>
      <c r="L597" s="33">
        <f t="shared" si="9"/>
        <v>368728932.8799999</v>
      </c>
    </row>
    <row r="598" spans="2:12" s="30" customFormat="1" ht="96.75" customHeight="1">
      <c r="B598" s="31" t="s">
        <v>21</v>
      </c>
      <c r="C598" s="31" t="s">
        <v>486</v>
      </c>
      <c r="D598" s="39" t="s">
        <v>487</v>
      </c>
      <c r="E598" s="39"/>
      <c r="F598" s="39"/>
      <c r="G598" s="39"/>
      <c r="H598" s="39"/>
      <c r="I598" s="39"/>
      <c r="J598" s="32">
        <v>0</v>
      </c>
      <c r="K598" s="32">
        <v>19493</v>
      </c>
      <c r="L598" s="33">
        <f t="shared" si="9"/>
        <v>368709439.8799999</v>
      </c>
    </row>
    <row r="599" spans="2:12" s="30" customFormat="1" ht="96.75" customHeight="1">
      <c r="B599" s="31" t="s">
        <v>21</v>
      </c>
      <c r="C599" s="31" t="s">
        <v>486</v>
      </c>
      <c r="D599" s="39" t="s">
        <v>487</v>
      </c>
      <c r="E599" s="39"/>
      <c r="F599" s="39"/>
      <c r="G599" s="39"/>
      <c r="H599" s="39"/>
      <c r="I599" s="39"/>
      <c r="J599" s="32">
        <v>0</v>
      </c>
      <c r="K599" s="32">
        <v>440541.8</v>
      </c>
      <c r="L599" s="33">
        <f t="shared" si="9"/>
        <v>368268898.07999986</v>
      </c>
    </row>
    <row r="600" spans="2:12" s="30" customFormat="1" ht="89.25" customHeight="1">
      <c r="B600" s="31" t="s">
        <v>21</v>
      </c>
      <c r="C600" s="31" t="s">
        <v>488</v>
      </c>
      <c r="D600" s="39" t="s">
        <v>489</v>
      </c>
      <c r="E600" s="39"/>
      <c r="F600" s="39"/>
      <c r="G600" s="39"/>
      <c r="H600" s="39"/>
      <c r="I600" s="39"/>
      <c r="J600" s="32">
        <v>0</v>
      </c>
      <c r="K600" s="32">
        <v>1417.5</v>
      </c>
      <c r="L600" s="33">
        <f t="shared" si="9"/>
        <v>368267480.57999986</v>
      </c>
    </row>
    <row r="601" spans="2:12" s="30" customFormat="1" ht="75" customHeight="1">
      <c r="B601" s="31" t="s">
        <v>21</v>
      </c>
      <c r="C601" s="31" t="s">
        <v>488</v>
      </c>
      <c r="D601" s="39" t="s">
        <v>489</v>
      </c>
      <c r="E601" s="39"/>
      <c r="F601" s="39"/>
      <c r="G601" s="39"/>
      <c r="H601" s="39"/>
      <c r="I601" s="39"/>
      <c r="J601" s="32">
        <v>0</v>
      </c>
      <c r="K601" s="32">
        <v>32035.5</v>
      </c>
      <c r="L601" s="33">
        <f t="shared" si="9"/>
        <v>368235445.07999986</v>
      </c>
    </row>
    <row r="602" spans="2:12" s="30" customFormat="1" ht="105" customHeight="1">
      <c r="B602" s="31" t="s">
        <v>21</v>
      </c>
      <c r="C602" s="31" t="s">
        <v>490</v>
      </c>
      <c r="D602" s="39" t="s">
        <v>491</v>
      </c>
      <c r="E602" s="39"/>
      <c r="F602" s="39"/>
      <c r="G602" s="39"/>
      <c r="H602" s="39"/>
      <c r="I602" s="39"/>
      <c r="J602" s="32">
        <v>0</v>
      </c>
      <c r="K602" s="32">
        <v>5400</v>
      </c>
      <c r="L602" s="33">
        <f t="shared" si="9"/>
        <v>368230045.07999986</v>
      </c>
    </row>
    <row r="603" spans="2:12" s="30" customFormat="1" ht="94.5" customHeight="1">
      <c r="B603" s="31" t="s">
        <v>21</v>
      </c>
      <c r="C603" s="31" t="s">
        <v>490</v>
      </c>
      <c r="D603" s="39" t="s">
        <v>491</v>
      </c>
      <c r="E603" s="39"/>
      <c r="F603" s="39"/>
      <c r="G603" s="39"/>
      <c r="H603" s="39"/>
      <c r="I603" s="39"/>
      <c r="J603" s="32">
        <v>0</v>
      </c>
      <c r="K603" s="32">
        <v>122040</v>
      </c>
      <c r="L603" s="33">
        <f t="shared" si="9"/>
        <v>368108005.07999986</v>
      </c>
    </row>
    <row r="604" spans="2:12" s="30" customFormat="1" ht="87" customHeight="1">
      <c r="B604" s="31" t="s">
        <v>21</v>
      </c>
      <c r="C604" s="31" t="s">
        <v>492</v>
      </c>
      <c r="D604" s="39" t="s">
        <v>493</v>
      </c>
      <c r="E604" s="39"/>
      <c r="F604" s="39"/>
      <c r="G604" s="39"/>
      <c r="H604" s="39"/>
      <c r="I604" s="39"/>
      <c r="J604" s="32">
        <v>0</v>
      </c>
      <c r="K604" s="32">
        <v>4759.91</v>
      </c>
      <c r="L604" s="33">
        <f t="shared" si="9"/>
        <v>368103245.16999984</v>
      </c>
    </row>
    <row r="605" spans="2:12" s="30" customFormat="1" ht="105" customHeight="1">
      <c r="B605" s="31" t="s">
        <v>21</v>
      </c>
      <c r="C605" s="31" t="s">
        <v>492</v>
      </c>
      <c r="D605" s="39" t="s">
        <v>493</v>
      </c>
      <c r="E605" s="39"/>
      <c r="F605" s="39"/>
      <c r="G605" s="39"/>
      <c r="H605" s="39"/>
      <c r="I605" s="39"/>
      <c r="J605" s="32">
        <v>0</v>
      </c>
      <c r="K605" s="32">
        <v>475.99</v>
      </c>
      <c r="L605" s="33">
        <f t="shared" si="9"/>
        <v>368102769.1799998</v>
      </c>
    </row>
    <row r="606" spans="2:12" s="30" customFormat="1" ht="105" customHeight="1">
      <c r="B606" s="31" t="s">
        <v>21</v>
      </c>
      <c r="C606" s="31" t="s">
        <v>492</v>
      </c>
      <c r="D606" s="39" t="s">
        <v>493</v>
      </c>
      <c r="E606" s="39"/>
      <c r="F606" s="39"/>
      <c r="G606" s="39"/>
      <c r="H606" s="39"/>
      <c r="I606" s="39"/>
      <c r="J606" s="32">
        <v>0</v>
      </c>
      <c r="K606" s="32">
        <v>470754.83</v>
      </c>
      <c r="L606" s="33">
        <f t="shared" si="9"/>
        <v>367632014.34999985</v>
      </c>
    </row>
    <row r="607" spans="2:12" s="30" customFormat="1" ht="69" customHeight="1">
      <c r="B607" s="31" t="s">
        <v>21</v>
      </c>
      <c r="C607" s="31" t="s">
        <v>494</v>
      </c>
      <c r="D607" s="39" t="s">
        <v>495</v>
      </c>
      <c r="E607" s="39"/>
      <c r="F607" s="39"/>
      <c r="G607" s="39"/>
      <c r="H607" s="39"/>
      <c r="I607" s="39"/>
      <c r="J607" s="32">
        <v>0</v>
      </c>
      <c r="K607" s="32">
        <v>345686</v>
      </c>
      <c r="L607" s="33">
        <f t="shared" si="9"/>
        <v>367286328.34999985</v>
      </c>
    </row>
    <row r="608" spans="2:12" s="30" customFormat="1" ht="105" customHeight="1">
      <c r="B608" s="31" t="s">
        <v>21</v>
      </c>
      <c r="C608" s="31" t="s">
        <v>496</v>
      </c>
      <c r="D608" s="39" t="s">
        <v>497</v>
      </c>
      <c r="E608" s="39"/>
      <c r="F608" s="39"/>
      <c r="G608" s="39"/>
      <c r="H608" s="39"/>
      <c r="I608" s="39"/>
      <c r="J608" s="32">
        <v>0</v>
      </c>
      <c r="K608" s="32">
        <v>42110.81</v>
      </c>
      <c r="L608" s="33">
        <f t="shared" si="9"/>
        <v>367244217.53999984</v>
      </c>
    </row>
    <row r="609" spans="2:12" s="30" customFormat="1" ht="105" customHeight="1">
      <c r="B609" s="31" t="s">
        <v>21</v>
      </c>
      <c r="C609" s="31" t="s">
        <v>496</v>
      </c>
      <c r="D609" s="39" t="s">
        <v>497</v>
      </c>
      <c r="E609" s="39"/>
      <c r="F609" s="39"/>
      <c r="G609" s="39"/>
      <c r="H609" s="39"/>
      <c r="I609" s="39"/>
      <c r="J609" s="32">
        <v>0</v>
      </c>
      <c r="K609" s="32">
        <v>800105.29</v>
      </c>
      <c r="L609" s="33">
        <f t="shared" si="9"/>
        <v>366444112.2499998</v>
      </c>
    </row>
    <row r="610" spans="2:12" s="30" customFormat="1" ht="80.25" customHeight="1">
      <c r="B610" s="31" t="s">
        <v>21</v>
      </c>
      <c r="C610" s="31" t="s">
        <v>498</v>
      </c>
      <c r="D610" s="39" t="s">
        <v>499</v>
      </c>
      <c r="E610" s="39"/>
      <c r="F610" s="39"/>
      <c r="G610" s="39"/>
      <c r="H610" s="39"/>
      <c r="I610" s="39"/>
      <c r="J610" s="32">
        <v>0</v>
      </c>
      <c r="K610" s="32">
        <v>6313.18</v>
      </c>
      <c r="L610" s="33">
        <f t="shared" si="9"/>
        <v>366437799.0699998</v>
      </c>
    </row>
    <row r="611" spans="2:12" s="30" customFormat="1" ht="105" customHeight="1">
      <c r="B611" s="31" t="s">
        <v>21</v>
      </c>
      <c r="C611" s="31" t="s">
        <v>498</v>
      </c>
      <c r="D611" s="39" t="s">
        <v>499</v>
      </c>
      <c r="E611" s="39"/>
      <c r="F611" s="39"/>
      <c r="G611" s="39"/>
      <c r="H611" s="39"/>
      <c r="I611" s="39"/>
      <c r="J611" s="32">
        <v>0</v>
      </c>
      <c r="K611" s="32">
        <v>135590.15</v>
      </c>
      <c r="L611" s="33">
        <f t="shared" si="9"/>
        <v>366302208.91999984</v>
      </c>
    </row>
    <row r="612" spans="2:12" s="30" customFormat="1" ht="105" customHeight="1">
      <c r="B612" s="31" t="s">
        <v>21</v>
      </c>
      <c r="C612" s="31" t="s">
        <v>500</v>
      </c>
      <c r="D612" s="39" t="s">
        <v>501</v>
      </c>
      <c r="E612" s="39"/>
      <c r="F612" s="39"/>
      <c r="G612" s="39"/>
      <c r="H612" s="39"/>
      <c r="I612" s="39"/>
      <c r="J612" s="32">
        <v>0</v>
      </c>
      <c r="K612" s="32">
        <v>4629538.86</v>
      </c>
      <c r="L612" s="33">
        <f t="shared" si="9"/>
        <v>361672670.0599998</v>
      </c>
    </row>
    <row r="613" spans="2:12" s="30" customFormat="1" ht="105" customHeight="1">
      <c r="B613" s="31" t="s">
        <v>21</v>
      </c>
      <c r="C613" s="31" t="s">
        <v>502</v>
      </c>
      <c r="D613" s="39" t="s">
        <v>503</v>
      </c>
      <c r="E613" s="39"/>
      <c r="F613" s="39"/>
      <c r="G613" s="39"/>
      <c r="H613" s="39"/>
      <c r="I613" s="39"/>
      <c r="J613" s="32">
        <v>0</v>
      </c>
      <c r="K613" s="32">
        <v>79.04</v>
      </c>
      <c r="L613" s="33">
        <f t="shared" si="9"/>
        <v>361672591.0199998</v>
      </c>
    </row>
    <row r="614" spans="2:12" s="30" customFormat="1" ht="105" customHeight="1">
      <c r="B614" s="31" t="s">
        <v>21</v>
      </c>
      <c r="C614" s="31" t="s">
        <v>502</v>
      </c>
      <c r="D614" s="39" t="s">
        <v>503</v>
      </c>
      <c r="E614" s="39"/>
      <c r="F614" s="39"/>
      <c r="G614" s="39"/>
      <c r="H614" s="39"/>
      <c r="I614" s="39"/>
      <c r="J614" s="32">
        <v>0</v>
      </c>
      <c r="K614" s="32">
        <v>790.45</v>
      </c>
      <c r="L614" s="33">
        <f t="shared" si="9"/>
        <v>361671800.5699998</v>
      </c>
    </row>
    <row r="615" spans="2:12" s="30" customFormat="1" ht="105" customHeight="1">
      <c r="B615" s="31" t="s">
        <v>21</v>
      </c>
      <c r="C615" s="31" t="s">
        <v>502</v>
      </c>
      <c r="D615" s="39" t="s">
        <v>503</v>
      </c>
      <c r="E615" s="39"/>
      <c r="F615" s="39"/>
      <c r="G615" s="39"/>
      <c r="H615" s="39"/>
      <c r="I615" s="39"/>
      <c r="J615" s="32">
        <v>0</v>
      </c>
      <c r="K615" s="32">
        <v>78175.12</v>
      </c>
      <c r="L615" s="33">
        <f t="shared" si="9"/>
        <v>361593625.4499998</v>
      </c>
    </row>
    <row r="616" spans="2:12" s="30" customFormat="1" ht="105" customHeight="1">
      <c r="B616" s="31" t="s">
        <v>21</v>
      </c>
      <c r="C616" s="31" t="s">
        <v>504</v>
      </c>
      <c r="D616" s="39" t="s">
        <v>505</v>
      </c>
      <c r="E616" s="39"/>
      <c r="F616" s="39"/>
      <c r="G616" s="39"/>
      <c r="H616" s="39"/>
      <c r="I616" s="39"/>
      <c r="J616" s="32">
        <v>0</v>
      </c>
      <c r="K616" s="32">
        <v>53.8</v>
      </c>
      <c r="L616" s="33">
        <f t="shared" si="9"/>
        <v>361593571.6499998</v>
      </c>
    </row>
    <row r="617" spans="2:12" s="30" customFormat="1" ht="105" customHeight="1">
      <c r="B617" s="31" t="s">
        <v>21</v>
      </c>
      <c r="C617" s="31" t="s">
        <v>504</v>
      </c>
      <c r="D617" s="39" t="s">
        <v>505</v>
      </c>
      <c r="E617" s="39"/>
      <c r="F617" s="39"/>
      <c r="G617" s="39"/>
      <c r="H617" s="39"/>
      <c r="I617" s="39"/>
      <c r="J617" s="32">
        <v>0</v>
      </c>
      <c r="K617" s="32">
        <v>243.61</v>
      </c>
      <c r="L617" s="33">
        <f t="shared" si="9"/>
        <v>361593328.0399998</v>
      </c>
    </row>
    <row r="618" spans="2:12" s="30" customFormat="1" ht="105" customHeight="1">
      <c r="B618" s="31" t="s">
        <v>21</v>
      </c>
      <c r="C618" s="31" t="s">
        <v>506</v>
      </c>
      <c r="D618" s="39" t="s">
        <v>507</v>
      </c>
      <c r="E618" s="39"/>
      <c r="F618" s="39"/>
      <c r="G618" s="39"/>
      <c r="H618" s="39"/>
      <c r="I618" s="39"/>
      <c r="J618" s="32">
        <v>0</v>
      </c>
      <c r="K618" s="32">
        <v>146.48</v>
      </c>
      <c r="L618" s="33">
        <f t="shared" si="9"/>
        <v>361593181.55999976</v>
      </c>
    </row>
    <row r="619" spans="2:12" s="30" customFormat="1" ht="105" customHeight="1">
      <c r="B619" s="31" t="s">
        <v>21</v>
      </c>
      <c r="C619" s="31" t="s">
        <v>506</v>
      </c>
      <c r="D619" s="39" t="s">
        <v>507</v>
      </c>
      <c r="E619" s="39"/>
      <c r="F619" s="39"/>
      <c r="G619" s="39"/>
      <c r="H619" s="39"/>
      <c r="I619" s="39"/>
      <c r="J619" s="32">
        <v>0</v>
      </c>
      <c r="K619" s="32">
        <v>49.43</v>
      </c>
      <c r="L619" s="33">
        <f t="shared" si="9"/>
        <v>361593132.12999976</v>
      </c>
    </row>
    <row r="620" spans="2:12" s="30" customFormat="1" ht="81.75" customHeight="1">
      <c r="B620" s="31" t="s">
        <v>21</v>
      </c>
      <c r="C620" s="31" t="s">
        <v>508</v>
      </c>
      <c r="D620" s="39" t="s">
        <v>509</v>
      </c>
      <c r="E620" s="39"/>
      <c r="F620" s="39"/>
      <c r="G620" s="39"/>
      <c r="H620" s="39"/>
      <c r="I620" s="39"/>
      <c r="J620" s="32">
        <v>0</v>
      </c>
      <c r="K620" s="32">
        <v>52096.69</v>
      </c>
      <c r="L620" s="33">
        <f t="shared" si="9"/>
        <v>361541035.43999976</v>
      </c>
    </row>
    <row r="621" spans="2:12" s="30" customFormat="1" ht="93" customHeight="1">
      <c r="B621" s="31" t="s">
        <v>21</v>
      </c>
      <c r="C621" s="31" t="s">
        <v>508</v>
      </c>
      <c r="D621" s="39" t="s">
        <v>509</v>
      </c>
      <c r="E621" s="39"/>
      <c r="F621" s="39"/>
      <c r="G621" s="39"/>
      <c r="H621" s="39"/>
      <c r="I621" s="39"/>
      <c r="J621" s="32">
        <v>0</v>
      </c>
      <c r="K621" s="32">
        <v>1177385.23</v>
      </c>
      <c r="L621" s="33">
        <f t="shared" si="9"/>
        <v>360363650.20999974</v>
      </c>
    </row>
    <row r="622" spans="2:12" s="30" customFormat="1" ht="105" customHeight="1">
      <c r="B622" s="31" t="s">
        <v>21</v>
      </c>
      <c r="C622" s="31" t="s">
        <v>510</v>
      </c>
      <c r="D622" s="39" t="s">
        <v>511</v>
      </c>
      <c r="E622" s="39"/>
      <c r="F622" s="39"/>
      <c r="G622" s="39"/>
      <c r="H622" s="39"/>
      <c r="I622" s="39"/>
      <c r="J622" s="32">
        <v>0</v>
      </c>
      <c r="K622" s="32">
        <v>93422.73</v>
      </c>
      <c r="L622" s="33">
        <f t="shared" si="9"/>
        <v>360270227.4799997</v>
      </c>
    </row>
    <row r="623" spans="2:12" s="30" customFormat="1" ht="105" customHeight="1">
      <c r="B623" s="31" t="s">
        <v>30</v>
      </c>
      <c r="C623" s="31" t="s">
        <v>512</v>
      </c>
      <c r="D623" s="39" t="s">
        <v>513</v>
      </c>
      <c r="E623" s="39"/>
      <c r="F623" s="39"/>
      <c r="G623" s="39"/>
      <c r="H623" s="39"/>
      <c r="I623" s="39"/>
      <c r="J623" s="32">
        <v>0</v>
      </c>
      <c r="K623" s="32">
        <v>13988.19</v>
      </c>
      <c r="L623" s="33">
        <f t="shared" si="9"/>
        <v>360256239.2899997</v>
      </c>
    </row>
    <row r="624" spans="2:12" s="30" customFormat="1" ht="105" customHeight="1">
      <c r="B624" s="31" t="s">
        <v>30</v>
      </c>
      <c r="C624" s="31" t="s">
        <v>512</v>
      </c>
      <c r="D624" s="39" t="s">
        <v>513</v>
      </c>
      <c r="E624" s="39"/>
      <c r="F624" s="39"/>
      <c r="G624" s="39"/>
      <c r="H624" s="39"/>
      <c r="I624" s="39"/>
      <c r="J624" s="32">
        <v>0</v>
      </c>
      <c r="K624" s="32">
        <v>12952.04</v>
      </c>
      <c r="L624" s="33">
        <f t="shared" si="9"/>
        <v>360243287.2499997</v>
      </c>
    </row>
    <row r="625" spans="2:12" s="30" customFormat="1" ht="105" customHeight="1">
      <c r="B625" s="31" t="s">
        <v>30</v>
      </c>
      <c r="C625" s="31" t="s">
        <v>512</v>
      </c>
      <c r="D625" s="39" t="s">
        <v>513</v>
      </c>
      <c r="E625" s="39"/>
      <c r="F625" s="39"/>
      <c r="G625" s="39"/>
      <c r="H625" s="39"/>
      <c r="I625" s="39"/>
      <c r="J625" s="32">
        <v>0</v>
      </c>
      <c r="K625" s="32">
        <v>278727.81</v>
      </c>
      <c r="L625" s="33">
        <f t="shared" si="9"/>
        <v>359964559.4399997</v>
      </c>
    </row>
    <row r="626" spans="2:12" s="30" customFormat="1" ht="105" customHeight="1">
      <c r="B626" s="31" t="s">
        <v>30</v>
      </c>
      <c r="C626" s="31" t="s">
        <v>514</v>
      </c>
      <c r="D626" s="39" t="s">
        <v>515</v>
      </c>
      <c r="E626" s="39"/>
      <c r="F626" s="39"/>
      <c r="G626" s="39"/>
      <c r="H626" s="39"/>
      <c r="I626" s="39"/>
      <c r="J626" s="32">
        <v>0</v>
      </c>
      <c r="K626" s="32">
        <v>82784.78</v>
      </c>
      <c r="L626" s="33">
        <f t="shared" si="9"/>
        <v>359881774.6599997</v>
      </c>
    </row>
    <row r="627" spans="2:12" s="30" customFormat="1" ht="105" customHeight="1">
      <c r="B627" s="31" t="s">
        <v>30</v>
      </c>
      <c r="C627" s="31" t="s">
        <v>514</v>
      </c>
      <c r="D627" s="39" t="s">
        <v>515</v>
      </c>
      <c r="E627" s="39"/>
      <c r="F627" s="39"/>
      <c r="G627" s="39"/>
      <c r="H627" s="39"/>
      <c r="I627" s="39"/>
      <c r="J627" s="32">
        <v>0</v>
      </c>
      <c r="K627" s="32">
        <v>45189.57</v>
      </c>
      <c r="L627" s="33">
        <f t="shared" si="9"/>
        <v>359836585.08999974</v>
      </c>
    </row>
    <row r="628" spans="2:12" s="30" customFormat="1" ht="105" customHeight="1">
      <c r="B628" s="31" t="s">
        <v>30</v>
      </c>
      <c r="C628" s="31" t="s">
        <v>514</v>
      </c>
      <c r="D628" s="39" t="s">
        <v>515</v>
      </c>
      <c r="E628" s="39"/>
      <c r="F628" s="39"/>
      <c r="G628" s="39"/>
      <c r="H628" s="39"/>
      <c r="I628" s="39"/>
      <c r="J628" s="32">
        <v>0</v>
      </c>
      <c r="K628" s="32">
        <v>8368.44</v>
      </c>
      <c r="L628" s="33">
        <f t="shared" si="9"/>
        <v>359828216.64999974</v>
      </c>
    </row>
    <row r="629" spans="2:12" s="30" customFormat="1" ht="105" customHeight="1">
      <c r="B629" s="31" t="s">
        <v>30</v>
      </c>
      <c r="C629" s="31" t="s">
        <v>514</v>
      </c>
      <c r="D629" s="39" t="s">
        <v>515</v>
      </c>
      <c r="E629" s="39"/>
      <c r="F629" s="39"/>
      <c r="G629" s="39"/>
      <c r="H629" s="39"/>
      <c r="I629" s="39"/>
      <c r="J629" s="32">
        <v>0</v>
      </c>
      <c r="K629" s="32">
        <v>83684.39</v>
      </c>
      <c r="L629" s="33">
        <f t="shared" si="9"/>
        <v>359744532.25999975</v>
      </c>
    </row>
    <row r="630" spans="2:12" s="30" customFormat="1" ht="105" customHeight="1">
      <c r="B630" s="31" t="s">
        <v>30</v>
      </c>
      <c r="C630" s="31" t="s">
        <v>514</v>
      </c>
      <c r="D630" s="39" t="s">
        <v>515</v>
      </c>
      <c r="E630" s="39"/>
      <c r="F630" s="39"/>
      <c r="G630" s="39"/>
      <c r="H630" s="39"/>
      <c r="I630" s="39"/>
      <c r="J630" s="32">
        <v>0</v>
      </c>
      <c r="K630" s="32">
        <v>7221607.06</v>
      </c>
      <c r="L630" s="33">
        <f t="shared" si="9"/>
        <v>352522925.19999975</v>
      </c>
    </row>
    <row r="631" spans="2:12" s="30" customFormat="1" ht="105" customHeight="1">
      <c r="B631" s="31" t="s">
        <v>30</v>
      </c>
      <c r="C631" s="31" t="s">
        <v>516</v>
      </c>
      <c r="D631" s="39" t="s">
        <v>517</v>
      </c>
      <c r="E631" s="39"/>
      <c r="F631" s="39"/>
      <c r="G631" s="39"/>
      <c r="H631" s="39"/>
      <c r="I631" s="39"/>
      <c r="J631" s="32">
        <v>0</v>
      </c>
      <c r="K631" s="32">
        <v>1748037</v>
      </c>
      <c r="L631" s="33">
        <f t="shared" si="9"/>
        <v>350774888.19999975</v>
      </c>
    </row>
    <row r="632" spans="2:12" s="30" customFormat="1" ht="105" customHeight="1">
      <c r="B632" s="31" t="s">
        <v>30</v>
      </c>
      <c r="C632" s="31" t="s">
        <v>518</v>
      </c>
      <c r="D632" s="39" t="s">
        <v>519</v>
      </c>
      <c r="E632" s="39"/>
      <c r="F632" s="39"/>
      <c r="G632" s="39"/>
      <c r="H632" s="39"/>
      <c r="I632" s="39"/>
      <c r="J632" s="32">
        <v>0</v>
      </c>
      <c r="K632" s="32">
        <v>3648820.59</v>
      </c>
      <c r="L632" s="33">
        <f t="shared" si="9"/>
        <v>347126067.6099998</v>
      </c>
    </row>
    <row r="633" spans="2:12" s="30" customFormat="1" ht="105" customHeight="1">
      <c r="B633" s="31" t="s">
        <v>30</v>
      </c>
      <c r="C633" s="31" t="s">
        <v>520</v>
      </c>
      <c r="D633" s="39" t="s">
        <v>521</v>
      </c>
      <c r="E633" s="39"/>
      <c r="F633" s="39"/>
      <c r="G633" s="39"/>
      <c r="H633" s="39"/>
      <c r="I633" s="39"/>
      <c r="J633" s="32">
        <v>0</v>
      </c>
      <c r="K633" s="32">
        <v>174650.68</v>
      </c>
      <c r="L633" s="33">
        <f t="shared" si="9"/>
        <v>346951416.92999977</v>
      </c>
    </row>
    <row r="634" spans="2:12" s="30" customFormat="1" ht="105" customHeight="1">
      <c r="B634" s="31" t="s">
        <v>30</v>
      </c>
      <c r="C634" s="31" t="s">
        <v>520</v>
      </c>
      <c r="D634" s="39" t="s">
        <v>521</v>
      </c>
      <c r="E634" s="39"/>
      <c r="F634" s="39"/>
      <c r="G634" s="39"/>
      <c r="H634" s="39"/>
      <c r="I634" s="39"/>
      <c r="J634" s="32">
        <v>0</v>
      </c>
      <c r="K634" s="32">
        <v>43002.48</v>
      </c>
      <c r="L634" s="33">
        <f t="shared" si="9"/>
        <v>346908414.44999975</v>
      </c>
    </row>
    <row r="635" spans="2:12" s="30" customFormat="1" ht="105" customHeight="1">
      <c r="B635" s="31" t="s">
        <v>30</v>
      </c>
      <c r="C635" s="31" t="s">
        <v>520</v>
      </c>
      <c r="D635" s="39" t="s">
        <v>521</v>
      </c>
      <c r="E635" s="39"/>
      <c r="F635" s="39"/>
      <c r="G635" s="39"/>
      <c r="H635" s="39"/>
      <c r="I635" s="39"/>
      <c r="J635" s="32">
        <v>0</v>
      </c>
      <c r="K635" s="32">
        <v>25</v>
      </c>
      <c r="L635" s="33">
        <f t="shared" si="9"/>
        <v>346908389.44999975</v>
      </c>
    </row>
    <row r="636" spans="2:12" s="30" customFormat="1" ht="74.25" customHeight="1">
      <c r="B636" s="31" t="s">
        <v>30</v>
      </c>
      <c r="C636" s="31" t="s">
        <v>520</v>
      </c>
      <c r="D636" s="39" t="s">
        <v>521</v>
      </c>
      <c r="E636" s="39"/>
      <c r="F636" s="39"/>
      <c r="G636" s="39"/>
      <c r="H636" s="39"/>
      <c r="I636" s="39"/>
      <c r="J636" s="32">
        <v>0</v>
      </c>
      <c r="K636" s="32">
        <v>6578.04</v>
      </c>
      <c r="L636" s="33">
        <f t="shared" si="9"/>
        <v>346901811.4099997</v>
      </c>
    </row>
    <row r="637" spans="2:12" s="30" customFormat="1" ht="85.5" customHeight="1">
      <c r="B637" s="31" t="s">
        <v>30</v>
      </c>
      <c r="C637" s="31" t="s">
        <v>520</v>
      </c>
      <c r="D637" s="39" t="s">
        <v>521</v>
      </c>
      <c r="E637" s="39"/>
      <c r="F637" s="39"/>
      <c r="G637" s="39"/>
      <c r="H637" s="39"/>
      <c r="I637" s="39"/>
      <c r="J637" s="32">
        <v>0</v>
      </c>
      <c r="K637" s="32">
        <v>4943.8</v>
      </c>
      <c r="L637" s="33">
        <f t="shared" si="9"/>
        <v>346896867.6099997</v>
      </c>
    </row>
    <row r="638" spans="2:12" s="30" customFormat="1" ht="76.5" customHeight="1">
      <c r="B638" s="31" t="s">
        <v>30</v>
      </c>
      <c r="C638" s="31" t="s">
        <v>520</v>
      </c>
      <c r="D638" s="39" t="s">
        <v>521</v>
      </c>
      <c r="E638" s="39"/>
      <c r="F638" s="39"/>
      <c r="G638" s="39"/>
      <c r="H638" s="39"/>
      <c r="I638" s="39"/>
      <c r="J638" s="32">
        <v>0</v>
      </c>
      <c r="K638" s="32">
        <v>28648.96</v>
      </c>
      <c r="L638" s="33">
        <f t="shared" si="9"/>
        <v>346868218.64999974</v>
      </c>
    </row>
    <row r="639" spans="2:12" s="30" customFormat="1" ht="105" customHeight="1">
      <c r="B639" s="31" t="s">
        <v>30</v>
      </c>
      <c r="C639" s="31" t="s">
        <v>522</v>
      </c>
      <c r="D639" s="39" t="s">
        <v>523</v>
      </c>
      <c r="E639" s="39"/>
      <c r="F639" s="39"/>
      <c r="G639" s="39"/>
      <c r="H639" s="39"/>
      <c r="I639" s="39"/>
      <c r="J639" s="32">
        <v>0</v>
      </c>
      <c r="K639" s="32">
        <v>954762.25</v>
      </c>
      <c r="L639" s="33">
        <f t="shared" si="9"/>
        <v>345913456.39999974</v>
      </c>
    </row>
    <row r="640" spans="2:12" s="30" customFormat="1" ht="86.25" customHeight="1">
      <c r="B640" s="31" t="s">
        <v>35</v>
      </c>
      <c r="C640" s="31" t="s">
        <v>524</v>
      </c>
      <c r="D640" s="39" t="s">
        <v>525</v>
      </c>
      <c r="E640" s="39"/>
      <c r="F640" s="39"/>
      <c r="G640" s="39"/>
      <c r="H640" s="39"/>
      <c r="I640" s="39"/>
      <c r="J640" s="32">
        <v>0</v>
      </c>
      <c r="K640" s="32">
        <v>1621094.18</v>
      </c>
      <c r="L640" s="33">
        <f t="shared" si="9"/>
        <v>344292362.21999973</v>
      </c>
    </row>
    <row r="641" spans="2:12" s="30" customFormat="1" ht="105" customHeight="1">
      <c r="B641" s="31" t="s">
        <v>35</v>
      </c>
      <c r="C641" s="31" t="s">
        <v>524</v>
      </c>
      <c r="D641" s="39" t="s">
        <v>525</v>
      </c>
      <c r="E641" s="39"/>
      <c r="F641" s="39"/>
      <c r="G641" s="39"/>
      <c r="H641" s="39"/>
      <c r="I641" s="39"/>
      <c r="J641" s="32">
        <v>0</v>
      </c>
      <c r="K641" s="32">
        <v>71729.84</v>
      </c>
      <c r="L641" s="33">
        <f t="shared" si="9"/>
        <v>344220632.37999976</v>
      </c>
    </row>
    <row r="642" spans="2:12" s="30" customFormat="1" ht="105" customHeight="1">
      <c r="B642" s="31" t="s">
        <v>35</v>
      </c>
      <c r="C642" s="31" t="s">
        <v>526</v>
      </c>
      <c r="D642" s="39" t="s">
        <v>527</v>
      </c>
      <c r="E642" s="39"/>
      <c r="F642" s="39"/>
      <c r="G642" s="39"/>
      <c r="H642" s="39"/>
      <c r="I642" s="39"/>
      <c r="J642" s="32">
        <v>0</v>
      </c>
      <c r="K642" s="32">
        <v>174650.68</v>
      </c>
      <c r="L642" s="33">
        <f t="shared" si="9"/>
        <v>344045981.69999975</v>
      </c>
    </row>
    <row r="643" spans="2:12" s="30" customFormat="1" ht="105" customHeight="1">
      <c r="B643" s="31" t="s">
        <v>35</v>
      </c>
      <c r="C643" s="31" t="s">
        <v>526</v>
      </c>
      <c r="D643" s="39" t="s">
        <v>527</v>
      </c>
      <c r="E643" s="39"/>
      <c r="F643" s="39"/>
      <c r="G643" s="39"/>
      <c r="H643" s="39"/>
      <c r="I643" s="39"/>
      <c r="J643" s="32">
        <v>0</v>
      </c>
      <c r="K643" s="32">
        <v>43002.48</v>
      </c>
      <c r="L643" s="33">
        <f t="shared" si="9"/>
        <v>344002979.21999973</v>
      </c>
    </row>
    <row r="644" spans="2:12" s="30" customFormat="1" ht="105" customHeight="1">
      <c r="B644" s="31" t="s">
        <v>35</v>
      </c>
      <c r="C644" s="31" t="s">
        <v>526</v>
      </c>
      <c r="D644" s="39" t="s">
        <v>527</v>
      </c>
      <c r="E644" s="39"/>
      <c r="F644" s="39"/>
      <c r="G644" s="39"/>
      <c r="H644" s="39"/>
      <c r="I644" s="39"/>
      <c r="J644" s="32">
        <v>0</v>
      </c>
      <c r="K644" s="32">
        <v>25</v>
      </c>
      <c r="L644" s="33">
        <f t="shared" si="9"/>
        <v>344002954.21999973</v>
      </c>
    </row>
    <row r="645" spans="2:12" s="30" customFormat="1" ht="105" customHeight="1">
      <c r="B645" s="31" t="s">
        <v>35</v>
      </c>
      <c r="C645" s="31" t="s">
        <v>526</v>
      </c>
      <c r="D645" s="39" t="s">
        <v>527</v>
      </c>
      <c r="E645" s="39"/>
      <c r="F645" s="39"/>
      <c r="G645" s="39"/>
      <c r="H645" s="39"/>
      <c r="I645" s="39"/>
      <c r="J645" s="32">
        <v>0</v>
      </c>
      <c r="K645" s="32">
        <v>6578.04</v>
      </c>
      <c r="L645" s="33">
        <f t="shared" si="9"/>
        <v>343996376.1799997</v>
      </c>
    </row>
    <row r="646" spans="2:12" s="30" customFormat="1" ht="105" customHeight="1">
      <c r="B646" s="31" t="s">
        <v>35</v>
      </c>
      <c r="C646" s="31" t="s">
        <v>526</v>
      </c>
      <c r="D646" s="39" t="s">
        <v>527</v>
      </c>
      <c r="E646" s="39"/>
      <c r="F646" s="39"/>
      <c r="G646" s="39"/>
      <c r="H646" s="39"/>
      <c r="I646" s="39"/>
      <c r="J646" s="32">
        <v>0</v>
      </c>
      <c r="K646" s="32">
        <v>4943.8</v>
      </c>
      <c r="L646" s="33">
        <f t="shared" si="9"/>
        <v>343991432.3799997</v>
      </c>
    </row>
    <row r="647" spans="2:12" s="30" customFormat="1" ht="105" customHeight="1">
      <c r="B647" s="31" t="s">
        <v>35</v>
      </c>
      <c r="C647" s="31" t="s">
        <v>526</v>
      </c>
      <c r="D647" s="39" t="s">
        <v>527</v>
      </c>
      <c r="E647" s="39"/>
      <c r="F647" s="39"/>
      <c r="G647" s="39"/>
      <c r="H647" s="39"/>
      <c r="I647" s="39"/>
      <c r="J647" s="32">
        <v>0</v>
      </c>
      <c r="K647" s="32">
        <v>28648.96</v>
      </c>
      <c r="L647" s="33">
        <f t="shared" si="9"/>
        <v>343962783.4199997</v>
      </c>
    </row>
    <row r="648" spans="2:12" s="30" customFormat="1" ht="87" customHeight="1">
      <c r="B648" s="31" t="s">
        <v>40</v>
      </c>
      <c r="C648" s="31" t="s">
        <v>528</v>
      </c>
      <c r="D648" s="39" t="s">
        <v>529</v>
      </c>
      <c r="E648" s="39"/>
      <c r="F648" s="39"/>
      <c r="G648" s="39"/>
      <c r="H648" s="39"/>
      <c r="I648" s="39"/>
      <c r="J648" s="32">
        <v>0</v>
      </c>
      <c r="K648" s="32">
        <v>4896498.75</v>
      </c>
      <c r="L648" s="33">
        <f t="shared" si="9"/>
        <v>339066284.6699997</v>
      </c>
    </row>
    <row r="649" spans="2:12" s="30" customFormat="1" ht="87" customHeight="1">
      <c r="B649" s="31" t="s">
        <v>40</v>
      </c>
      <c r="C649" s="31" t="s">
        <v>530</v>
      </c>
      <c r="D649" s="39" t="s">
        <v>531</v>
      </c>
      <c r="E649" s="39"/>
      <c r="F649" s="39"/>
      <c r="G649" s="39"/>
      <c r="H649" s="39"/>
      <c r="I649" s="39"/>
      <c r="J649" s="32">
        <v>0</v>
      </c>
      <c r="K649" s="32">
        <v>301360</v>
      </c>
      <c r="L649" s="33">
        <f t="shared" si="9"/>
        <v>338764924.6699997</v>
      </c>
    </row>
    <row r="650" spans="2:12" s="30" customFormat="1" ht="105" customHeight="1">
      <c r="B650" s="31" t="s">
        <v>43</v>
      </c>
      <c r="C650" s="31" t="s">
        <v>532</v>
      </c>
      <c r="D650" s="39" t="s">
        <v>533</v>
      </c>
      <c r="E650" s="39"/>
      <c r="F650" s="39"/>
      <c r="G650" s="39"/>
      <c r="H650" s="39"/>
      <c r="I650" s="39"/>
      <c r="J650" s="32">
        <v>0</v>
      </c>
      <c r="K650" s="32">
        <v>6622</v>
      </c>
      <c r="L650" s="33">
        <f t="shared" si="9"/>
        <v>338758302.6699997</v>
      </c>
    </row>
    <row r="651" spans="2:12" s="30" customFormat="1" ht="84" customHeight="1">
      <c r="B651" s="31" t="s">
        <v>43</v>
      </c>
      <c r="C651" s="31" t="s">
        <v>532</v>
      </c>
      <c r="D651" s="39" t="s">
        <v>533</v>
      </c>
      <c r="E651" s="39"/>
      <c r="F651" s="39"/>
      <c r="G651" s="39"/>
      <c r="H651" s="39"/>
      <c r="I651" s="39"/>
      <c r="J651" s="32">
        <v>0</v>
      </c>
      <c r="K651" s="32">
        <v>149657.2</v>
      </c>
      <c r="L651" s="33">
        <f t="shared" si="9"/>
        <v>338608645.46999973</v>
      </c>
    </row>
    <row r="652" spans="2:12" s="30" customFormat="1" ht="73.5" customHeight="1">
      <c r="B652" s="31" t="s">
        <v>43</v>
      </c>
      <c r="C652" s="31" t="s">
        <v>534</v>
      </c>
      <c r="D652" s="39" t="s">
        <v>535</v>
      </c>
      <c r="E652" s="39"/>
      <c r="F652" s="39"/>
      <c r="G652" s="39"/>
      <c r="H652" s="39"/>
      <c r="I652" s="39"/>
      <c r="J652" s="32">
        <v>0</v>
      </c>
      <c r="K652" s="32">
        <v>670.65</v>
      </c>
      <c r="L652" s="33">
        <f t="shared" si="9"/>
        <v>338607974.81999975</v>
      </c>
    </row>
    <row r="653" spans="2:12" s="30" customFormat="1" ht="82.5" customHeight="1">
      <c r="B653" s="31" t="s">
        <v>43</v>
      </c>
      <c r="C653" s="31" t="s">
        <v>534</v>
      </c>
      <c r="D653" s="39" t="s">
        <v>535</v>
      </c>
      <c r="E653" s="39"/>
      <c r="F653" s="39"/>
      <c r="G653" s="39"/>
      <c r="H653" s="39"/>
      <c r="I653" s="39"/>
      <c r="J653" s="32">
        <v>0</v>
      </c>
      <c r="K653" s="32">
        <v>15156.69</v>
      </c>
      <c r="L653" s="33">
        <f t="shared" si="9"/>
        <v>338592818.12999976</v>
      </c>
    </row>
    <row r="654" spans="2:12" s="30" customFormat="1" ht="86.25" customHeight="1">
      <c r="B654" s="31" t="s">
        <v>43</v>
      </c>
      <c r="C654" s="31" t="s">
        <v>536</v>
      </c>
      <c r="D654" s="39" t="s">
        <v>537</v>
      </c>
      <c r="E654" s="39"/>
      <c r="F654" s="39"/>
      <c r="G654" s="39"/>
      <c r="H654" s="39"/>
      <c r="I654" s="39"/>
      <c r="J654" s="32">
        <v>0</v>
      </c>
      <c r="K654" s="32">
        <v>57630</v>
      </c>
      <c r="L654" s="33">
        <f t="shared" si="9"/>
        <v>338535188.12999976</v>
      </c>
    </row>
    <row r="655" spans="2:12" s="30" customFormat="1" ht="76.5" customHeight="1">
      <c r="B655" s="31" t="s">
        <v>43</v>
      </c>
      <c r="C655" s="31" t="s">
        <v>536</v>
      </c>
      <c r="D655" s="39" t="s">
        <v>537</v>
      </c>
      <c r="E655" s="39"/>
      <c r="F655" s="39"/>
      <c r="G655" s="39"/>
      <c r="H655" s="39"/>
      <c r="I655" s="39"/>
      <c r="J655" s="32">
        <v>0</v>
      </c>
      <c r="K655" s="32">
        <v>2550</v>
      </c>
      <c r="L655" s="33">
        <f t="shared" si="9"/>
        <v>338532638.12999976</v>
      </c>
    </row>
    <row r="656" spans="2:12" s="30" customFormat="1" ht="105" customHeight="1">
      <c r="B656" s="31" t="s">
        <v>43</v>
      </c>
      <c r="C656" s="31" t="s">
        <v>538</v>
      </c>
      <c r="D656" s="39" t="s">
        <v>539</v>
      </c>
      <c r="E656" s="39"/>
      <c r="F656" s="39"/>
      <c r="G656" s="39"/>
      <c r="H656" s="39"/>
      <c r="I656" s="39"/>
      <c r="J656" s="32">
        <v>0</v>
      </c>
      <c r="K656" s="32">
        <v>71465.56</v>
      </c>
      <c r="L656" s="33">
        <f t="shared" si="9"/>
        <v>338461172.56999975</v>
      </c>
    </row>
    <row r="657" spans="2:12" s="30" customFormat="1" ht="105" customHeight="1">
      <c r="B657" s="31" t="s">
        <v>43</v>
      </c>
      <c r="C657" s="31" t="s">
        <v>538</v>
      </c>
      <c r="D657" s="39" t="s">
        <v>539</v>
      </c>
      <c r="E657" s="39"/>
      <c r="F657" s="39"/>
      <c r="G657" s="39"/>
      <c r="H657" s="39"/>
      <c r="I657" s="39"/>
      <c r="J657" s="32">
        <v>0</v>
      </c>
      <c r="K657" s="32">
        <v>31966.67</v>
      </c>
      <c r="L657" s="33">
        <f aca="true" t="shared" si="10" ref="L657:L720">L656+J657-K657</f>
        <v>338429205.89999974</v>
      </c>
    </row>
    <row r="658" spans="2:12" s="30" customFormat="1" ht="105" customHeight="1">
      <c r="B658" s="31" t="s">
        <v>43</v>
      </c>
      <c r="C658" s="31" t="s">
        <v>538</v>
      </c>
      <c r="D658" s="39" t="s">
        <v>539</v>
      </c>
      <c r="E658" s="39"/>
      <c r="F658" s="39"/>
      <c r="G658" s="39"/>
      <c r="H658" s="39"/>
      <c r="I658" s="39"/>
      <c r="J658" s="32">
        <v>0</v>
      </c>
      <c r="K658" s="32">
        <v>5919.75</v>
      </c>
      <c r="L658" s="33">
        <f t="shared" si="10"/>
        <v>338423286.14999974</v>
      </c>
    </row>
    <row r="659" spans="2:12" s="30" customFormat="1" ht="105" customHeight="1">
      <c r="B659" s="31" t="s">
        <v>43</v>
      </c>
      <c r="C659" s="31" t="s">
        <v>538</v>
      </c>
      <c r="D659" s="39" t="s">
        <v>539</v>
      </c>
      <c r="E659" s="39"/>
      <c r="F659" s="39"/>
      <c r="G659" s="39"/>
      <c r="H659" s="39"/>
      <c r="I659" s="39"/>
      <c r="J659" s="32">
        <v>0</v>
      </c>
      <c r="K659" s="32">
        <v>59197.54</v>
      </c>
      <c r="L659" s="33">
        <f t="shared" si="10"/>
        <v>338364088.6099997</v>
      </c>
    </row>
    <row r="660" spans="2:12" s="30" customFormat="1" ht="105" customHeight="1">
      <c r="B660" s="31" t="s">
        <v>43</v>
      </c>
      <c r="C660" s="31" t="s">
        <v>538</v>
      </c>
      <c r="D660" s="39" t="s">
        <v>539</v>
      </c>
      <c r="E660" s="39"/>
      <c r="F660" s="39"/>
      <c r="G660" s="39"/>
      <c r="H660" s="39"/>
      <c r="I660" s="39"/>
      <c r="J660" s="32">
        <v>0</v>
      </c>
      <c r="K660" s="32">
        <v>6830012.57</v>
      </c>
      <c r="L660" s="33">
        <f t="shared" si="10"/>
        <v>331534076.0399997</v>
      </c>
    </row>
    <row r="661" spans="2:12" s="30" customFormat="1" ht="75" customHeight="1">
      <c r="B661" s="31" t="s">
        <v>43</v>
      </c>
      <c r="C661" s="31" t="s">
        <v>540</v>
      </c>
      <c r="D661" s="39" t="s">
        <v>541</v>
      </c>
      <c r="E661" s="39"/>
      <c r="F661" s="39"/>
      <c r="G661" s="39"/>
      <c r="H661" s="39"/>
      <c r="I661" s="39"/>
      <c r="J661" s="32">
        <v>0</v>
      </c>
      <c r="K661" s="32">
        <v>2691608.17</v>
      </c>
      <c r="L661" s="33">
        <f t="shared" si="10"/>
        <v>328842467.8699997</v>
      </c>
    </row>
    <row r="662" spans="2:12" s="30" customFormat="1" ht="105" customHeight="1">
      <c r="B662" s="31" t="s">
        <v>43</v>
      </c>
      <c r="C662" s="31" t="s">
        <v>542</v>
      </c>
      <c r="D662" s="39" t="s">
        <v>543</v>
      </c>
      <c r="E662" s="39"/>
      <c r="F662" s="39"/>
      <c r="G662" s="39"/>
      <c r="H662" s="39"/>
      <c r="I662" s="39"/>
      <c r="J662" s="32">
        <v>0</v>
      </c>
      <c r="K662" s="32">
        <v>16593.84</v>
      </c>
      <c r="L662" s="33">
        <f t="shared" si="10"/>
        <v>328825874.02999973</v>
      </c>
    </row>
    <row r="663" spans="2:12" s="30" customFormat="1" ht="105" customHeight="1">
      <c r="B663" s="31" t="s">
        <v>43</v>
      </c>
      <c r="C663" s="31" t="s">
        <v>542</v>
      </c>
      <c r="D663" s="39" t="s">
        <v>543</v>
      </c>
      <c r="E663" s="39"/>
      <c r="F663" s="39"/>
      <c r="G663" s="39"/>
      <c r="H663" s="39"/>
      <c r="I663" s="39"/>
      <c r="J663" s="32">
        <v>0</v>
      </c>
      <c r="K663" s="32">
        <v>9058.05</v>
      </c>
      <c r="L663" s="33">
        <f t="shared" si="10"/>
        <v>328816815.9799997</v>
      </c>
    </row>
    <row r="664" spans="2:12" s="30" customFormat="1" ht="105" customHeight="1">
      <c r="B664" s="31" t="s">
        <v>43</v>
      </c>
      <c r="C664" s="31" t="s">
        <v>542</v>
      </c>
      <c r="D664" s="39" t="s">
        <v>543</v>
      </c>
      <c r="E664" s="39"/>
      <c r="F664" s="39"/>
      <c r="G664" s="39"/>
      <c r="H664" s="39"/>
      <c r="I664" s="39"/>
      <c r="J664" s="32">
        <v>0</v>
      </c>
      <c r="K664" s="32">
        <v>1677.42</v>
      </c>
      <c r="L664" s="33">
        <f t="shared" si="10"/>
        <v>328815138.5599997</v>
      </c>
    </row>
    <row r="665" spans="2:12" s="30" customFormat="1" ht="105" customHeight="1">
      <c r="B665" s="31" t="s">
        <v>43</v>
      </c>
      <c r="C665" s="31" t="s">
        <v>542</v>
      </c>
      <c r="D665" s="39" t="s">
        <v>543</v>
      </c>
      <c r="E665" s="39"/>
      <c r="F665" s="39"/>
      <c r="G665" s="39"/>
      <c r="H665" s="39"/>
      <c r="I665" s="39"/>
      <c r="J665" s="32">
        <v>0</v>
      </c>
      <c r="K665" s="32">
        <v>16774.16</v>
      </c>
      <c r="L665" s="33">
        <f t="shared" si="10"/>
        <v>328798364.3999997</v>
      </c>
    </row>
    <row r="666" spans="2:12" s="30" customFormat="1" ht="105" customHeight="1">
      <c r="B666" s="31" t="s">
        <v>43</v>
      </c>
      <c r="C666" s="31" t="s">
        <v>542</v>
      </c>
      <c r="D666" s="39" t="s">
        <v>543</v>
      </c>
      <c r="E666" s="39"/>
      <c r="F666" s="39"/>
      <c r="G666" s="39"/>
      <c r="H666" s="39"/>
      <c r="I666" s="39"/>
      <c r="J666" s="32">
        <v>0</v>
      </c>
      <c r="K666" s="32">
        <v>1447538.99</v>
      </c>
      <c r="L666" s="33">
        <f t="shared" si="10"/>
        <v>327350825.40999967</v>
      </c>
    </row>
    <row r="667" spans="2:12" s="30" customFormat="1" ht="105" customHeight="1">
      <c r="B667" s="31" t="s">
        <v>43</v>
      </c>
      <c r="C667" s="31" t="s">
        <v>544</v>
      </c>
      <c r="D667" s="39" t="s">
        <v>545</v>
      </c>
      <c r="E667" s="39"/>
      <c r="F667" s="39"/>
      <c r="G667" s="39"/>
      <c r="H667" s="39"/>
      <c r="I667" s="39"/>
      <c r="J667" s="32">
        <v>0</v>
      </c>
      <c r="K667" s="32">
        <v>1834605</v>
      </c>
      <c r="L667" s="33">
        <f t="shared" si="10"/>
        <v>325516220.40999967</v>
      </c>
    </row>
    <row r="668" spans="2:12" s="30" customFormat="1" ht="105" customHeight="1">
      <c r="B668" s="31" t="s">
        <v>43</v>
      </c>
      <c r="C668" s="31" t="s">
        <v>546</v>
      </c>
      <c r="D668" s="39" t="s">
        <v>547</v>
      </c>
      <c r="E668" s="39"/>
      <c r="F668" s="39"/>
      <c r="G668" s="39"/>
      <c r="H668" s="39"/>
      <c r="I668" s="39"/>
      <c r="J668" s="32">
        <v>0</v>
      </c>
      <c r="K668" s="32">
        <v>50286.34</v>
      </c>
      <c r="L668" s="33">
        <f t="shared" si="10"/>
        <v>325465934.0699997</v>
      </c>
    </row>
    <row r="669" spans="2:12" s="30" customFormat="1" ht="93" customHeight="1">
      <c r="B669" s="31" t="s">
        <v>43</v>
      </c>
      <c r="C669" s="31" t="s">
        <v>546</v>
      </c>
      <c r="D669" s="39" t="s">
        <v>547</v>
      </c>
      <c r="E669" s="39"/>
      <c r="F669" s="39"/>
      <c r="G669" s="39"/>
      <c r="H669" s="39"/>
      <c r="I669" s="39"/>
      <c r="J669" s="32">
        <v>0</v>
      </c>
      <c r="K669" s="32">
        <v>28757.87</v>
      </c>
      <c r="L669" s="33">
        <f t="shared" si="10"/>
        <v>325437176.1999997</v>
      </c>
    </row>
    <row r="670" spans="2:12" s="30" customFormat="1" ht="105" customHeight="1">
      <c r="B670" s="31" t="s">
        <v>43</v>
      </c>
      <c r="C670" s="31" t="s">
        <v>546</v>
      </c>
      <c r="D670" s="39" t="s">
        <v>547</v>
      </c>
      <c r="E670" s="39"/>
      <c r="F670" s="39"/>
      <c r="G670" s="39"/>
      <c r="H670" s="39"/>
      <c r="I670" s="39"/>
      <c r="J670" s="32">
        <v>0</v>
      </c>
      <c r="K670" s="32">
        <v>5325.53</v>
      </c>
      <c r="L670" s="33">
        <f t="shared" si="10"/>
        <v>325431850.6699997</v>
      </c>
    </row>
    <row r="671" spans="2:12" s="30" customFormat="1" ht="105" customHeight="1">
      <c r="B671" s="31" t="s">
        <v>43</v>
      </c>
      <c r="C671" s="31" t="s">
        <v>546</v>
      </c>
      <c r="D671" s="39" t="s">
        <v>547</v>
      </c>
      <c r="E671" s="39"/>
      <c r="F671" s="39"/>
      <c r="G671" s="39"/>
      <c r="H671" s="39"/>
      <c r="I671" s="39"/>
      <c r="J671" s="32">
        <v>0</v>
      </c>
      <c r="K671" s="32">
        <v>53255.32</v>
      </c>
      <c r="L671" s="33">
        <f t="shared" si="10"/>
        <v>325378595.3499997</v>
      </c>
    </row>
    <row r="672" spans="2:12" s="30" customFormat="1" ht="105" customHeight="1">
      <c r="B672" s="31" t="s">
        <v>43</v>
      </c>
      <c r="C672" s="31" t="s">
        <v>546</v>
      </c>
      <c r="D672" s="39" t="s">
        <v>547</v>
      </c>
      <c r="E672" s="39"/>
      <c r="F672" s="39"/>
      <c r="G672" s="39"/>
      <c r="H672" s="39"/>
      <c r="I672" s="39"/>
      <c r="J672" s="32">
        <v>0</v>
      </c>
      <c r="K672" s="32">
        <v>4624731.9</v>
      </c>
      <c r="L672" s="33">
        <f t="shared" si="10"/>
        <v>320753863.44999975</v>
      </c>
    </row>
    <row r="673" spans="2:12" s="30" customFormat="1" ht="105" customHeight="1">
      <c r="B673" s="31" t="s">
        <v>43</v>
      </c>
      <c r="C673" s="31" t="s">
        <v>548</v>
      </c>
      <c r="D673" s="39" t="s">
        <v>549</v>
      </c>
      <c r="E673" s="39"/>
      <c r="F673" s="39"/>
      <c r="G673" s="39"/>
      <c r="H673" s="39"/>
      <c r="I673" s="39"/>
      <c r="J673" s="32">
        <v>0</v>
      </c>
      <c r="K673" s="32">
        <v>147412.07</v>
      </c>
      <c r="L673" s="33">
        <f t="shared" si="10"/>
        <v>320606451.37999976</v>
      </c>
    </row>
    <row r="674" spans="2:12" s="30" customFormat="1" ht="105" customHeight="1">
      <c r="B674" s="31" t="s">
        <v>43</v>
      </c>
      <c r="C674" s="31" t="s">
        <v>548</v>
      </c>
      <c r="D674" s="39" t="s">
        <v>549</v>
      </c>
      <c r="E674" s="39"/>
      <c r="F674" s="39"/>
      <c r="G674" s="39"/>
      <c r="H674" s="39"/>
      <c r="I674" s="39"/>
      <c r="J674" s="32">
        <v>0</v>
      </c>
      <c r="K674" s="32">
        <v>80467.54</v>
      </c>
      <c r="L674" s="33">
        <f t="shared" si="10"/>
        <v>320525983.83999974</v>
      </c>
    </row>
    <row r="675" spans="2:12" s="30" customFormat="1" ht="90" customHeight="1">
      <c r="B675" s="31" t="s">
        <v>43</v>
      </c>
      <c r="C675" s="31" t="s">
        <v>548</v>
      </c>
      <c r="D675" s="39" t="s">
        <v>549</v>
      </c>
      <c r="E675" s="39"/>
      <c r="F675" s="39"/>
      <c r="G675" s="39"/>
      <c r="H675" s="39"/>
      <c r="I675" s="39"/>
      <c r="J675" s="32">
        <v>0</v>
      </c>
      <c r="K675" s="32">
        <v>14901.4</v>
      </c>
      <c r="L675" s="33">
        <f t="shared" si="10"/>
        <v>320511082.43999976</v>
      </c>
    </row>
    <row r="676" spans="2:12" s="30" customFormat="1" ht="90" customHeight="1">
      <c r="B676" s="31" t="s">
        <v>43</v>
      </c>
      <c r="C676" s="31" t="s">
        <v>548</v>
      </c>
      <c r="D676" s="39" t="s">
        <v>549</v>
      </c>
      <c r="E676" s="39"/>
      <c r="F676" s="39"/>
      <c r="G676" s="39"/>
      <c r="H676" s="39"/>
      <c r="I676" s="39"/>
      <c r="J676" s="32">
        <v>0</v>
      </c>
      <c r="K676" s="32">
        <v>149013.97</v>
      </c>
      <c r="L676" s="33">
        <f t="shared" si="10"/>
        <v>320362068.46999973</v>
      </c>
    </row>
    <row r="677" spans="2:12" s="30" customFormat="1" ht="105" customHeight="1">
      <c r="B677" s="31" t="s">
        <v>43</v>
      </c>
      <c r="C677" s="31" t="s">
        <v>548</v>
      </c>
      <c r="D677" s="39" t="s">
        <v>549</v>
      </c>
      <c r="E677" s="39"/>
      <c r="F677" s="39"/>
      <c r="G677" s="39"/>
      <c r="H677" s="39"/>
      <c r="I677" s="39"/>
      <c r="J677" s="32">
        <v>0</v>
      </c>
      <c r="K677" s="32">
        <v>12859272.12</v>
      </c>
      <c r="L677" s="33">
        <f t="shared" si="10"/>
        <v>307502796.3499997</v>
      </c>
    </row>
    <row r="678" spans="2:12" s="30" customFormat="1" ht="105" customHeight="1">
      <c r="B678" s="31" t="s">
        <v>46</v>
      </c>
      <c r="C678" s="31" t="s">
        <v>550</v>
      </c>
      <c r="D678" s="39" t="s">
        <v>551</v>
      </c>
      <c r="E678" s="39"/>
      <c r="F678" s="39"/>
      <c r="G678" s="39"/>
      <c r="H678" s="39"/>
      <c r="I678" s="39"/>
      <c r="J678" s="32">
        <v>0</v>
      </c>
      <c r="K678" s="32">
        <v>46466.31</v>
      </c>
      <c r="L678" s="33">
        <f t="shared" si="10"/>
        <v>307456330.0399997</v>
      </c>
    </row>
    <row r="679" spans="2:12" s="30" customFormat="1" ht="105" customHeight="1">
      <c r="B679" s="31" t="s">
        <v>46</v>
      </c>
      <c r="C679" s="31" t="s">
        <v>550</v>
      </c>
      <c r="D679" s="39" t="s">
        <v>551</v>
      </c>
      <c r="E679" s="39"/>
      <c r="F679" s="39"/>
      <c r="G679" s="39"/>
      <c r="H679" s="39"/>
      <c r="I679" s="39"/>
      <c r="J679" s="32">
        <v>0</v>
      </c>
      <c r="K679" s="32">
        <v>25364.47</v>
      </c>
      <c r="L679" s="33">
        <f t="shared" si="10"/>
        <v>307430965.5699997</v>
      </c>
    </row>
    <row r="680" spans="2:12" s="30" customFormat="1" ht="105" customHeight="1">
      <c r="B680" s="31" t="s">
        <v>46</v>
      </c>
      <c r="C680" s="31" t="s">
        <v>550</v>
      </c>
      <c r="D680" s="39" t="s">
        <v>551</v>
      </c>
      <c r="E680" s="39"/>
      <c r="F680" s="39"/>
      <c r="G680" s="39"/>
      <c r="H680" s="39"/>
      <c r="I680" s="39"/>
      <c r="J680" s="32">
        <v>0</v>
      </c>
      <c r="K680" s="32">
        <v>4697.12</v>
      </c>
      <c r="L680" s="33">
        <f t="shared" si="10"/>
        <v>307426268.4499997</v>
      </c>
    </row>
    <row r="681" spans="2:12" s="30" customFormat="1" ht="105" customHeight="1">
      <c r="B681" s="31" t="s">
        <v>46</v>
      </c>
      <c r="C681" s="31" t="s">
        <v>550</v>
      </c>
      <c r="D681" s="39" t="s">
        <v>551</v>
      </c>
      <c r="E681" s="39"/>
      <c r="F681" s="39"/>
      <c r="G681" s="39"/>
      <c r="H681" s="39"/>
      <c r="I681" s="39"/>
      <c r="J681" s="32">
        <v>0</v>
      </c>
      <c r="K681" s="32">
        <v>46971.25</v>
      </c>
      <c r="L681" s="33">
        <f t="shared" si="10"/>
        <v>307379297.1999997</v>
      </c>
    </row>
    <row r="682" spans="2:12" s="30" customFormat="1" ht="89.25" customHeight="1">
      <c r="B682" s="31" t="s">
        <v>46</v>
      </c>
      <c r="C682" s="31" t="s">
        <v>550</v>
      </c>
      <c r="D682" s="39" t="s">
        <v>551</v>
      </c>
      <c r="E682" s="39"/>
      <c r="F682" s="39"/>
      <c r="G682" s="39"/>
      <c r="H682" s="39"/>
      <c r="I682" s="39"/>
      <c r="J682" s="32">
        <v>0</v>
      </c>
      <c r="K682" s="32">
        <v>4053418.99</v>
      </c>
      <c r="L682" s="33">
        <f t="shared" si="10"/>
        <v>303325878.2099997</v>
      </c>
    </row>
    <row r="683" spans="2:12" s="30" customFormat="1" ht="105" customHeight="1">
      <c r="B683" s="31" t="s">
        <v>46</v>
      </c>
      <c r="C683" s="31" t="s">
        <v>552</v>
      </c>
      <c r="D683" s="39" t="s">
        <v>553</v>
      </c>
      <c r="E683" s="39"/>
      <c r="F683" s="39"/>
      <c r="G683" s="39"/>
      <c r="H683" s="39"/>
      <c r="I683" s="39"/>
      <c r="J683" s="32">
        <v>0</v>
      </c>
      <c r="K683" s="32">
        <v>15000</v>
      </c>
      <c r="L683" s="33">
        <f t="shared" si="10"/>
        <v>303310878.2099997</v>
      </c>
    </row>
    <row r="684" spans="2:12" s="30" customFormat="1" ht="105" customHeight="1">
      <c r="B684" s="31" t="s">
        <v>46</v>
      </c>
      <c r="C684" s="31" t="s">
        <v>552</v>
      </c>
      <c r="D684" s="39" t="s">
        <v>553</v>
      </c>
      <c r="E684" s="39"/>
      <c r="F684" s="39"/>
      <c r="G684" s="39"/>
      <c r="H684" s="39"/>
      <c r="I684" s="39"/>
      <c r="J684" s="32">
        <v>0</v>
      </c>
      <c r="K684" s="32">
        <v>339000</v>
      </c>
      <c r="L684" s="33">
        <f t="shared" si="10"/>
        <v>302971878.2099997</v>
      </c>
    </row>
    <row r="685" spans="2:12" s="30" customFormat="1" ht="105" customHeight="1">
      <c r="B685" s="31" t="s">
        <v>46</v>
      </c>
      <c r="C685" s="31" t="s">
        <v>554</v>
      </c>
      <c r="D685" s="39" t="s">
        <v>555</v>
      </c>
      <c r="E685" s="39"/>
      <c r="F685" s="39"/>
      <c r="G685" s="39"/>
      <c r="H685" s="39"/>
      <c r="I685" s="39"/>
      <c r="J685" s="32">
        <v>0</v>
      </c>
      <c r="K685" s="32">
        <v>72273.24</v>
      </c>
      <c r="L685" s="33">
        <f t="shared" si="10"/>
        <v>302899604.9699997</v>
      </c>
    </row>
    <row r="686" spans="2:12" s="30" customFormat="1" ht="105" customHeight="1">
      <c r="B686" s="31" t="s">
        <v>46</v>
      </c>
      <c r="C686" s="31" t="s">
        <v>554</v>
      </c>
      <c r="D686" s="39" t="s">
        <v>555</v>
      </c>
      <c r="E686" s="39"/>
      <c r="F686" s="39"/>
      <c r="G686" s="39"/>
      <c r="H686" s="39"/>
      <c r="I686" s="39"/>
      <c r="J686" s="32">
        <v>0</v>
      </c>
      <c r="K686" s="32">
        <v>39451.65</v>
      </c>
      <c r="L686" s="33">
        <f t="shared" si="10"/>
        <v>302860153.3199997</v>
      </c>
    </row>
    <row r="687" spans="2:12" s="30" customFormat="1" ht="105" customHeight="1">
      <c r="B687" s="31" t="s">
        <v>46</v>
      </c>
      <c r="C687" s="31" t="s">
        <v>554</v>
      </c>
      <c r="D687" s="39" t="s">
        <v>555</v>
      </c>
      <c r="E687" s="39"/>
      <c r="F687" s="39"/>
      <c r="G687" s="39"/>
      <c r="H687" s="39"/>
      <c r="I687" s="39"/>
      <c r="J687" s="32">
        <v>0</v>
      </c>
      <c r="K687" s="32">
        <v>7305.86</v>
      </c>
      <c r="L687" s="33">
        <f t="shared" si="10"/>
        <v>302852847.4599997</v>
      </c>
    </row>
    <row r="688" spans="2:12" s="30" customFormat="1" ht="105" customHeight="1">
      <c r="B688" s="31" t="s">
        <v>46</v>
      </c>
      <c r="C688" s="31" t="s">
        <v>554</v>
      </c>
      <c r="D688" s="39" t="s">
        <v>555</v>
      </c>
      <c r="E688" s="39"/>
      <c r="F688" s="39"/>
      <c r="G688" s="39"/>
      <c r="H688" s="39"/>
      <c r="I688" s="39"/>
      <c r="J688" s="32">
        <v>0</v>
      </c>
      <c r="K688" s="32">
        <v>73058.62</v>
      </c>
      <c r="L688" s="33">
        <f t="shared" si="10"/>
        <v>302779788.8399997</v>
      </c>
    </row>
    <row r="689" spans="2:12" s="30" customFormat="1" ht="98.25" customHeight="1">
      <c r="B689" s="31" t="s">
        <v>46</v>
      </c>
      <c r="C689" s="31" t="s">
        <v>554</v>
      </c>
      <c r="D689" s="39" t="s">
        <v>555</v>
      </c>
      <c r="E689" s="39"/>
      <c r="F689" s="39"/>
      <c r="G689" s="39"/>
      <c r="H689" s="39"/>
      <c r="I689" s="39"/>
      <c r="J689" s="32">
        <v>0</v>
      </c>
      <c r="K689" s="32">
        <v>6304648.56</v>
      </c>
      <c r="L689" s="33">
        <f t="shared" si="10"/>
        <v>296475140.2799997</v>
      </c>
    </row>
    <row r="690" spans="2:12" s="30" customFormat="1" ht="82.5" customHeight="1">
      <c r="B690" s="31" t="s">
        <v>46</v>
      </c>
      <c r="C690" s="31" t="s">
        <v>556</v>
      </c>
      <c r="D690" s="39" t="s">
        <v>557</v>
      </c>
      <c r="E690" s="39"/>
      <c r="F690" s="39"/>
      <c r="G690" s="39"/>
      <c r="H690" s="39"/>
      <c r="I690" s="39"/>
      <c r="J690" s="32">
        <v>0</v>
      </c>
      <c r="K690" s="32">
        <v>22782.45</v>
      </c>
      <c r="L690" s="33">
        <f t="shared" si="10"/>
        <v>296452357.8299997</v>
      </c>
    </row>
    <row r="691" spans="2:12" s="30" customFormat="1" ht="105" customHeight="1">
      <c r="B691" s="31" t="s">
        <v>49</v>
      </c>
      <c r="C691" s="31" t="s">
        <v>558</v>
      </c>
      <c r="D691" s="39" t="s">
        <v>559</v>
      </c>
      <c r="E691" s="39"/>
      <c r="F691" s="39"/>
      <c r="G691" s="39"/>
      <c r="H691" s="39"/>
      <c r="I691" s="39"/>
      <c r="J691" s="32">
        <v>0</v>
      </c>
      <c r="K691" s="32">
        <v>1044502.96</v>
      </c>
      <c r="L691" s="33">
        <f t="shared" si="10"/>
        <v>295407854.8699997</v>
      </c>
    </row>
    <row r="692" spans="2:12" s="30" customFormat="1" ht="105" customHeight="1">
      <c r="B692" s="31" t="s">
        <v>49</v>
      </c>
      <c r="C692" s="31" t="s">
        <v>558</v>
      </c>
      <c r="D692" s="39" t="s">
        <v>559</v>
      </c>
      <c r="E692" s="39"/>
      <c r="F692" s="39"/>
      <c r="G692" s="39"/>
      <c r="H692" s="39"/>
      <c r="I692" s="39"/>
      <c r="J692" s="32">
        <v>0</v>
      </c>
      <c r="K692" s="32">
        <v>54973.83</v>
      </c>
      <c r="L692" s="33">
        <f t="shared" si="10"/>
        <v>295352881.0399997</v>
      </c>
    </row>
    <row r="693" spans="2:12" s="30" customFormat="1" ht="105" customHeight="1">
      <c r="B693" s="31" t="s">
        <v>49</v>
      </c>
      <c r="C693" s="31" t="s">
        <v>560</v>
      </c>
      <c r="D693" s="39" t="s">
        <v>561</v>
      </c>
      <c r="E693" s="39"/>
      <c r="F693" s="39"/>
      <c r="G693" s="39"/>
      <c r="H693" s="39"/>
      <c r="I693" s="39"/>
      <c r="J693" s="32">
        <v>0</v>
      </c>
      <c r="K693" s="32">
        <v>97557.53</v>
      </c>
      <c r="L693" s="33">
        <f t="shared" si="10"/>
        <v>295255323.50999975</v>
      </c>
    </row>
    <row r="694" spans="2:12" s="30" customFormat="1" ht="105" customHeight="1">
      <c r="B694" s="31" t="s">
        <v>49</v>
      </c>
      <c r="C694" s="31" t="s">
        <v>560</v>
      </c>
      <c r="D694" s="39" t="s">
        <v>561</v>
      </c>
      <c r="E694" s="39"/>
      <c r="F694" s="39"/>
      <c r="G694" s="39"/>
      <c r="H694" s="39"/>
      <c r="I694" s="39"/>
      <c r="J694" s="32">
        <v>0</v>
      </c>
      <c r="K694" s="32">
        <v>1826268.99</v>
      </c>
      <c r="L694" s="33">
        <f t="shared" si="10"/>
        <v>293429054.51999974</v>
      </c>
    </row>
    <row r="695" spans="2:12" s="30" customFormat="1" ht="105" customHeight="1">
      <c r="B695" s="31" t="s">
        <v>49</v>
      </c>
      <c r="C695" s="31" t="s">
        <v>562</v>
      </c>
      <c r="D695" s="39" t="s">
        <v>563</v>
      </c>
      <c r="E695" s="39"/>
      <c r="F695" s="39"/>
      <c r="G695" s="39"/>
      <c r="H695" s="39"/>
      <c r="I695" s="39"/>
      <c r="J695" s="32">
        <v>0</v>
      </c>
      <c r="K695" s="32">
        <v>23920</v>
      </c>
      <c r="L695" s="33">
        <f t="shared" si="10"/>
        <v>293405134.51999974</v>
      </c>
    </row>
    <row r="696" spans="2:12" s="30" customFormat="1" ht="105" customHeight="1">
      <c r="B696" s="31" t="s">
        <v>49</v>
      </c>
      <c r="C696" s="31" t="s">
        <v>562</v>
      </c>
      <c r="D696" s="39" t="s">
        <v>563</v>
      </c>
      <c r="E696" s="39"/>
      <c r="F696" s="39"/>
      <c r="G696" s="39"/>
      <c r="H696" s="39"/>
      <c r="I696" s="39"/>
      <c r="J696" s="32">
        <v>0</v>
      </c>
      <c r="K696" s="32">
        <v>25833.6</v>
      </c>
      <c r="L696" s="33">
        <f t="shared" si="10"/>
        <v>293379300.9199997</v>
      </c>
    </row>
    <row r="697" spans="2:12" s="30" customFormat="1" ht="87" customHeight="1">
      <c r="B697" s="31" t="s">
        <v>49</v>
      </c>
      <c r="C697" s="31" t="s">
        <v>562</v>
      </c>
      <c r="D697" s="39" t="s">
        <v>563</v>
      </c>
      <c r="E697" s="39"/>
      <c r="F697" s="39"/>
      <c r="G697" s="39"/>
      <c r="H697" s="39"/>
      <c r="I697" s="39"/>
      <c r="J697" s="32">
        <v>0</v>
      </c>
      <c r="K697" s="32">
        <v>514758.4</v>
      </c>
      <c r="L697" s="33">
        <f t="shared" si="10"/>
        <v>292864542.51999974</v>
      </c>
    </row>
    <row r="698" spans="2:12" s="30" customFormat="1" ht="105" customHeight="1">
      <c r="B698" s="31" t="s">
        <v>49</v>
      </c>
      <c r="C698" s="31" t="s">
        <v>564</v>
      </c>
      <c r="D698" s="39" t="s">
        <v>565</v>
      </c>
      <c r="E698" s="39"/>
      <c r="F698" s="39"/>
      <c r="G698" s="39"/>
      <c r="H698" s="39"/>
      <c r="I698" s="39"/>
      <c r="J698" s="32">
        <v>0</v>
      </c>
      <c r="K698" s="32">
        <v>27000</v>
      </c>
      <c r="L698" s="33">
        <f t="shared" si="10"/>
        <v>292837542.51999974</v>
      </c>
    </row>
    <row r="699" spans="2:12" s="30" customFormat="1" ht="105" customHeight="1">
      <c r="B699" s="31" t="s">
        <v>49</v>
      </c>
      <c r="C699" s="31" t="s">
        <v>564</v>
      </c>
      <c r="D699" s="39" t="s">
        <v>565</v>
      </c>
      <c r="E699" s="39"/>
      <c r="F699" s="39"/>
      <c r="G699" s="39"/>
      <c r="H699" s="39"/>
      <c r="I699" s="39"/>
      <c r="J699" s="32">
        <v>0</v>
      </c>
      <c r="K699" s="32">
        <v>610200</v>
      </c>
      <c r="L699" s="33">
        <f t="shared" si="10"/>
        <v>292227342.51999974</v>
      </c>
    </row>
    <row r="700" spans="2:12" s="30" customFormat="1" ht="105" customHeight="1">
      <c r="B700" s="31" t="s">
        <v>49</v>
      </c>
      <c r="C700" s="31" t="s">
        <v>566</v>
      </c>
      <c r="D700" s="39" t="s">
        <v>567</v>
      </c>
      <c r="E700" s="39"/>
      <c r="F700" s="39"/>
      <c r="G700" s="39"/>
      <c r="H700" s="39"/>
      <c r="I700" s="39"/>
      <c r="J700" s="32">
        <v>0</v>
      </c>
      <c r="K700" s="32">
        <v>17529.88</v>
      </c>
      <c r="L700" s="33">
        <f t="shared" si="10"/>
        <v>292209812.63999975</v>
      </c>
    </row>
    <row r="701" spans="2:12" s="30" customFormat="1" ht="105" customHeight="1">
      <c r="B701" s="31" t="s">
        <v>49</v>
      </c>
      <c r="C701" s="31" t="s">
        <v>566</v>
      </c>
      <c r="D701" s="39" t="s">
        <v>567</v>
      </c>
      <c r="E701" s="39"/>
      <c r="F701" s="39"/>
      <c r="G701" s="39"/>
      <c r="H701" s="39"/>
      <c r="I701" s="39"/>
      <c r="J701" s="32">
        <v>0</v>
      </c>
      <c r="K701" s="32">
        <v>333067.87</v>
      </c>
      <c r="L701" s="33">
        <f t="shared" si="10"/>
        <v>291876744.76999974</v>
      </c>
    </row>
    <row r="702" spans="2:12" s="30" customFormat="1" ht="105" customHeight="1">
      <c r="B702" s="31" t="s">
        <v>49</v>
      </c>
      <c r="C702" s="31" t="s">
        <v>568</v>
      </c>
      <c r="D702" s="39" t="s">
        <v>569</v>
      </c>
      <c r="E702" s="39"/>
      <c r="F702" s="39"/>
      <c r="G702" s="39"/>
      <c r="H702" s="39"/>
      <c r="I702" s="39"/>
      <c r="J702" s="32">
        <v>0</v>
      </c>
      <c r="K702" s="32">
        <v>42235.02</v>
      </c>
      <c r="L702" s="33">
        <f t="shared" si="10"/>
        <v>291834509.74999976</v>
      </c>
    </row>
    <row r="703" spans="2:12" s="30" customFormat="1" ht="105" customHeight="1">
      <c r="B703" s="31" t="s">
        <v>49</v>
      </c>
      <c r="C703" s="31" t="s">
        <v>568</v>
      </c>
      <c r="D703" s="39" t="s">
        <v>569</v>
      </c>
      <c r="E703" s="39"/>
      <c r="F703" s="39"/>
      <c r="G703" s="39"/>
      <c r="H703" s="39"/>
      <c r="I703" s="39"/>
      <c r="J703" s="32">
        <v>0</v>
      </c>
      <c r="K703" s="32">
        <v>23054.75</v>
      </c>
      <c r="L703" s="33">
        <f t="shared" si="10"/>
        <v>291811454.99999976</v>
      </c>
    </row>
    <row r="704" spans="2:12" s="30" customFormat="1" ht="105" customHeight="1">
      <c r="B704" s="31" t="s">
        <v>49</v>
      </c>
      <c r="C704" s="31" t="s">
        <v>568</v>
      </c>
      <c r="D704" s="39" t="s">
        <v>569</v>
      </c>
      <c r="E704" s="39"/>
      <c r="F704" s="39"/>
      <c r="G704" s="39"/>
      <c r="H704" s="39"/>
      <c r="I704" s="39"/>
      <c r="J704" s="32">
        <v>0</v>
      </c>
      <c r="K704" s="32">
        <v>4269.4</v>
      </c>
      <c r="L704" s="33">
        <f t="shared" si="10"/>
        <v>291807185.5999998</v>
      </c>
    </row>
    <row r="705" spans="2:12" s="30" customFormat="1" ht="105" customHeight="1">
      <c r="B705" s="31" t="s">
        <v>49</v>
      </c>
      <c r="C705" s="31" t="s">
        <v>568</v>
      </c>
      <c r="D705" s="39" t="s">
        <v>569</v>
      </c>
      <c r="E705" s="39"/>
      <c r="F705" s="39"/>
      <c r="G705" s="39"/>
      <c r="H705" s="39"/>
      <c r="I705" s="39"/>
      <c r="J705" s="32">
        <v>0</v>
      </c>
      <c r="K705" s="32">
        <v>42693.98</v>
      </c>
      <c r="L705" s="33">
        <f t="shared" si="10"/>
        <v>291764491.61999977</v>
      </c>
    </row>
    <row r="706" spans="2:12" s="30" customFormat="1" ht="105" customHeight="1">
      <c r="B706" s="31" t="s">
        <v>49</v>
      </c>
      <c r="C706" s="31" t="s">
        <v>568</v>
      </c>
      <c r="D706" s="39" t="s">
        <v>569</v>
      </c>
      <c r="E706" s="39"/>
      <c r="F706" s="39"/>
      <c r="G706" s="39"/>
      <c r="H706" s="39"/>
      <c r="I706" s="39"/>
      <c r="J706" s="32">
        <v>0</v>
      </c>
      <c r="K706" s="32">
        <v>3684308.76</v>
      </c>
      <c r="L706" s="33">
        <f t="shared" si="10"/>
        <v>288080182.8599998</v>
      </c>
    </row>
    <row r="707" spans="2:12" s="30" customFormat="1" ht="105" customHeight="1">
      <c r="B707" s="31" t="s">
        <v>49</v>
      </c>
      <c r="C707" s="31" t="s">
        <v>570</v>
      </c>
      <c r="D707" s="39" t="s">
        <v>571</v>
      </c>
      <c r="E707" s="39"/>
      <c r="F707" s="39"/>
      <c r="G707" s="39"/>
      <c r="H707" s="39"/>
      <c r="I707" s="39"/>
      <c r="J707" s="32">
        <v>0</v>
      </c>
      <c r="K707" s="32">
        <v>170841.09</v>
      </c>
      <c r="L707" s="33">
        <f t="shared" si="10"/>
        <v>287909341.7699998</v>
      </c>
    </row>
    <row r="708" spans="2:12" s="30" customFormat="1" ht="105" customHeight="1">
      <c r="B708" s="31" t="s">
        <v>49</v>
      </c>
      <c r="C708" s="31" t="s">
        <v>570</v>
      </c>
      <c r="D708" s="39" t="s">
        <v>571</v>
      </c>
      <c r="E708" s="39"/>
      <c r="F708" s="39"/>
      <c r="G708" s="39"/>
      <c r="H708" s="39"/>
      <c r="I708" s="39"/>
      <c r="J708" s="32">
        <v>0</v>
      </c>
      <c r="K708" s="32">
        <v>3792671.94</v>
      </c>
      <c r="L708" s="33">
        <f t="shared" si="10"/>
        <v>284116669.8299998</v>
      </c>
    </row>
    <row r="709" spans="2:12" s="30" customFormat="1" ht="105" customHeight="1">
      <c r="B709" s="31" t="s">
        <v>49</v>
      </c>
      <c r="C709" s="31" t="s">
        <v>572</v>
      </c>
      <c r="D709" s="39" t="s">
        <v>573</v>
      </c>
      <c r="E709" s="39"/>
      <c r="F709" s="39"/>
      <c r="G709" s="39"/>
      <c r="H709" s="39"/>
      <c r="I709" s="39"/>
      <c r="J709" s="32">
        <v>0</v>
      </c>
      <c r="K709" s="32">
        <v>45234.08</v>
      </c>
      <c r="L709" s="33">
        <f t="shared" si="10"/>
        <v>284071435.7499998</v>
      </c>
    </row>
    <row r="710" spans="2:12" s="30" customFormat="1" ht="105" customHeight="1">
      <c r="B710" s="31" t="s">
        <v>49</v>
      </c>
      <c r="C710" s="31" t="s">
        <v>572</v>
      </c>
      <c r="D710" s="39" t="s">
        <v>573</v>
      </c>
      <c r="E710" s="39"/>
      <c r="F710" s="39"/>
      <c r="G710" s="39"/>
      <c r="H710" s="39"/>
      <c r="I710" s="39"/>
      <c r="J710" s="32">
        <v>0</v>
      </c>
      <c r="K710" s="32">
        <v>24691.84</v>
      </c>
      <c r="L710" s="33">
        <f t="shared" si="10"/>
        <v>284046743.90999985</v>
      </c>
    </row>
    <row r="711" spans="2:12" s="30" customFormat="1" ht="105" customHeight="1">
      <c r="B711" s="31" t="s">
        <v>49</v>
      </c>
      <c r="C711" s="31" t="s">
        <v>572</v>
      </c>
      <c r="D711" s="39" t="s">
        <v>573</v>
      </c>
      <c r="E711" s="39"/>
      <c r="F711" s="39"/>
      <c r="G711" s="39"/>
      <c r="H711" s="39"/>
      <c r="I711" s="39"/>
      <c r="J711" s="32">
        <v>0</v>
      </c>
      <c r="K711" s="32">
        <v>4572.56</v>
      </c>
      <c r="L711" s="33">
        <f t="shared" si="10"/>
        <v>284042171.34999985</v>
      </c>
    </row>
    <row r="712" spans="2:12" s="30" customFormat="1" ht="105" customHeight="1">
      <c r="B712" s="31" t="s">
        <v>49</v>
      </c>
      <c r="C712" s="31" t="s">
        <v>572</v>
      </c>
      <c r="D712" s="39" t="s">
        <v>573</v>
      </c>
      <c r="E712" s="39"/>
      <c r="F712" s="39"/>
      <c r="G712" s="39"/>
      <c r="H712" s="39"/>
      <c r="I712" s="39"/>
      <c r="J712" s="32">
        <v>0</v>
      </c>
      <c r="K712" s="32">
        <v>45725.64</v>
      </c>
      <c r="L712" s="33">
        <f t="shared" si="10"/>
        <v>283996445.70999986</v>
      </c>
    </row>
    <row r="713" spans="2:12" s="30" customFormat="1" ht="105" customHeight="1">
      <c r="B713" s="31" t="s">
        <v>49</v>
      </c>
      <c r="C713" s="31" t="s">
        <v>572</v>
      </c>
      <c r="D713" s="39" t="s">
        <v>573</v>
      </c>
      <c r="E713" s="39"/>
      <c r="F713" s="39"/>
      <c r="G713" s="39"/>
      <c r="H713" s="39"/>
      <c r="I713" s="39"/>
      <c r="J713" s="32">
        <v>0</v>
      </c>
      <c r="K713" s="32">
        <v>3945928.02</v>
      </c>
      <c r="L713" s="33">
        <f t="shared" si="10"/>
        <v>280050517.6899999</v>
      </c>
    </row>
    <row r="714" spans="2:12" s="30" customFormat="1" ht="88.5" customHeight="1">
      <c r="B714" s="31" t="s">
        <v>49</v>
      </c>
      <c r="C714" s="31" t="s">
        <v>574</v>
      </c>
      <c r="D714" s="39" t="s">
        <v>575</v>
      </c>
      <c r="E714" s="39"/>
      <c r="F714" s="39"/>
      <c r="G714" s="39"/>
      <c r="H714" s="39"/>
      <c r="I714" s="39"/>
      <c r="J714" s="32">
        <v>0</v>
      </c>
      <c r="K714" s="32">
        <v>13332.33</v>
      </c>
      <c r="L714" s="33">
        <f t="shared" si="10"/>
        <v>280037185.3599999</v>
      </c>
    </row>
    <row r="715" spans="2:12" s="30" customFormat="1" ht="88.5" customHeight="1">
      <c r="B715" s="31" t="s">
        <v>49</v>
      </c>
      <c r="C715" s="31" t="s">
        <v>574</v>
      </c>
      <c r="D715" s="39" t="s">
        <v>575</v>
      </c>
      <c r="E715" s="39"/>
      <c r="F715" s="39"/>
      <c r="G715" s="39"/>
      <c r="H715" s="39"/>
      <c r="I715" s="39"/>
      <c r="J715" s="32">
        <v>0</v>
      </c>
      <c r="K715" s="32">
        <v>7624.53</v>
      </c>
      <c r="L715" s="33">
        <f t="shared" si="10"/>
        <v>280029560.8299999</v>
      </c>
    </row>
    <row r="716" spans="2:12" s="30" customFormat="1" ht="105" customHeight="1">
      <c r="B716" s="31" t="s">
        <v>49</v>
      </c>
      <c r="C716" s="31" t="s">
        <v>574</v>
      </c>
      <c r="D716" s="39" t="s">
        <v>575</v>
      </c>
      <c r="E716" s="39"/>
      <c r="F716" s="39"/>
      <c r="G716" s="39"/>
      <c r="H716" s="39"/>
      <c r="I716" s="39"/>
      <c r="J716" s="32">
        <v>0</v>
      </c>
      <c r="K716" s="32">
        <v>1411.95</v>
      </c>
      <c r="L716" s="33">
        <f t="shared" si="10"/>
        <v>280028148.87999994</v>
      </c>
    </row>
    <row r="717" spans="2:12" s="30" customFormat="1" ht="88.5" customHeight="1">
      <c r="B717" s="31" t="s">
        <v>49</v>
      </c>
      <c r="C717" s="31" t="s">
        <v>574</v>
      </c>
      <c r="D717" s="39" t="s">
        <v>575</v>
      </c>
      <c r="E717" s="39"/>
      <c r="F717" s="39"/>
      <c r="G717" s="39"/>
      <c r="H717" s="39"/>
      <c r="I717" s="39"/>
      <c r="J717" s="32">
        <v>0</v>
      </c>
      <c r="K717" s="32">
        <v>14119.49</v>
      </c>
      <c r="L717" s="33">
        <f t="shared" si="10"/>
        <v>280014029.3899999</v>
      </c>
    </row>
    <row r="718" spans="2:12" s="30" customFormat="1" ht="105" customHeight="1">
      <c r="B718" s="31" t="s">
        <v>49</v>
      </c>
      <c r="C718" s="31" t="s">
        <v>574</v>
      </c>
      <c r="D718" s="39" t="s">
        <v>575</v>
      </c>
      <c r="E718" s="39"/>
      <c r="F718" s="39"/>
      <c r="G718" s="39"/>
      <c r="H718" s="39"/>
      <c r="I718" s="39"/>
      <c r="J718" s="32">
        <v>0</v>
      </c>
      <c r="K718" s="32">
        <v>1226147.44</v>
      </c>
      <c r="L718" s="33">
        <f t="shared" si="10"/>
        <v>278787881.9499999</v>
      </c>
    </row>
    <row r="719" spans="2:12" s="30" customFormat="1" ht="105" customHeight="1">
      <c r="B719" s="31" t="s">
        <v>49</v>
      </c>
      <c r="C719" s="31" t="s">
        <v>576</v>
      </c>
      <c r="D719" s="39" t="s">
        <v>577</v>
      </c>
      <c r="E719" s="39"/>
      <c r="F719" s="39"/>
      <c r="G719" s="39"/>
      <c r="H719" s="39"/>
      <c r="I719" s="39"/>
      <c r="J719" s="32">
        <v>0</v>
      </c>
      <c r="K719" s="32">
        <v>373100</v>
      </c>
      <c r="L719" s="33">
        <f t="shared" si="10"/>
        <v>278414781.9499999</v>
      </c>
    </row>
    <row r="720" spans="2:12" s="30" customFormat="1" ht="105" customHeight="1">
      <c r="B720" s="31" t="s">
        <v>49</v>
      </c>
      <c r="C720" s="31" t="s">
        <v>578</v>
      </c>
      <c r="D720" s="39" t="s">
        <v>579</v>
      </c>
      <c r="E720" s="39"/>
      <c r="F720" s="39"/>
      <c r="G720" s="39"/>
      <c r="H720" s="39"/>
      <c r="I720" s="39"/>
      <c r="J720" s="32">
        <v>0</v>
      </c>
      <c r="K720" s="32">
        <v>52224.72</v>
      </c>
      <c r="L720" s="33">
        <f t="shared" si="10"/>
        <v>278362557.2299999</v>
      </c>
    </row>
    <row r="721" spans="2:12" s="30" customFormat="1" ht="105" customHeight="1">
      <c r="B721" s="31" t="s">
        <v>49</v>
      </c>
      <c r="C721" s="31" t="s">
        <v>578</v>
      </c>
      <c r="D721" s="39" t="s">
        <v>579</v>
      </c>
      <c r="E721" s="39"/>
      <c r="F721" s="39"/>
      <c r="G721" s="39"/>
      <c r="H721" s="39"/>
      <c r="I721" s="39"/>
      <c r="J721" s="32">
        <v>0</v>
      </c>
      <c r="K721" s="32">
        <v>28507.81</v>
      </c>
      <c r="L721" s="33">
        <f aca="true" t="shared" si="11" ref="L721:L784">L720+J721-K721</f>
        <v>278334049.4199999</v>
      </c>
    </row>
    <row r="722" spans="2:12" s="30" customFormat="1" ht="105" customHeight="1">
      <c r="B722" s="31" t="s">
        <v>49</v>
      </c>
      <c r="C722" s="31" t="s">
        <v>578</v>
      </c>
      <c r="D722" s="39" t="s">
        <v>579</v>
      </c>
      <c r="E722" s="39"/>
      <c r="F722" s="39"/>
      <c r="G722" s="39"/>
      <c r="H722" s="39"/>
      <c r="I722" s="39"/>
      <c r="J722" s="32">
        <v>0</v>
      </c>
      <c r="K722" s="32">
        <v>5279.22</v>
      </c>
      <c r="L722" s="33">
        <f t="shared" si="11"/>
        <v>278328770.19999987</v>
      </c>
    </row>
    <row r="723" spans="2:12" s="30" customFormat="1" ht="105" customHeight="1">
      <c r="B723" s="31" t="s">
        <v>49</v>
      </c>
      <c r="C723" s="31" t="s">
        <v>578</v>
      </c>
      <c r="D723" s="39" t="s">
        <v>579</v>
      </c>
      <c r="E723" s="39"/>
      <c r="F723" s="39"/>
      <c r="G723" s="39"/>
      <c r="H723" s="39"/>
      <c r="I723" s="39"/>
      <c r="J723" s="32">
        <v>0</v>
      </c>
      <c r="K723" s="32">
        <v>52792.24</v>
      </c>
      <c r="L723" s="33">
        <f t="shared" si="11"/>
        <v>278275977.95999986</v>
      </c>
    </row>
    <row r="724" spans="2:12" s="30" customFormat="1" ht="105" customHeight="1">
      <c r="B724" s="31" t="s">
        <v>49</v>
      </c>
      <c r="C724" s="31" t="s">
        <v>578</v>
      </c>
      <c r="D724" s="39" t="s">
        <v>579</v>
      </c>
      <c r="E724" s="39"/>
      <c r="F724" s="39"/>
      <c r="G724" s="39"/>
      <c r="H724" s="39"/>
      <c r="I724" s="39"/>
      <c r="J724" s="32">
        <v>0</v>
      </c>
      <c r="K724" s="32">
        <v>4555746</v>
      </c>
      <c r="L724" s="33">
        <f t="shared" si="11"/>
        <v>273720231.95999986</v>
      </c>
    </row>
    <row r="725" spans="2:12" s="30" customFormat="1" ht="105" customHeight="1">
      <c r="B725" s="31" t="s">
        <v>49</v>
      </c>
      <c r="C725" s="31" t="s">
        <v>580</v>
      </c>
      <c r="D725" s="39" t="s">
        <v>581</v>
      </c>
      <c r="E725" s="39"/>
      <c r="F725" s="39"/>
      <c r="G725" s="39"/>
      <c r="H725" s="39"/>
      <c r="I725" s="39"/>
      <c r="J725" s="32">
        <v>0</v>
      </c>
      <c r="K725" s="32">
        <v>1834605</v>
      </c>
      <c r="L725" s="33">
        <f t="shared" si="11"/>
        <v>271885626.95999986</v>
      </c>
    </row>
    <row r="726" spans="2:12" s="30" customFormat="1" ht="105" customHeight="1">
      <c r="B726" s="31" t="s">
        <v>54</v>
      </c>
      <c r="C726" s="31" t="s">
        <v>582</v>
      </c>
      <c r="D726" s="39" t="s">
        <v>583</v>
      </c>
      <c r="E726" s="39"/>
      <c r="F726" s="39"/>
      <c r="G726" s="39"/>
      <c r="H726" s="39"/>
      <c r="I726" s="39"/>
      <c r="J726" s="32">
        <v>0</v>
      </c>
      <c r="K726" s="32">
        <v>500000</v>
      </c>
      <c r="L726" s="33">
        <f t="shared" si="11"/>
        <v>271385626.95999986</v>
      </c>
    </row>
    <row r="727" spans="2:12" s="30" customFormat="1" ht="105" customHeight="1">
      <c r="B727" s="31" t="s">
        <v>54</v>
      </c>
      <c r="C727" s="31" t="s">
        <v>582</v>
      </c>
      <c r="D727" s="39" t="s">
        <v>583</v>
      </c>
      <c r="E727" s="39"/>
      <c r="F727" s="39"/>
      <c r="G727" s="39"/>
      <c r="H727" s="39"/>
      <c r="I727" s="39"/>
      <c r="J727" s="32">
        <v>0</v>
      </c>
      <c r="K727" s="32">
        <v>10760000</v>
      </c>
      <c r="L727" s="33">
        <f t="shared" si="11"/>
        <v>260625626.95999986</v>
      </c>
    </row>
    <row r="728" spans="2:12" s="30" customFormat="1" ht="105" customHeight="1">
      <c r="B728" s="31" t="s">
        <v>54</v>
      </c>
      <c r="C728" s="31" t="s">
        <v>582</v>
      </c>
      <c r="D728" s="39" t="s">
        <v>583</v>
      </c>
      <c r="E728" s="39"/>
      <c r="F728" s="39"/>
      <c r="G728" s="39"/>
      <c r="H728" s="39"/>
      <c r="I728" s="39"/>
      <c r="J728" s="32">
        <v>0</v>
      </c>
      <c r="K728" s="32">
        <v>540000</v>
      </c>
      <c r="L728" s="33">
        <f t="shared" si="11"/>
        <v>260085626.95999986</v>
      </c>
    </row>
    <row r="729" spans="2:12" s="30" customFormat="1" ht="105" customHeight="1">
      <c r="B729" s="31" t="s">
        <v>54</v>
      </c>
      <c r="C729" s="31" t="s">
        <v>584</v>
      </c>
      <c r="D729" s="39" t="s">
        <v>585</v>
      </c>
      <c r="E729" s="39"/>
      <c r="F729" s="39"/>
      <c r="G729" s="39"/>
      <c r="H729" s="39"/>
      <c r="I729" s="39"/>
      <c r="J729" s="32">
        <v>0</v>
      </c>
      <c r="K729" s="32">
        <v>4732865.53</v>
      </c>
      <c r="L729" s="33">
        <f t="shared" si="11"/>
        <v>255352761.42999986</v>
      </c>
    </row>
    <row r="730" spans="2:12" s="30" customFormat="1" ht="105" customHeight="1">
      <c r="B730" s="31" t="s">
        <v>54</v>
      </c>
      <c r="C730" s="31" t="s">
        <v>586</v>
      </c>
      <c r="D730" s="39" t="s">
        <v>587</v>
      </c>
      <c r="E730" s="39"/>
      <c r="F730" s="39"/>
      <c r="G730" s="39"/>
      <c r="H730" s="39"/>
      <c r="I730" s="39"/>
      <c r="J730" s="32">
        <v>0</v>
      </c>
      <c r="K730" s="32">
        <v>547202.5</v>
      </c>
      <c r="L730" s="33">
        <f t="shared" si="11"/>
        <v>254805558.92999986</v>
      </c>
    </row>
    <row r="731" spans="2:12" s="30" customFormat="1" ht="105" customHeight="1">
      <c r="B731" s="31" t="s">
        <v>54</v>
      </c>
      <c r="C731" s="31" t="s">
        <v>586</v>
      </c>
      <c r="D731" s="39" t="s">
        <v>587</v>
      </c>
      <c r="E731" s="39"/>
      <c r="F731" s="39"/>
      <c r="G731" s="39"/>
      <c r="H731" s="39"/>
      <c r="I731" s="39"/>
      <c r="J731" s="32">
        <v>0</v>
      </c>
      <c r="K731" s="32">
        <v>24212.5</v>
      </c>
      <c r="L731" s="33">
        <f t="shared" si="11"/>
        <v>254781346.42999986</v>
      </c>
    </row>
    <row r="732" spans="2:12" s="30" customFormat="1" ht="105" customHeight="1">
      <c r="B732" s="31" t="s">
        <v>54</v>
      </c>
      <c r="C732" s="31" t="s">
        <v>588</v>
      </c>
      <c r="D732" s="39" t="s">
        <v>728</v>
      </c>
      <c r="E732" s="39"/>
      <c r="F732" s="39"/>
      <c r="G732" s="39"/>
      <c r="H732" s="39"/>
      <c r="I732" s="39"/>
      <c r="J732" s="32">
        <v>0</v>
      </c>
      <c r="K732" s="32">
        <v>60666.23</v>
      </c>
      <c r="L732" s="33">
        <f t="shared" si="11"/>
        <v>254720680.19999987</v>
      </c>
    </row>
    <row r="733" spans="2:12" s="30" customFormat="1" ht="105" customHeight="1">
      <c r="B733" s="31" t="s">
        <v>54</v>
      </c>
      <c r="C733" s="31" t="s">
        <v>589</v>
      </c>
      <c r="D733" s="39" t="s">
        <v>590</v>
      </c>
      <c r="E733" s="39"/>
      <c r="F733" s="39"/>
      <c r="G733" s="39"/>
      <c r="H733" s="39"/>
      <c r="I733" s="39"/>
      <c r="J733" s="32">
        <v>0</v>
      </c>
      <c r="K733" s="32">
        <v>74902.81</v>
      </c>
      <c r="L733" s="33">
        <f t="shared" si="11"/>
        <v>254645777.38999987</v>
      </c>
    </row>
    <row r="734" spans="2:12" s="30" customFormat="1" ht="105" customHeight="1">
      <c r="B734" s="31" t="s">
        <v>54</v>
      </c>
      <c r="C734" s="31" t="s">
        <v>589</v>
      </c>
      <c r="D734" s="39" t="s">
        <v>590</v>
      </c>
      <c r="E734" s="39"/>
      <c r="F734" s="39"/>
      <c r="G734" s="39"/>
      <c r="H734" s="39"/>
      <c r="I734" s="39"/>
      <c r="J734" s="32">
        <v>0</v>
      </c>
      <c r="K734" s="32">
        <v>9753.19</v>
      </c>
      <c r="L734" s="33">
        <f t="shared" si="11"/>
        <v>254636024.19999987</v>
      </c>
    </row>
    <row r="735" spans="2:12" s="30" customFormat="1" ht="105" customHeight="1">
      <c r="B735" s="31" t="s">
        <v>54</v>
      </c>
      <c r="C735" s="31" t="s">
        <v>589</v>
      </c>
      <c r="D735" s="39" t="s">
        <v>590</v>
      </c>
      <c r="E735" s="39"/>
      <c r="F735" s="39"/>
      <c r="G735" s="39"/>
      <c r="H735" s="39"/>
      <c r="I735" s="39"/>
      <c r="J735" s="32">
        <v>0</v>
      </c>
      <c r="K735" s="32">
        <v>25</v>
      </c>
      <c r="L735" s="33">
        <f t="shared" si="11"/>
        <v>254635999.19999987</v>
      </c>
    </row>
    <row r="736" spans="2:12" s="30" customFormat="1" ht="87.75" customHeight="1">
      <c r="B736" s="31" t="s">
        <v>54</v>
      </c>
      <c r="C736" s="31" t="s">
        <v>589</v>
      </c>
      <c r="D736" s="39" t="s">
        <v>590</v>
      </c>
      <c r="E736" s="39"/>
      <c r="F736" s="39"/>
      <c r="G736" s="39"/>
      <c r="H736" s="39"/>
      <c r="I736" s="39"/>
      <c r="J736" s="32">
        <v>0</v>
      </c>
      <c r="K736" s="32">
        <v>2583</v>
      </c>
      <c r="L736" s="33">
        <f t="shared" si="11"/>
        <v>254633416.19999987</v>
      </c>
    </row>
    <row r="737" spans="2:12" s="30" customFormat="1" ht="105" customHeight="1">
      <c r="B737" s="31" t="s">
        <v>54</v>
      </c>
      <c r="C737" s="31" t="s">
        <v>589</v>
      </c>
      <c r="D737" s="39" t="s">
        <v>590</v>
      </c>
      <c r="E737" s="39"/>
      <c r="F737" s="39"/>
      <c r="G737" s="39"/>
      <c r="H737" s="39"/>
      <c r="I737" s="39"/>
      <c r="J737" s="32">
        <v>0</v>
      </c>
      <c r="K737" s="32">
        <v>2736</v>
      </c>
      <c r="L737" s="33">
        <f t="shared" si="11"/>
        <v>254630680.19999987</v>
      </c>
    </row>
    <row r="738" spans="2:12" s="30" customFormat="1" ht="105" customHeight="1">
      <c r="B738" s="31" t="s">
        <v>54</v>
      </c>
      <c r="C738" s="31" t="s">
        <v>589</v>
      </c>
      <c r="D738" s="39" t="s">
        <v>590</v>
      </c>
      <c r="E738" s="39"/>
      <c r="F738" s="39"/>
      <c r="G738" s="39"/>
      <c r="H738" s="39"/>
      <c r="I738" s="39"/>
      <c r="J738" s="32">
        <v>0</v>
      </c>
      <c r="K738" s="32">
        <v>13616.65</v>
      </c>
      <c r="L738" s="33">
        <f t="shared" si="11"/>
        <v>254617063.54999986</v>
      </c>
    </row>
    <row r="739" spans="2:12" s="30" customFormat="1" ht="105" customHeight="1">
      <c r="B739" s="31" t="s">
        <v>54</v>
      </c>
      <c r="C739" s="31" t="s">
        <v>591</v>
      </c>
      <c r="D739" s="39" t="s">
        <v>592</v>
      </c>
      <c r="E739" s="39"/>
      <c r="F739" s="39"/>
      <c r="G739" s="39"/>
      <c r="H739" s="39"/>
      <c r="I739" s="39"/>
      <c r="J739" s="32">
        <v>0</v>
      </c>
      <c r="K739" s="32">
        <v>4351460.77</v>
      </c>
      <c r="L739" s="33">
        <f t="shared" si="11"/>
        <v>250265602.77999985</v>
      </c>
    </row>
    <row r="740" spans="2:12" s="30" customFormat="1" ht="83.25" customHeight="1">
      <c r="B740" s="31" t="s">
        <v>54</v>
      </c>
      <c r="C740" s="31" t="s">
        <v>591</v>
      </c>
      <c r="D740" s="39" t="s">
        <v>592</v>
      </c>
      <c r="E740" s="39"/>
      <c r="F740" s="39"/>
      <c r="G740" s="39"/>
      <c r="H740" s="39"/>
      <c r="I740" s="39"/>
      <c r="J740" s="32">
        <v>0</v>
      </c>
      <c r="K740" s="32">
        <v>178539.23</v>
      </c>
      <c r="L740" s="33">
        <f t="shared" si="11"/>
        <v>250087063.54999986</v>
      </c>
    </row>
    <row r="741" spans="2:12" s="30" customFormat="1" ht="63.75" customHeight="1">
      <c r="B741" s="31" t="s">
        <v>54</v>
      </c>
      <c r="C741" s="31" t="s">
        <v>593</v>
      </c>
      <c r="D741" s="39" t="s">
        <v>594</v>
      </c>
      <c r="E741" s="39"/>
      <c r="F741" s="39"/>
      <c r="G741" s="39"/>
      <c r="H741" s="39"/>
      <c r="I741" s="39"/>
      <c r="J741" s="32">
        <v>0</v>
      </c>
      <c r="K741" s="32">
        <v>3934716.14</v>
      </c>
      <c r="L741" s="33">
        <f t="shared" si="11"/>
        <v>246152347.40999988</v>
      </c>
    </row>
    <row r="742" spans="2:12" s="30" customFormat="1" ht="54.75" customHeight="1">
      <c r="B742" s="31" t="s">
        <v>54</v>
      </c>
      <c r="C742" s="31" t="s">
        <v>593</v>
      </c>
      <c r="D742" s="39" t="s">
        <v>594</v>
      </c>
      <c r="E742" s="39"/>
      <c r="F742" s="39"/>
      <c r="G742" s="39"/>
      <c r="H742" s="39"/>
      <c r="I742" s="39"/>
      <c r="J742" s="32">
        <v>0</v>
      </c>
      <c r="K742" s="32">
        <v>460755.52</v>
      </c>
      <c r="L742" s="33">
        <f t="shared" si="11"/>
        <v>245691591.88999987</v>
      </c>
    </row>
    <row r="743" spans="2:12" s="30" customFormat="1" ht="54.75" customHeight="1">
      <c r="B743" s="31" t="s">
        <v>54</v>
      </c>
      <c r="C743" s="31" t="s">
        <v>593</v>
      </c>
      <c r="D743" s="39" t="s">
        <v>594</v>
      </c>
      <c r="E743" s="39"/>
      <c r="F743" s="39"/>
      <c r="G743" s="39"/>
      <c r="H743" s="39"/>
      <c r="I743" s="39"/>
      <c r="J743" s="32">
        <v>0</v>
      </c>
      <c r="K743" s="32">
        <v>1775</v>
      </c>
      <c r="L743" s="33">
        <f t="shared" si="11"/>
        <v>245689816.88999987</v>
      </c>
    </row>
    <row r="744" spans="2:12" s="30" customFormat="1" ht="54.75" customHeight="1">
      <c r="B744" s="31" t="s">
        <v>54</v>
      </c>
      <c r="C744" s="31" t="s">
        <v>593</v>
      </c>
      <c r="D744" s="39" t="s">
        <v>594</v>
      </c>
      <c r="E744" s="39"/>
      <c r="F744" s="39"/>
      <c r="G744" s="39"/>
      <c r="H744" s="39"/>
      <c r="I744" s="39"/>
      <c r="J744" s="32">
        <v>0</v>
      </c>
      <c r="K744" s="32">
        <v>134344.7</v>
      </c>
      <c r="L744" s="33">
        <f t="shared" si="11"/>
        <v>245555472.18999988</v>
      </c>
    </row>
    <row r="745" spans="2:12" s="30" customFormat="1" ht="54.75" customHeight="1">
      <c r="B745" s="31" t="s">
        <v>54</v>
      </c>
      <c r="C745" s="31" t="s">
        <v>593</v>
      </c>
      <c r="D745" s="39" t="s">
        <v>594</v>
      </c>
      <c r="E745" s="39"/>
      <c r="F745" s="39"/>
      <c r="G745" s="39"/>
      <c r="H745" s="39"/>
      <c r="I745" s="39"/>
      <c r="J745" s="32">
        <v>0</v>
      </c>
      <c r="K745" s="32">
        <v>149408.64</v>
      </c>
      <c r="L745" s="33">
        <f t="shared" si="11"/>
        <v>245406063.5499999</v>
      </c>
    </row>
    <row r="746" spans="2:12" s="30" customFormat="1" ht="54.75" customHeight="1">
      <c r="B746" s="31" t="s">
        <v>54</v>
      </c>
      <c r="C746" s="31" t="s">
        <v>593</v>
      </c>
      <c r="D746" s="39" t="s">
        <v>594</v>
      </c>
      <c r="E746" s="39"/>
      <c r="F746" s="39"/>
      <c r="G746" s="39"/>
      <c r="H746" s="39"/>
      <c r="I746" s="39"/>
      <c r="J746" s="32">
        <v>0</v>
      </c>
      <c r="K746" s="32">
        <v>704602.43</v>
      </c>
      <c r="L746" s="33">
        <f t="shared" si="11"/>
        <v>244701461.1199999</v>
      </c>
    </row>
    <row r="747" spans="2:12" s="30" customFormat="1" ht="54.75" customHeight="1">
      <c r="B747" s="31" t="s">
        <v>54</v>
      </c>
      <c r="C747" s="31" t="s">
        <v>595</v>
      </c>
      <c r="D747" s="39" t="s">
        <v>596</v>
      </c>
      <c r="E747" s="39"/>
      <c r="F747" s="39"/>
      <c r="G747" s="39"/>
      <c r="H747" s="39"/>
      <c r="I747" s="39"/>
      <c r="J747" s="32">
        <v>0</v>
      </c>
      <c r="K747" s="32">
        <v>194173.81</v>
      </c>
      <c r="L747" s="33">
        <f t="shared" si="11"/>
        <v>244507287.30999988</v>
      </c>
    </row>
    <row r="748" spans="2:12" s="30" customFormat="1" ht="54.75" customHeight="1">
      <c r="B748" s="31" t="s">
        <v>54</v>
      </c>
      <c r="C748" s="31" t="s">
        <v>595</v>
      </c>
      <c r="D748" s="39" t="s">
        <v>596</v>
      </c>
      <c r="E748" s="39"/>
      <c r="F748" s="39"/>
      <c r="G748" s="39"/>
      <c r="H748" s="39"/>
      <c r="I748" s="39"/>
      <c r="J748" s="32">
        <v>0</v>
      </c>
      <c r="K748" s="32">
        <v>49510.19</v>
      </c>
      <c r="L748" s="33">
        <f t="shared" si="11"/>
        <v>244457777.1199999</v>
      </c>
    </row>
    <row r="749" spans="2:12" s="30" customFormat="1" ht="54.75" customHeight="1">
      <c r="B749" s="31" t="s">
        <v>54</v>
      </c>
      <c r="C749" s="31" t="s">
        <v>595</v>
      </c>
      <c r="D749" s="39" t="s">
        <v>596</v>
      </c>
      <c r="E749" s="39"/>
      <c r="F749" s="39"/>
      <c r="G749" s="39"/>
      <c r="H749" s="39"/>
      <c r="I749" s="39"/>
      <c r="J749" s="32">
        <v>0</v>
      </c>
      <c r="K749" s="32">
        <v>25</v>
      </c>
      <c r="L749" s="33">
        <f t="shared" si="11"/>
        <v>244457752.1199999</v>
      </c>
    </row>
    <row r="750" spans="2:12" s="30" customFormat="1" ht="54.75" customHeight="1">
      <c r="B750" s="31" t="s">
        <v>54</v>
      </c>
      <c r="C750" s="31" t="s">
        <v>595</v>
      </c>
      <c r="D750" s="39" t="s">
        <v>729</v>
      </c>
      <c r="E750" s="39"/>
      <c r="F750" s="39"/>
      <c r="G750" s="39"/>
      <c r="H750" s="39"/>
      <c r="I750" s="39"/>
      <c r="J750" s="32">
        <v>0</v>
      </c>
      <c r="K750" s="32">
        <v>7347.2</v>
      </c>
      <c r="L750" s="33">
        <f t="shared" si="11"/>
        <v>244450404.9199999</v>
      </c>
    </row>
    <row r="751" spans="2:12" s="30" customFormat="1" ht="54.75" customHeight="1">
      <c r="B751" s="31" t="s">
        <v>54</v>
      </c>
      <c r="C751" s="31" t="s">
        <v>595</v>
      </c>
      <c r="D751" s="39" t="s">
        <v>596</v>
      </c>
      <c r="E751" s="39"/>
      <c r="F751" s="39"/>
      <c r="G751" s="39"/>
      <c r="H751" s="39"/>
      <c r="I751" s="39"/>
      <c r="J751" s="32">
        <v>0</v>
      </c>
      <c r="K751" s="32">
        <v>4943.8</v>
      </c>
      <c r="L751" s="33">
        <f t="shared" si="11"/>
        <v>244445461.1199999</v>
      </c>
    </row>
    <row r="752" spans="2:12" s="30" customFormat="1" ht="54.75" customHeight="1">
      <c r="B752" s="31" t="s">
        <v>54</v>
      </c>
      <c r="C752" s="31" t="s">
        <v>595</v>
      </c>
      <c r="D752" s="39" t="s">
        <v>596</v>
      </c>
      <c r="E752" s="39"/>
      <c r="F752" s="39"/>
      <c r="G752" s="39"/>
      <c r="H752" s="39"/>
      <c r="I752" s="39"/>
      <c r="J752" s="32">
        <v>0</v>
      </c>
      <c r="K752" s="32">
        <v>30551.76</v>
      </c>
      <c r="L752" s="33">
        <f t="shared" si="11"/>
        <v>244414909.3599999</v>
      </c>
    </row>
    <row r="753" spans="2:12" s="30" customFormat="1" ht="54.75" customHeight="1">
      <c r="B753" s="31" t="s">
        <v>54</v>
      </c>
      <c r="C753" s="31" t="s">
        <v>597</v>
      </c>
      <c r="D753" s="39" t="s">
        <v>598</v>
      </c>
      <c r="E753" s="39"/>
      <c r="F753" s="39"/>
      <c r="G753" s="39"/>
      <c r="H753" s="39"/>
      <c r="I753" s="39"/>
      <c r="J753" s="32">
        <v>0</v>
      </c>
      <c r="K753" s="32">
        <v>486487</v>
      </c>
      <c r="L753" s="33">
        <f t="shared" si="11"/>
        <v>243928422.3599999</v>
      </c>
    </row>
    <row r="754" spans="2:12" s="30" customFormat="1" ht="54.75" customHeight="1">
      <c r="B754" s="31" t="s">
        <v>54</v>
      </c>
      <c r="C754" s="31" t="s">
        <v>597</v>
      </c>
      <c r="D754" s="39" t="s">
        <v>598</v>
      </c>
      <c r="E754" s="39"/>
      <c r="F754" s="39"/>
      <c r="G754" s="39"/>
      <c r="H754" s="39"/>
      <c r="I754" s="39"/>
      <c r="J754" s="32">
        <v>0</v>
      </c>
      <c r="K754" s="32">
        <v>442.65</v>
      </c>
      <c r="L754" s="33">
        <f t="shared" si="11"/>
        <v>243927979.7099999</v>
      </c>
    </row>
    <row r="755" spans="2:12" s="30" customFormat="1" ht="54.75" customHeight="1">
      <c r="B755" s="31" t="s">
        <v>54</v>
      </c>
      <c r="C755" s="31" t="s">
        <v>597</v>
      </c>
      <c r="D755" s="39" t="s">
        <v>598</v>
      </c>
      <c r="E755" s="39"/>
      <c r="F755" s="39"/>
      <c r="G755" s="39"/>
      <c r="H755" s="39"/>
      <c r="I755" s="39"/>
      <c r="J755" s="32">
        <v>0</v>
      </c>
      <c r="K755" s="32">
        <v>1225</v>
      </c>
      <c r="L755" s="33">
        <f t="shared" si="11"/>
        <v>243926754.7099999</v>
      </c>
    </row>
    <row r="756" spans="2:12" s="30" customFormat="1" ht="54.75" customHeight="1">
      <c r="B756" s="31" t="s">
        <v>54</v>
      </c>
      <c r="C756" s="31" t="s">
        <v>597</v>
      </c>
      <c r="D756" s="39" t="s">
        <v>598</v>
      </c>
      <c r="E756" s="39"/>
      <c r="F756" s="39"/>
      <c r="G756" s="39"/>
      <c r="H756" s="39"/>
      <c r="I756" s="39"/>
      <c r="J756" s="32">
        <v>0</v>
      </c>
      <c r="K756" s="32">
        <v>14905.08</v>
      </c>
      <c r="L756" s="33">
        <f t="shared" si="11"/>
        <v>243911849.62999988</v>
      </c>
    </row>
    <row r="757" spans="2:12" s="30" customFormat="1" ht="54.75" customHeight="1">
      <c r="B757" s="31" t="s">
        <v>54</v>
      </c>
      <c r="C757" s="31" t="s">
        <v>597</v>
      </c>
      <c r="D757" s="39" t="s">
        <v>598</v>
      </c>
      <c r="E757" s="39"/>
      <c r="F757" s="39"/>
      <c r="G757" s="39"/>
      <c r="H757" s="39"/>
      <c r="I757" s="39"/>
      <c r="J757" s="32">
        <v>0</v>
      </c>
      <c r="K757" s="32">
        <v>15787.95</v>
      </c>
      <c r="L757" s="33">
        <f t="shared" si="11"/>
        <v>243896061.6799999</v>
      </c>
    </row>
    <row r="758" spans="2:12" s="30" customFormat="1" ht="54.75" customHeight="1">
      <c r="B758" s="31" t="s">
        <v>54</v>
      </c>
      <c r="C758" s="31" t="s">
        <v>597</v>
      </c>
      <c r="D758" s="39" t="s">
        <v>598</v>
      </c>
      <c r="E758" s="39"/>
      <c r="F758" s="39"/>
      <c r="G758" s="39"/>
      <c r="H758" s="39"/>
      <c r="I758" s="39"/>
      <c r="J758" s="32">
        <v>0</v>
      </c>
      <c r="K758" s="32">
        <v>493</v>
      </c>
      <c r="L758" s="33">
        <f t="shared" si="11"/>
        <v>243895568.6799999</v>
      </c>
    </row>
    <row r="759" spans="2:12" s="30" customFormat="1" ht="54.75" customHeight="1">
      <c r="B759" s="31" t="s">
        <v>54</v>
      </c>
      <c r="C759" s="31" t="s">
        <v>597</v>
      </c>
      <c r="D759" s="39" t="s">
        <v>598</v>
      </c>
      <c r="E759" s="39"/>
      <c r="F759" s="39"/>
      <c r="G759" s="39"/>
      <c r="H759" s="39"/>
      <c r="I759" s="39"/>
      <c r="J759" s="32">
        <v>0</v>
      </c>
      <c r="K759" s="32">
        <v>80445.87</v>
      </c>
      <c r="L759" s="33">
        <f t="shared" si="11"/>
        <v>243815122.80999988</v>
      </c>
    </row>
    <row r="760" spans="2:12" s="30" customFormat="1" ht="54.75" customHeight="1">
      <c r="B760" s="31" t="s">
        <v>59</v>
      </c>
      <c r="C760" s="31" t="s">
        <v>599</v>
      </c>
      <c r="D760" s="39" t="s">
        <v>600</v>
      </c>
      <c r="E760" s="39"/>
      <c r="F760" s="39"/>
      <c r="G760" s="39"/>
      <c r="H760" s="39"/>
      <c r="I760" s="39"/>
      <c r="J760" s="32">
        <v>0</v>
      </c>
      <c r="K760" s="32">
        <v>878240</v>
      </c>
      <c r="L760" s="33">
        <f t="shared" si="11"/>
        <v>242936882.80999988</v>
      </c>
    </row>
    <row r="761" spans="2:12" s="30" customFormat="1" ht="54.75" customHeight="1">
      <c r="B761" s="31" t="s">
        <v>59</v>
      </c>
      <c r="C761" s="31" t="s">
        <v>601</v>
      </c>
      <c r="D761" s="39" t="s">
        <v>602</v>
      </c>
      <c r="E761" s="39"/>
      <c r="F761" s="39"/>
      <c r="G761" s="39"/>
      <c r="H761" s="39"/>
      <c r="I761" s="39"/>
      <c r="J761" s="32">
        <v>0</v>
      </c>
      <c r="K761" s="32">
        <v>931498.99</v>
      </c>
      <c r="L761" s="33">
        <f t="shared" si="11"/>
        <v>242005383.81999987</v>
      </c>
    </row>
    <row r="762" spans="2:12" s="30" customFormat="1" ht="54.75" customHeight="1">
      <c r="B762" s="31" t="s">
        <v>59</v>
      </c>
      <c r="C762" s="31" t="s">
        <v>603</v>
      </c>
      <c r="D762" s="39" t="s">
        <v>604</v>
      </c>
      <c r="E762" s="39"/>
      <c r="F762" s="39"/>
      <c r="G762" s="39"/>
      <c r="H762" s="39"/>
      <c r="I762" s="39"/>
      <c r="J762" s="32">
        <v>0</v>
      </c>
      <c r="K762" s="32">
        <v>957543.23</v>
      </c>
      <c r="L762" s="33">
        <f t="shared" si="11"/>
        <v>241047840.58999988</v>
      </c>
    </row>
    <row r="763" spans="2:12" s="30" customFormat="1" ht="54.75" customHeight="1">
      <c r="B763" s="31" t="s">
        <v>59</v>
      </c>
      <c r="C763" s="31" t="s">
        <v>605</v>
      </c>
      <c r="D763" s="39" t="s">
        <v>606</v>
      </c>
      <c r="E763" s="39"/>
      <c r="F763" s="39"/>
      <c r="G763" s="39"/>
      <c r="H763" s="39"/>
      <c r="I763" s="39"/>
      <c r="J763" s="32">
        <v>0</v>
      </c>
      <c r="K763" s="32">
        <v>2691608.17</v>
      </c>
      <c r="L763" s="33">
        <f t="shared" si="11"/>
        <v>238356232.4199999</v>
      </c>
    </row>
    <row r="764" spans="2:12" s="30" customFormat="1" ht="54.75" customHeight="1">
      <c r="B764" s="31" t="s">
        <v>59</v>
      </c>
      <c r="C764" s="31" t="s">
        <v>607</v>
      </c>
      <c r="D764" s="39" t="s">
        <v>608</v>
      </c>
      <c r="E764" s="39"/>
      <c r="F764" s="39"/>
      <c r="G764" s="39"/>
      <c r="H764" s="39"/>
      <c r="I764" s="39"/>
      <c r="J764" s="32">
        <v>0</v>
      </c>
      <c r="K764" s="32">
        <v>63985964.7</v>
      </c>
      <c r="L764" s="33">
        <f t="shared" si="11"/>
        <v>174370267.7199999</v>
      </c>
    </row>
    <row r="765" spans="2:12" s="30" customFormat="1" ht="54.75" customHeight="1">
      <c r="B765" s="31" t="s">
        <v>59</v>
      </c>
      <c r="C765" s="31" t="s">
        <v>607</v>
      </c>
      <c r="D765" s="39" t="s">
        <v>608</v>
      </c>
      <c r="E765" s="39"/>
      <c r="F765" s="39"/>
      <c r="G765" s="39"/>
      <c r="H765" s="39"/>
      <c r="I765" s="39"/>
      <c r="J765" s="32">
        <v>0</v>
      </c>
      <c r="K765" s="32">
        <v>4764561.66</v>
      </c>
      <c r="L765" s="33">
        <f t="shared" si="11"/>
        <v>169605706.0599999</v>
      </c>
    </row>
    <row r="766" spans="2:12" s="30" customFormat="1" ht="54.75" customHeight="1">
      <c r="B766" s="31" t="s">
        <v>59</v>
      </c>
      <c r="C766" s="31" t="s">
        <v>607</v>
      </c>
      <c r="D766" s="39" t="s">
        <v>608</v>
      </c>
      <c r="E766" s="39"/>
      <c r="F766" s="39"/>
      <c r="G766" s="39"/>
      <c r="H766" s="39"/>
      <c r="I766" s="39"/>
      <c r="J766" s="32">
        <v>0</v>
      </c>
      <c r="K766" s="32">
        <v>112180</v>
      </c>
      <c r="L766" s="33">
        <f t="shared" si="11"/>
        <v>169493526.0599999</v>
      </c>
    </row>
    <row r="767" spans="2:12" s="30" customFormat="1" ht="54.75" customHeight="1">
      <c r="B767" s="31" t="s">
        <v>59</v>
      </c>
      <c r="C767" s="31" t="s">
        <v>607</v>
      </c>
      <c r="D767" s="39" t="s">
        <v>608</v>
      </c>
      <c r="E767" s="39"/>
      <c r="F767" s="39"/>
      <c r="G767" s="39"/>
      <c r="H767" s="39"/>
      <c r="I767" s="39"/>
      <c r="J767" s="32">
        <v>0</v>
      </c>
      <c r="K767" s="32">
        <v>2111023.12</v>
      </c>
      <c r="L767" s="33">
        <f t="shared" si="11"/>
        <v>167382502.9399999</v>
      </c>
    </row>
    <row r="768" spans="2:12" s="30" customFormat="1" ht="54.75" customHeight="1">
      <c r="B768" s="31" t="s">
        <v>59</v>
      </c>
      <c r="C768" s="31" t="s">
        <v>607</v>
      </c>
      <c r="D768" s="39" t="s">
        <v>608</v>
      </c>
      <c r="E768" s="39"/>
      <c r="F768" s="39"/>
      <c r="G768" s="39"/>
      <c r="H768" s="39"/>
      <c r="I768" s="39"/>
      <c r="J768" s="32">
        <v>0</v>
      </c>
      <c r="K768" s="32">
        <v>2455056.36</v>
      </c>
      <c r="L768" s="33">
        <f t="shared" si="11"/>
        <v>164927446.5799999</v>
      </c>
    </row>
    <row r="769" spans="2:12" s="30" customFormat="1" ht="54.75" customHeight="1">
      <c r="B769" s="31" t="s">
        <v>59</v>
      </c>
      <c r="C769" s="31" t="s">
        <v>607</v>
      </c>
      <c r="D769" s="39" t="s">
        <v>608</v>
      </c>
      <c r="E769" s="39"/>
      <c r="F769" s="39"/>
      <c r="G769" s="39"/>
      <c r="H769" s="39"/>
      <c r="I769" s="39"/>
      <c r="J769" s="32">
        <v>0</v>
      </c>
      <c r="K769" s="32">
        <v>11489.82</v>
      </c>
      <c r="L769" s="33">
        <f t="shared" si="11"/>
        <v>164915956.7599999</v>
      </c>
    </row>
    <row r="770" spans="2:12" s="30" customFormat="1" ht="54.75" customHeight="1">
      <c r="B770" s="31" t="s">
        <v>59</v>
      </c>
      <c r="C770" s="31" t="s">
        <v>607</v>
      </c>
      <c r="D770" s="39" t="s">
        <v>608</v>
      </c>
      <c r="E770" s="39"/>
      <c r="F770" s="39"/>
      <c r="G770" s="39"/>
      <c r="H770" s="39"/>
      <c r="I770" s="39"/>
      <c r="J770" s="32">
        <v>0</v>
      </c>
      <c r="K770" s="32">
        <v>6130</v>
      </c>
      <c r="L770" s="33">
        <f t="shared" si="11"/>
        <v>164909826.7599999</v>
      </c>
    </row>
    <row r="771" spans="2:12" s="30" customFormat="1" ht="54.75" customHeight="1">
      <c r="B771" s="31" t="s">
        <v>59</v>
      </c>
      <c r="C771" s="31" t="s">
        <v>607</v>
      </c>
      <c r="D771" s="39" t="s">
        <v>608</v>
      </c>
      <c r="E771" s="39"/>
      <c r="F771" s="39"/>
      <c r="G771" s="39"/>
      <c r="H771" s="39"/>
      <c r="I771" s="39"/>
      <c r="J771" s="32">
        <v>0</v>
      </c>
      <c r="K771" s="32">
        <v>28018.89</v>
      </c>
      <c r="L771" s="33">
        <f t="shared" si="11"/>
        <v>164881807.86999992</v>
      </c>
    </row>
    <row r="772" spans="2:12" s="30" customFormat="1" ht="54.75" customHeight="1">
      <c r="B772" s="31" t="s">
        <v>59</v>
      </c>
      <c r="C772" s="31" t="s">
        <v>607</v>
      </c>
      <c r="D772" s="39" t="s">
        <v>608</v>
      </c>
      <c r="E772" s="39"/>
      <c r="F772" s="39"/>
      <c r="G772" s="39"/>
      <c r="H772" s="39"/>
      <c r="I772" s="39"/>
      <c r="J772" s="32">
        <v>0</v>
      </c>
      <c r="K772" s="32">
        <v>442.75</v>
      </c>
      <c r="L772" s="33">
        <f t="shared" si="11"/>
        <v>164881365.11999992</v>
      </c>
    </row>
    <row r="773" spans="2:12" s="30" customFormat="1" ht="54.75" customHeight="1">
      <c r="B773" s="31" t="s">
        <v>59</v>
      </c>
      <c r="C773" s="31" t="s">
        <v>607</v>
      </c>
      <c r="D773" s="39" t="s">
        <v>608</v>
      </c>
      <c r="E773" s="39"/>
      <c r="F773" s="39"/>
      <c r="G773" s="39"/>
      <c r="H773" s="39"/>
      <c r="I773" s="39"/>
      <c r="J773" s="32">
        <v>0</v>
      </c>
      <c r="K773" s="32">
        <v>79940.25</v>
      </c>
      <c r="L773" s="33">
        <f t="shared" si="11"/>
        <v>164801424.86999992</v>
      </c>
    </row>
    <row r="774" spans="2:12" s="30" customFormat="1" ht="54.75" customHeight="1">
      <c r="B774" s="31" t="s">
        <v>59</v>
      </c>
      <c r="C774" s="31" t="s">
        <v>607</v>
      </c>
      <c r="D774" s="39" t="s">
        <v>608</v>
      </c>
      <c r="E774" s="39"/>
      <c r="F774" s="39"/>
      <c r="G774" s="39"/>
      <c r="H774" s="39"/>
      <c r="I774" s="39"/>
      <c r="J774" s="32">
        <v>0</v>
      </c>
      <c r="K774" s="32">
        <v>11162038.53</v>
      </c>
      <c r="L774" s="33">
        <f t="shared" si="11"/>
        <v>153639386.3399999</v>
      </c>
    </row>
    <row r="775" spans="2:12" s="30" customFormat="1" ht="54.75" customHeight="1">
      <c r="B775" s="31" t="s">
        <v>64</v>
      </c>
      <c r="C775" s="31" t="s">
        <v>609</v>
      </c>
      <c r="D775" s="39" t="s">
        <v>610</v>
      </c>
      <c r="E775" s="39"/>
      <c r="F775" s="39"/>
      <c r="G775" s="39"/>
      <c r="H775" s="39"/>
      <c r="I775" s="39"/>
      <c r="J775" s="32">
        <v>957543.23</v>
      </c>
      <c r="K775" s="32">
        <v>0</v>
      </c>
      <c r="L775" s="33">
        <f t="shared" si="11"/>
        <v>154596929.5699999</v>
      </c>
    </row>
    <row r="776" spans="2:12" s="30" customFormat="1" ht="54.75" customHeight="1">
      <c r="B776" s="31" t="s">
        <v>64</v>
      </c>
      <c r="C776" s="31" t="s">
        <v>611</v>
      </c>
      <c r="D776" s="39" t="s">
        <v>612</v>
      </c>
      <c r="E776" s="39"/>
      <c r="F776" s="39"/>
      <c r="G776" s="39"/>
      <c r="H776" s="39"/>
      <c r="I776" s="39"/>
      <c r="J776" s="32">
        <v>0</v>
      </c>
      <c r="K776" s="32">
        <v>2312769.82</v>
      </c>
      <c r="L776" s="33">
        <f t="shared" si="11"/>
        <v>152284159.7499999</v>
      </c>
    </row>
    <row r="777" spans="2:12" s="30" customFormat="1" ht="54.75" customHeight="1">
      <c r="B777" s="31" t="s">
        <v>64</v>
      </c>
      <c r="C777" s="31" t="s">
        <v>613</v>
      </c>
      <c r="D777" s="39" t="s">
        <v>614</v>
      </c>
      <c r="E777" s="39"/>
      <c r="F777" s="39"/>
      <c r="G777" s="39"/>
      <c r="H777" s="39"/>
      <c r="I777" s="39"/>
      <c r="J777" s="32">
        <v>0</v>
      </c>
      <c r="K777" s="32">
        <v>101311.21</v>
      </c>
      <c r="L777" s="33">
        <f t="shared" si="11"/>
        <v>152182848.5399999</v>
      </c>
    </row>
    <row r="778" spans="2:12" s="30" customFormat="1" ht="54.75" customHeight="1">
      <c r="B778" s="31" t="s">
        <v>67</v>
      </c>
      <c r="C778" s="31" t="s">
        <v>615</v>
      </c>
      <c r="D778" s="39" t="s">
        <v>616</v>
      </c>
      <c r="E778" s="39"/>
      <c r="F778" s="39"/>
      <c r="G778" s="39"/>
      <c r="H778" s="39"/>
      <c r="I778" s="39"/>
      <c r="J778" s="32">
        <v>0</v>
      </c>
      <c r="K778" s="32">
        <v>836843.88</v>
      </c>
      <c r="L778" s="33">
        <f t="shared" si="11"/>
        <v>151346004.6599999</v>
      </c>
    </row>
    <row r="779" spans="2:12" s="30" customFormat="1" ht="54.75" customHeight="1">
      <c r="B779" s="31" t="s">
        <v>72</v>
      </c>
      <c r="C779" s="31" t="s">
        <v>617</v>
      </c>
      <c r="D779" s="39" t="s">
        <v>618</v>
      </c>
      <c r="E779" s="39"/>
      <c r="F779" s="39"/>
      <c r="G779" s="39"/>
      <c r="H779" s="39"/>
      <c r="I779" s="39"/>
      <c r="J779" s="32">
        <v>0</v>
      </c>
      <c r="K779" s="32">
        <v>167741.63</v>
      </c>
      <c r="L779" s="33">
        <f t="shared" si="11"/>
        <v>151178263.0299999</v>
      </c>
    </row>
    <row r="780" spans="2:12" s="30" customFormat="1" ht="54.75" customHeight="1">
      <c r="B780" s="31" t="s">
        <v>75</v>
      </c>
      <c r="C780" s="31" t="s">
        <v>619</v>
      </c>
      <c r="D780" s="39" t="s">
        <v>620</v>
      </c>
      <c r="E780" s="39"/>
      <c r="F780" s="39"/>
      <c r="G780" s="39"/>
      <c r="H780" s="39"/>
      <c r="I780" s="39"/>
      <c r="J780" s="32">
        <v>0</v>
      </c>
      <c r="K780" s="32">
        <v>469712.47</v>
      </c>
      <c r="L780" s="33">
        <f t="shared" si="11"/>
        <v>150708550.5599999</v>
      </c>
    </row>
    <row r="781" spans="2:12" s="30" customFormat="1" ht="54.75" customHeight="1">
      <c r="B781" s="31" t="s">
        <v>75</v>
      </c>
      <c r="C781" s="31" t="s">
        <v>621</v>
      </c>
      <c r="D781" s="39" t="s">
        <v>622</v>
      </c>
      <c r="E781" s="39"/>
      <c r="F781" s="39"/>
      <c r="G781" s="39"/>
      <c r="H781" s="39"/>
      <c r="I781" s="39"/>
      <c r="J781" s="32">
        <v>0</v>
      </c>
      <c r="K781" s="32">
        <v>426939.77</v>
      </c>
      <c r="L781" s="33">
        <f t="shared" si="11"/>
        <v>150281610.7899999</v>
      </c>
    </row>
    <row r="782" spans="2:12" s="30" customFormat="1" ht="54.75" customHeight="1">
      <c r="B782" s="31" t="s">
        <v>75</v>
      </c>
      <c r="C782" s="31" t="s">
        <v>623</v>
      </c>
      <c r="D782" s="39" t="s">
        <v>624</v>
      </c>
      <c r="E782" s="39"/>
      <c r="F782" s="39"/>
      <c r="G782" s="39"/>
      <c r="H782" s="39"/>
      <c r="I782" s="39"/>
      <c r="J782" s="32">
        <v>0</v>
      </c>
      <c r="K782" s="32">
        <v>147993.86</v>
      </c>
      <c r="L782" s="33">
        <f t="shared" si="11"/>
        <v>150133616.9299999</v>
      </c>
    </row>
    <row r="783" spans="2:12" s="30" customFormat="1" ht="54.75" customHeight="1">
      <c r="B783" s="31" t="s">
        <v>75</v>
      </c>
      <c r="C783" s="31" t="s">
        <v>625</v>
      </c>
      <c r="D783" s="39" t="s">
        <v>626</v>
      </c>
      <c r="E783" s="39"/>
      <c r="F783" s="39"/>
      <c r="G783" s="39"/>
      <c r="H783" s="39"/>
      <c r="I783" s="39"/>
      <c r="J783" s="32">
        <v>0</v>
      </c>
      <c r="K783" s="32">
        <v>1490139.68</v>
      </c>
      <c r="L783" s="33">
        <f t="shared" si="11"/>
        <v>148643477.24999988</v>
      </c>
    </row>
    <row r="784" spans="2:12" s="30" customFormat="1" ht="54.75" customHeight="1">
      <c r="B784" s="31" t="s">
        <v>75</v>
      </c>
      <c r="C784" s="31" t="s">
        <v>627</v>
      </c>
      <c r="D784" s="39" t="s">
        <v>628</v>
      </c>
      <c r="E784" s="39"/>
      <c r="F784" s="39"/>
      <c r="G784" s="39"/>
      <c r="H784" s="39"/>
      <c r="I784" s="39"/>
      <c r="J784" s="32">
        <v>0</v>
      </c>
      <c r="K784" s="32">
        <v>266276.6</v>
      </c>
      <c r="L784" s="33">
        <f t="shared" si="11"/>
        <v>148377200.6499999</v>
      </c>
    </row>
    <row r="785" spans="2:12" s="30" customFormat="1" ht="54.75" customHeight="1">
      <c r="B785" s="31" t="s">
        <v>75</v>
      </c>
      <c r="C785" s="31" t="s">
        <v>629</v>
      </c>
      <c r="D785" s="39" t="s">
        <v>630</v>
      </c>
      <c r="E785" s="39"/>
      <c r="F785" s="39"/>
      <c r="G785" s="39"/>
      <c r="H785" s="39"/>
      <c r="I785" s="39"/>
      <c r="J785" s="32">
        <v>0</v>
      </c>
      <c r="K785" s="32">
        <v>231138.27</v>
      </c>
      <c r="L785" s="33">
        <f aca="true" t="shared" si="12" ref="L785:L848">L784+J785-K785</f>
        <v>148146062.37999988</v>
      </c>
    </row>
    <row r="786" spans="2:12" s="30" customFormat="1" ht="54.75" customHeight="1">
      <c r="B786" s="31" t="s">
        <v>75</v>
      </c>
      <c r="C786" s="31" t="s">
        <v>629</v>
      </c>
      <c r="D786" s="39" t="s">
        <v>630</v>
      </c>
      <c r="E786" s="39"/>
      <c r="F786" s="39"/>
      <c r="G786" s="39"/>
      <c r="H786" s="39"/>
      <c r="I786" s="39"/>
      <c r="J786" s="32">
        <v>0</v>
      </c>
      <c r="K786" s="32">
        <v>23861.73</v>
      </c>
      <c r="L786" s="33">
        <f t="shared" si="12"/>
        <v>148122200.6499999</v>
      </c>
    </row>
    <row r="787" spans="2:12" s="30" customFormat="1" ht="54.75" customHeight="1">
      <c r="B787" s="31" t="s">
        <v>75</v>
      </c>
      <c r="C787" s="31" t="s">
        <v>631</v>
      </c>
      <c r="D787" s="39" t="s">
        <v>632</v>
      </c>
      <c r="E787" s="39"/>
      <c r="F787" s="39"/>
      <c r="G787" s="39"/>
      <c r="H787" s="39"/>
      <c r="I787" s="39"/>
      <c r="J787" s="32">
        <v>0</v>
      </c>
      <c r="K787" s="32">
        <v>15343.03</v>
      </c>
      <c r="L787" s="33">
        <f t="shared" si="12"/>
        <v>148106857.6199999</v>
      </c>
    </row>
    <row r="788" spans="2:12" s="30" customFormat="1" ht="54.75" customHeight="1">
      <c r="B788" s="31" t="s">
        <v>75</v>
      </c>
      <c r="C788" s="31" t="s">
        <v>631</v>
      </c>
      <c r="D788" s="39" t="s">
        <v>632</v>
      </c>
      <c r="E788" s="39"/>
      <c r="F788" s="39"/>
      <c r="G788" s="39"/>
      <c r="H788" s="39"/>
      <c r="I788" s="39"/>
      <c r="J788" s="32">
        <v>0</v>
      </c>
      <c r="K788" s="32">
        <v>25</v>
      </c>
      <c r="L788" s="33">
        <f t="shared" si="12"/>
        <v>148106832.6199999</v>
      </c>
    </row>
    <row r="789" spans="2:12" s="30" customFormat="1" ht="54.75" customHeight="1">
      <c r="B789" s="31" t="s">
        <v>75</v>
      </c>
      <c r="C789" s="31" t="s">
        <v>631</v>
      </c>
      <c r="D789" s="39" t="s">
        <v>632</v>
      </c>
      <c r="E789" s="39"/>
      <c r="F789" s="39"/>
      <c r="G789" s="39"/>
      <c r="H789" s="39"/>
      <c r="I789" s="39"/>
      <c r="J789" s="32">
        <v>0</v>
      </c>
      <c r="K789" s="32">
        <v>468.77</v>
      </c>
      <c r="L789" s="33">
        <f t="shared" si="12"/>
        <v>148106363.84999987</v>
      </c>
    </row>
    <row r="790" spans="2:12" s="30" customFormat="1" ht="54.75" customHeight="1">
      <c r="B790" s="31" t="s">
        <v>75</v>
      </c>
      <c r="C790" s="31" t="s">
        <v>631</v>
      </c>
      <c r="D790" s="39" t="s">
        <v>632</v>
      </c>
      <c r="E790" s="39"/>
      <c r="F790" s="39"/>
      <c r="G790" s="39"/>
      <c r="H790" s="39"/>
      <c r="I790" s="39"/>
      <c r="J790" s="32">
        <v>0</v>
      </c>
      <c r="K790" s="32">
        <v>496.53</v>
      </c>
      <c r="L790" s="33">
        <f t="shared" si="12"/>
        <v>148105867.31999987</v>
      </c>
    </row>
    <row r="791" spans="2:12" s="30" customFormat="1" ht="54.75" customHeight="1">
      <c r="B791" s="31" t="s">
        <v>75</v>
      </c>
      <c r="C791" s="31" t="s">
        <v>631</v>
      </c>
      <c r="D791" s="39" t="s">
        <v>632</v>
      </c>
      <c r="E791" s="39"/>
      <c r="F791" s="39"/>
      <c r="G791" s="39"/>
      <c r="H791" s="39"/>
      <c r="I791" s="39"/>
      <c r="J791" s="32">
        <v>0</v>
      </c>
      <c r="K791" s="32">
        <v>2530.03</v>
      </c>
      <c r="L791" s="33">
        <f t="shared" si="12"/>
        <v>148103337.28999987</v>
      </c>
    </row>
    <row r="792" spans="2:12" s="30" customFormat="1" ht="54.75" customHeight="1">
      <c r="B792" s="31" t="s">
        <v>75</v>
      </c>
      <c r="C792" s="31" t="s">
        <v>633</v>
      </c>
      <c r="D792" s="39" t="s">
        <v>634</v>
      </c>
      <c r="E792" s="39"/>
      <c r="F792" s="39"/>
      <c r="G792" s="39"/>
      <c r="H792" s="39"/>
      <c r="I792" s="39"/>
      <c r="J792" s="32">
        <v>0</v>
      </c>
      <c r="K792" s="32">
        <v>231138.27</v>
      </c>
      <c r="L792" s="33">
        <f t="shared" si="12"/>
        <v>147872199.01999986</v>
      </c>
    </row>
    <row r="793" spans="2:12" s="30" customFormat="1" ht="54.75" customHeight="1">
      <c r="B793" s="31" t="s">
        <v>75</v>
      </c>
      <c r="C793" s="31" t="s">
        <v>633</v>
      </c>
      <c r="D793" s="39" t="s">
        <v>634</v>
      </c>
      <c r="E793" s="39"/>
      <c r="F793" s="39"/>
      <c r="G793" s="39"/>
      <c r="H793" s="39"/>
      <c r="I793" s="39"/>
      <c r="J793" s="32">
        <v>0</v>
      </c>
      <c r="K793" s="32">
        <v>23861.73</v>
      </c>
      <c r="L793" s="33">
        <f t="shared" si="12"/>
        <v>147848337.28999987</v>
      </c>
    </row>
    <row r="794" spans="2:12" s="30" customFormat="1" ht="54.75" customHeight="1">
      <c r="B794" s="31" t="s">
        <v>75</v>
      </c>
      <c r="C794" s="31" t="s">
        <v>635</v>
      </c>
      <c r="D794" s="39" t="s">
        <v>636</v>
      </c>
      <c r="E794" s="39"/>
      <c r="F794" s="39"/>
      <c r="G794" s="39"/>
      <c r="H794" s="39"/>
      <c r="I794" s="39"/>
      <c r="J794" s="32">
        <v>0</v>
      </c>
      <c r="K794" s="32">
        <v>175334.12</v>
      </c>
      <c r="L794" s="33">
        <f t="shared" si="12"/>
        <v>147673003.16999987</v>
      </c>
    </row>
    <row r="795" spans="2:12" s="30" customFormat="1" ht="54.75" customHeight="1">
      <c r="B795" s="31" t="s">
        <v>75</v>
      </c>
      <c r="C795" s="31" t="s">
        <v>635</v>
      </c>
      <c r="D795" s="39" t="s">
        <v>636</v>
      </c>
      <c r="E795" s="39"/>
      <c r="F795" s="39"/>
      <c r="G795" s="39"/>
      <c r="H795" s="39"/>
      <c r="I795" s="39"/>
      <c r="J795" s="32">
        <v>0</v>
      </c>
      <c r="K795" s="32">
        <v>19665.88</v>
      </c>
      <c r="L795" s="33">
        <f t="shared" si="12"/>
        <v>147653337.28999987</v>
      </c>
    </row>
    <row r="796" spans="2:12" s="30" customFormat="1" ht="54.75" customHeight="1">
      <c r="B796" s="31" t="s">
        <v>75</v>
      </c>
      <c r="C796" s="31" t="s">
        <v>637</v>
      </c>
      <c r="D796" s="39" t="s">
        <v>638</v>
      </c>
      <c r="E796" s="39"/>
      <c r="F796" s="39"/>
      <c r="G796" s="39"/>
      <c r="H796" s="39"/>
      <c r="I796" s="39"/>
      <c r="J796" s="32">
        <v>0</v>
      </c>
      <c r="K796" s="32">
        <v>231138.27</v>
      </c>
      <c r="L796" s="33">
        <f t="shared" si="12"/>
        <v>147422199.01999986</v>
      </c>
    </row>
    <row r="797" spans="2:12" s="30" customFormat="1" ht="54.75" customHeight="1">
      <c r="B797" s="31" t="s">
        <v>75</v>
      </c>
      <c r="C797" s="31" t="s">
        <v>637</v>
      </c>
      <c r="D797" s="39" t="s">
        <v>638</v>
      </c>
      <c r="E797" s="39"/>
      <c r="F797" s="39"/>
      <c r="G797" s="39"/>
      <c r="H797" s="39"/>
      <c r="I797" s="39"/>
      <c r="J797" s="32">
        <v>0</v>
      </c>
      <c r="K797" s="32">
        <v>23861.73</v>
      </c>
      <c r="L797" s="33">
        <f t="shared" si="12"/>
        <v>147398337.28999987</v>
      </c>
    </row>
    <row r="798" spans="2:12" s="30" customFormat="1" ht="54.75" customHeight="1">
      <c r="B798" s="31" t="s">
        <v>75</v>
      </c>
      <c r="C798" s="31" t="s">
        <v>639</v>
      </c>
      <c r="D798" s="39" t="s">
        <v>640</v>
      </c>
      <c r="E798" s="39"/>
      <c r="F798" s="39"/>
      <c r="G798" s="39"/>
      <c r="H798" s="39"/>
      <c r="I798" s="39"/>
      <c r="J798" s="32">
        <v>0</v>
      </c>
      <c r="K798" s="32">
        <v>714781.52</v>
      </c>
      <c r="L798" s="33">
        <f t="shared" si="12"/>
        <v>146683555.76999986</v>
      </c>
    </row>
    <row r="799" spans="2:12" s="30" customFormat="1" ht="54.75" customHeight="1">
      <c r="B799" s="31" t="s">
        <v>75</v>
      </c>
      <c r="C799" s="31" t="s">
        <v>639</v>
      </c>
      <c r="D799" s="39" t="s">
        <v>640</v>
      </c>
      <c r="E799" s="39"/>
      <c r="F799" s="39"/>
      <c r="G799" s="39"/>
      <c r="H799" s="39"/>
      <c r="I799" s="39"/>
      <c r="J799" s="32">
        <v>0</v>
      </c>
      <c r="K799" s="32">
        <v>162188.43</v>
      </c>
      <c r="L799" s="33">
        <f t="shared" si="12"/>
        <v>146521367.33999985</v>
      </c>
    </row>
    <row r="800" spans="2:12" s="30" customFormat="1" ht="54.75" customHeight="1">
      <c r="B800" s="31" t="s">
        <v>75</v>
      </c>
      <c r="C800" s="31" t="s">
        <v>639</v>
      </c>
      <c r="D800" s="39" t="s">
        <v>640</v>
      </c>
      <c r="E800" s="39"/>
      <c r="F800" s="39"/>
      <c r="G800" s="39"/>
      <c r="H800" s="39"/>
      <c r="I800" s="39"/>
      <c r="J800" s="32">
        <v>0</v>
      </c>
      <c r="K800" s="32">
        <v>125</v>
      </c>
      <c r="L800" s="33">
        <f t="shared" si="12"/>
        <v>146521242.33999985</v>
      </c>
    </row>
    <row r="801" spans="2:12" s="30" customFormat="1" ht="54.75" customHeight="1">
      <c r="B801" s="31" t="s">
        <v>75</v>
      </c>
      <c r="C801" s="31" t="s">
        <v>639</v>
      </c>
      <c r="D801" s="39" t="s">
        <v>640</v>
      </c>
      <c r="E801" s="39"/>
      <c r="F801" s="39"/>
      <c r="G801" s="39"/>
      <c r="H801" s="39"/>
      <c r="I801" s="39"/>
      <c r="J801" s="32">
        <v>0</v>
      </c>
      <c r="K801" s="32">
        <v>26619.65</v>
      </c>
      <c r="L801" s="33">
        <f t="shared" si="12"/>
        <v>146494622.68999985</v>
      </c>
    </row>
    <row r="802" spans="2:12" s="30" customFormat="1" ht="54.75" customHeight="1">
      <c r="B802" s="31" t="s">
        <v>75</v>
      </c>
      <c r="C802" s="31" t="s">
        <v>639</v>
      </c>
      <c r="D802" s="39" t="s">
        <v>640</v>
      </c>
      <c r="E802" s="39"/>
      <c r="F802" s="39"/>
      <c r="G802" s="39"/>
      <c r="H802" s="39"/>
      <c r="I802" s="39"/>
      <c r="J802" s="32">
        <v>0</v>
      </c>
      <c r="K802" s="32">
        <v>23799.4</v>
      </c>
      <c r="L802" s="33">
        <f t="shared" si="12"/>
        <v>146470823.28999984</v>
      </c>
    </row>
    <row r="803" spans="2:12" s="30" customFormat="1" ht="54.75" customHeight="1">
      <c r="B803" s="31" t="s">
        <v>75</v>
      </c>
      <c r="C803" s="31" t="s">
        <v>639</v>
      </c>
      <c r="D803" s="39" t="s">
        <v>640</v>
      </c>
      <c r="E803" s="39"/>
      <c r="F803" s="39"/>
      <c r="G803" s="39"/>
      <c r="H803" s="39"/>
      <c r="I803" s="39"/>
      <c r="J803" s="32">
        <v>0</v>
      </c>
      <c r="K803" s="32">
        <v>125587.57</v>
      </c>
      <c r="L803" s="33">
        <f t="shared" si="12"/>
        <v>146345235.71999985</v>
      </c>
    </row>
    <row r="804" spans="2:12" s="30" customFormat="1" ht="54.75" customHeight="1">
      <c r="B804" s="31" t="s">
        <v>83</v>
      </c>
      <c r="C804" s="31" t="s">
        <v>641</v>
      </c>
      <c r="D804" s="39" t="s">
        <v>642</v>
      </c>
      <c r="E804" s="39"/>
      <c r="F804" s="39"/>
      <c r="G804" s="39"/>
      <c r="H804" s="39"/>
      <c r="I804" s="39"/>
      <c r="J804" s="32">
        <v>11800000</v>
      </c>
      <c r="K804" s="32">
        <v>0</v>
      </c>
      <c r="L804" s="33">
        <f t="shared" si="12"/>
        <v>158145235.71999985</v>
      </c>
    </row>
    <row r="805" spans="2:12" s="30" customFormat="1" ht="54.75" customHeight="1">
      <c r="B805" s="31" t="s">
        <v>83</v>
      </c>
      <c r="C805" s="31" t="s">
        <v>643</v>
      </c>
      <c r="D805" s="39" t="s">
        <v>644</v>
      </c>
      <c r="E805" s="39"/>
      <c r="F805" s="39"/>
      <c r="G805" s="39"/>
      <c r="H805" s="39"/>
      <c r="I805" s="39"/>
      <c r="J805" s="32">
        <v>0</v>
      </c>
      <c r="K805" s="32">
        <v>730586.22</v>
      </c>
      <c r="L805" s="33">
        <f t="shared" si="12"/>
        <v>157414649.49999985</v>
      </c>
    </row>
    <row r="806" spans="2:12" s="30" customFormat="1" ht="54.75" customHeight="1">
      <c r="B806" s="31" t="s">
        <v>83</v>
      </c>
      <c r="C806" s="31" t="s">
        <v>645</v>
      </c>
      <c r="D806" s="39" t="s">
        <v>646</v>
      </c>
      <c r="E806" s="39"/>
      <c r="F806" s="39"/>
      <c r="G806" s="39"/>
      <c r="H806" s="39"/>
      <c r="I806" s="39"/>
      <c r="J806" s="32">
        <v>0</v>
      </c>
      <c r="K806" s="32">
        <v>70597.47</v>
      </c>
      <c r="L806" s="33">
        <f t="shared" si="12"/>
        <v>157344052.02999985</v>
      </c>
    </row>
    <row r="807" spans="2:12" s="30" customFormat="1" ht="54.75" customHeight="1">
      <c r="B807" s="31" t="s">
        <v>83</v>
      </c>
      <c r="C807" s="31" t="s">
        <v>647</v>
      </c>
      <c r="D807" s="39" t="s">
        <v>648</v>
      </c>
      <c r="E807" s="39"/>
      <c r="F807" s="39"/>
      <c r="G807" s="39"/>
      <c r="H807" s="39"/>
      <c r="I807" s="39"/>
      <c r="J807" s="32">
        <v>0</v>
      </c>
      <c r="K807" s="32">
        <v>527992.41</v>
      </c>
      <c r="L807" s="33">
        <f t="shared" si="12"/>
        <v>156816059.61999986</v>
      </c>
    </row>
    <row r="808" spans="2:12" s="30" customFormat="1" ht="54.75" customHeight="1">
      <c r="B808" s="31" t="s">
        <v>83</v>
      </c>
      <c r="C808" s="31" t="s">
        <v>649</v>
      </c>
      <c r="D808" s="39" t="s">
        <v>650</v>
      </c>
      <c r="E808" s="39"/>
      <c r="F808" s="39"/>
      <c r="G808" s="39"/>
      <c r="H808" s="39"/>
      <c r="I808" s="39"/>
      <c r="J808" s="32">
        <v>0</v>
      </c>
      <c r="K808" s="32">
        <v>457256.36</v>
      </c>
      <c r="L808" s="33">
        <f t="shared" si="12"/>
        <v>156358803.25999984</v>
      </c>
    </row>
    <row r="809" spans="2:12" s="30" customFormat="1" ht="54.75" customHeight="1">
      <c r="B809" s="31" t="s">
        <v>92</v>
      </c>
      <c r="C809" s="31" t="s">
        <v>651</v>
      </c>
      <c r="D809" s="39" t="s">
        <v>652</v>
      </c>
      <c r="E809" s="39"/>
      <c r="F809" s="39"/>
      <c r="G809" s="39"/>
      <c r="H809" s="39"/>
      <c r="I809" s="39"/>
      <c r="J809" s="32">
        <v>451750042.48</v>
      </c>
      <c r="K809" s="32">
        <v>0</v>
      </c>
      <c r="L809" s="33">
        <f t="shared" si="12"/>
        <v>608108845.7399999</v>
      </c>
    </row>
    <row r="810" spans="2:12" s="30" customFormat="1" ht="54.75" customHeight="1">
      <c r="B810" s="34">
        <v>44680</v>
      </c>
      <c r="C810" s="31" t="s">
        <v>653</v>
      </c>
      <c r="D810" s="39" t="s">
        <v>654</v>
      </c>
      <c r="E810" s="39"/>
      <c r="F810" s="39"/>
      <c r="G810" s="39"/>
      <c r="H810" s="39"/>
      <c r="I810" s="39"/>
      <c r="J810" s="32">
        <v>187980286.31</v>
      </c>
      <c r="K810" s="32">
        <v>0</v>
      </c>
      <c r="L810" s="33">
        <f t="shared" si="12"/>
        <v>796089132.05</v>
      </c>
    </row>
    <row r="811" spans="2:12" s="30" customFormat="1" ht="54.75" customHeight="1">
      <c r="B811" s="31" t="s">
        <v>6</v>
      </c>
      <c r="C811" s="31" t="s">
        <v>655</v>
      </c>
      <c r="D811" s="39" t="s">
        <v>656</v>
      </c>
      <c r="E811" s="39"/>
      <c r="F811" s="39"/>
      <c r="G811" s="39"/>
      <c r="H811" s="39"/>
      <c r="I811" s="39"/>
      <c r="J811" s="32">
        <v>352753.87</v>
      </c>
      <c r="K811" s="32">
        <v>0</v>
      </c>
      <c r="L811" s="33">
        <f t="shared" si="12"/>
        <v>796441885.92</v>
      </c>
    </row>
    <row r="812" spans="2:12" s="30" customFormat="1" ht="54.75" customHeight="1">
      <c r="B812" s="31" t="s">
        <v>6</v>
      </c>
      <c r="C812" s="31" t="s">
        <v>657</v>
      </c>
      <c r="D812" s="39" t="s">
        <v>658</v>
      </c>
      <c r="E812" s="39"/>
      <c r="F812" s="39"/>
      <c r="G812" s="39"/>
      <c r="H812" s="39"/>
      <c r="I812" s="39"/>
      <c r="J812" s="32">
        <v>383848.58</v>
      </c>
      <c r="K812" s="32">
        <v>0</v>
      </c>
      <c r="L812" s="33">
        <f t="shared" si="12"/>
        <v>796825734.5</v>
      </c>
    </row>
    <row r="813" spans="2:12" s="30" customFormat="1" ht="54.75" customHeight="1">
      <c r="B813" s="31" t="s">
        <v>6</v>
      </c>
      <c r="C813" s="31" t="s">
        <v>659</v>
      </c>
      <c r="D813" s="39" t="s">
        <v>660</v>
      </c>
      <c r="E813" s="39"/>
      <c r="F813" s="39"/>
      <c r="G813" s="39"/>
      <c r="H813" s="39"/>
      <c r="I813" s="39"/>
      <c r="J813" s="32">
        <v>479115.98</v>
      </c>
      <c r="K813" s="32">
        <v>0</v>
      </c>
      <c r="L813" s="33">
        <f t="shared" si="12"/>
        <v>797304850.48</v>
      </c>
    </row>
    <row r="814" spans="2:12" s="30" customFormat="1" ht="54.75" customHeight="1">
      <c r="B814" s="31" t="s">
        <v>6</v>
      </c>
      <c r="C814" s="31" t="s">
        <v>661</v>
      </c>
      <c r="D814" s="39" t="s">
        <v>662</v>
      </c>
      <c r="E814" s="39"/>
      <c r="F814" s="39"/>
      <c r="G814" s="39"/>
      <c r="H814" s="39"/>
      <c r="I814" s="39"/>
      <c r="J814" s="32">
        <v>55632.75</v>
      </c>
      <c r="K814" s="32">
        <v>0</v>
      </c>
      <c r="L814" s="33">
        <f t="shared" si="12"/>
        <v>797360483.23</v>
      </c>
    </row>
    <row r="815" spans="2:12" s="30" customFormat="1" ht="54.75" customHeight="1">
      <c r="B815" s="31" t="s">
        <v>6</v>
      </c>
      <c r="C815" s="31" t="s">
        <v>663</v>
      </c>
      <c r="D815" s="39" t="s">
        <v>664</v>
      </c>
      <c r="E815" s="39"/>
      <c r="F815" s="39"/>
      <c r="G815" s="39"/>
      <c r="H815" s="39"/>
      <c r="I815" s="39"/>
      <c r="J815" s="32">
        <v>41466.36</v>
      </c>
      <c r="K815" s="32">
        <v>0</v>
      </c>
      <c r="L815" s="33">
        <f t="shared" si="12"/>
        <v>797401949.59</v>
      </c>
    </row>
    <row r="816" spans="2:12" s="30" customFormat="1" ht="54.75" customHeight="1">
      <c r="B816" s="31" t="s">
        <v>6</v>
      </c>
      <c r="C816" s="31" t="s">
        <v>665</v>
      </c>
      <c r="D816" s="39" t="s">
        <v>666</v>
      </c>
      <c r="E816" s="39"/>
      <c r="F816" s="39"/>
      <c r="G816" s="39"/>
      <c r="H816" s="39"/>
      <c r="I816" s="39"/>
      <c r="J816" s="32">
        <v>98541.96</v>
      </c>
      <c r="K816" s="32">
        <v>0</v>
      </c>
      <c r="L816" s="33">
        <f t="shared" si="12"/>
        <v>797500491.5500001</v>
      </c>
    </row>
    <row r="817" spans="2:12" s="30" customFormat="1" ht="54.75" customHeight="1">
      <c r="B817" s="31" t="s">
        <v>6</v>
      </c>
      <c r="C817" s="31" t="s">
        <v>667</v>
      </c>
      <c r="D817" s="39" t="s">
        <v>668</v>
      </c>
      <c r="E817" s="39"/>
      <c r="F817" s="39"/>
      <c r="G817" s="39"/>
      <c r="H817" s="39"/>
      <c r="I817" s="39"/>
      <c r="J817" s="32">
        <v>24612.49</v>
      </c>
      <c r="K817" s="32">
        <v>0</v>
      </c>
      <c r="L817" s="33">
        <f t="shared" si="12"/>
        <v>797525104.0400001</v>
      </c>
    </row>
    <row r="818" spans="2:12" s="30" customFormat="1" ht="54.75" customHeight="1">
      <c r="B818" s="31" t="s">
        <v>6</v>
      </c>
      <c r="C818" s="31" t="s">
        <v>428</v>
      </c>
      <c r="D818" s="39" t="s">
        <v>429</v>
      </c>
      <c r="E818" s="39"/>
      <c r="F818" s="39"/>
      <c r="G818" s="39"/>
      <c r="H818" s="39"/>
      <c r="I818" s="39"/>
      <c r="J818" s="32">
        <v>81393.33</v>
      </c>
      <c r="K818" s="32">
        <v>0</v>
      </c>
      <c r="L818" s="33">
        <f>L817+J818-K818</f>
        <v>797606497.3700001</v>
      </c>
    </row>
    <row r="819" spans="2:12" s="30" customFormat="1" ht="54.75" customHeight="1">
      <c r="B819" s="31" t="s">
        <v>6</v>
      </c>
      <c r="C819" s="31" t="s">
        <v>101</v>
      </c>
      <c r="D819" s="39" t="s">
        <v>102</v>
      </c>
      <c r="E819" s="39"/>
      <c r="F819" s="39"/>
      <c r="G819" s="39"/>
      <c r="H819" s="39"/>
      <c r="I819" s="39"/>
      <c r="J819" s="32">
        <v>65933</v>
      </c>
      <c r="K819" s="32">
        <v>0</v>
      </c>
      <c r="L819" s="33">
        <f t="shared" si="12"/>
        <v>797672430.3700001</v>
      </c>
    </row>
    <row r="820" spans="2:12" s="30" customFormat="1" ht="54.75" customHeight="1">
      <c r="B820" s="31" t="s">
        <v>6</v>
      </c>
      <c r="C820" s="31" t="s">
        <v>430</v>
      </c>
      <c r="D820" s="39" t="s">
        <v>431</v>
      </c>
      <c r="E820" s="39"/>
      <c r="F820" s="39"/>
      <c r="G820" s="39"/>
      <c r="H820" s="39"/>
      <c r="I820" s="39"/>
      <c r="J820" s="32">
        <v>0</v>
      </c>
      <c r="K820" s="32">
        <v>43156</v>
      </c>
      <c r="L820" s="33">
        <f>L819+J820-K820</f>
        <v>797629274.3700001</v>
      </c>
    </row>
    <row r="821" spans="2:12" s="30" customFormat="1" ht="54.75" customHeight="1">
      <c r="B821" s="31" t="s">
        <v>6</v>
      </c>
      <c r="C821" s="31" t="s">
        <v>669</v>
      </c>
      <c r="D821" s="39" t="s">
        <v>670</v>
      </c>
      <c r="E821" s="39"/>
      <c r="F821" s="39"/>
      <c r="G821" s="39"/>
      <c r="H821" s="39"/>
      <c r="I821" s="39"/>
      <c r="J821" s="32">
        <v>4104.1</v>
      </c>
      <c r="K821" s="32">
        <v>0</v>
      </c>
      <c r="L821" s="33">
        <f t="shared" si="12"/>
        <v>797633378.4700001</v>
      </c>
    </row>
    <row r="822" spans="2:12" s="30" customFormat="1" ht="54.75" customHeight="1">
      <c r="B822" s="31" t="s">
        <v>6</v>
      </c>
      <c r="C822" s="31" t="s">
        <v>671</v>
      </c>
      <c r="D822" s="39" t="s">
        <v>672</v>
      </c>
      <c r="E822" s="39"/>
      <c r="F822" s="39"/>
      <c r="G822" s="39"/>
      <c r="H822" s="39"/>
      <c r="I822" s="39"/>
      <c r="J822" s="32">
        <v>51202.08</v>
      </c>
      <c r="K822" s="32">
        <v>0</v>
      </c>
      <c r="L822" s="33">
        <f t="shared" si="12"/>
        <v>797684580.5500002</v>
      </c>
    </row>
    <row r="823" spans="2:12" s="30" customFormat="1" ht="54.75" customHeight="1">
      <c r="B823" s="31" t="s">
        <v>6</v>
      </c>
      <c r="C823" s="31" t="s">
        <v>673</v>
      </c>
      <c r="D823" s="39" t="s">
        <v>674</v>
      </c>
      <c r="E823" s="39"/>
      <c r="F823" s="39"/>
      <c r="G823" s="39"/>
      <c r="H823" s="39"/>
      <c r="I823" s="39"/>
      <c r="J823" s="32">
        <v>10418.56</v>
      </c>
      <c r="K823" s="32">
        <v>0</v>
      </c>
      <c r="L823" s="33">
        <f t="shared" si="12"/>
        <v>797694999.1100001</v>
      </c>
    </row>
    <row r="824" spans="2:12" s="30" customFormat="1" ht="54.75" customHeight="1">
      <c r="B824" s="31" t="s">
        <v>6</v>
      </c>
      <c r="C824" s="31" t="s">
        <v>675</v>
      </c>
      <c r="D824" s="39" t="s">
        <v>676</v>
      </c>
      <c r="E824" s="39"/>
      <c r="F824" s="39"/>
      <c r="G824" s="39"/>
      <c r="H824" s="39"/>
      <c r="I824" s="39"/>
      <c r="J824" s="32">
        <v>1707.75</v>
      </c>
      <c r="K824" s="32">
        <v>0</v>
      </c>
      <c r="L824" s="33">
        <f t="shared" si="12"/>
        <v>797696706.8600001</v>
      </c>
    </row>
    <row r="825" spans="2:12" s="30" customFormat="1" ht="54.75" customHeight="1">
      <c r="B825" s="31" t="s">
        <v>6</v>
      </c>
      <c r="C825" s="31" t="s">
        <v>677</v>
      </c>
      <c r="D825" s="39" t="s">
        <v>678</v>
      </c>
      <c r="E825" s="39"/>
      <c r="F825" s="39"/>
      <c r="G825" s="39"/>
      <c r="H825" s="39"/>
      <c r="I825" s="39"/>
      <c r="J825" s="32">
        <v>1422.28</v>
      </c>
      <c r="K825" s="32">
        <v>0</v>
      </c>
      <c r="L825" s="33">
        <f t="shared" si="12"/>
        <v>797698129.1400001</v>
      </c>
    </row>
    <row r="826" spans="2:12" s="30" customFormat="1" ht="54.75" customHeight="1">
      <c r="B826" s="31" t="s">
        <v>6</v>
      </c>
      <c r="C826" s="31" t="s">
        <v>679</v>
      </c>
      <c r="D826" s="39" t="s">
        <v>680</v>
      </c>
      <c r="E826" s="39"/>
      <c r="F826" s="39"/>
      <c r="G826" s="39"/>
      <c r="H826" s="39"/>
      <c r="I826" s="39"/>
      <c r="J826" s="32">
        <v>12800.52</v>
      </c>
      <c r="K826" s="32">
        <v>0</v>
      </c>
      <c r="L826" s="33">
        <f t="shared" si="12"/>
        <v>797710929.6600001</v>
      </c>
    </row>
    <row r="827" spans="2:12" s="30" customFormat="1" ht="54.75" customHeight="1">
      <c r="B827" s="31" t="s">
        <v>9</v>
      </c>
      <c r="C827" s="31" t="s">
        <v>681</v>
      </c>
      <c r="D827" s="39" t="s">
        <v>682</v>
      </c>
      <c r="E827" s="39"/>
      <c r="F827" s="39"/>
      <c r="G827" s="39"/>
      <c r="H827" s="39"/>
      <c r="I827" s="39"/>
      <c r="J827" s="32">
        <v>110889.68</v>
      </c>
      <c r="K827" s="32">
        <v>0</v>
      </c>
      <c r="L827" s="33">
        <f t="shared" si="12"/>
        <v>797821819.34</v>
      </c>
    </row>
    <row r="828" spans="2:12" s="30" customFormat="1" ht="54.75" customHeight="1">
      <c r="B828" s="31" t="s">
        <v>9</v>
      </c>
      <c r="C828" s="31" t="s">
        <v>440</v>
      </c>
      <c r="D828" s="39" t="s">
        <v>441</v>
      </c>
      <c r="E828" s="39"/>
      <c r="F828" s="39"/>
      <c r="G828" s="39"/>
      <c r="H828" s="39"/>
      <c r="I828" s="39"/>
      <c r="J828" s="32">
        <v>97816.44</v>
      </c>
      <c r="K828" s="32">
        <v>0</v>
      </c>
      <c r="L828" s="33">
        <f t="shared" si="12"/>
        <v>797919635.7800001</v>
      </c>
    </row>
    <row r="829" spans="2:12" s="30" customFormat="1" ht="54.75" customHeight="1">
      <c r="B829" s="31" t="s">
        <v>9</v>
      </c>
      <c r="C829" s="31" t="s">
        <v>442</v>
      </c>
      <c r="D829" s="39" t="s">
        <v>443</v>
      </c>
      <c r="E829" s="39"/>
      <c r="F829" s="39"/>
      <c r="G829" s="39"/>
      <c r="H829" s="39"/>
      <c r="I829" s="39"/>
      <c r="J829" s="32">
        <v>633251.65</v>
      </c>
      <c r="K829" s="32">
        <v>0</v>
      </c>
      <c r="L829" s="33">
        <f t="shared" si="12"/>
        <v>798552887.4300001</v>
      </c>
    </row>
    <row r="830" spans="2:12" s="30" customFormat="1" ht="54.75" customHeight="1">
      <c r="B830" s="31" t="s">
        <v>9</v>
      </c>
      <c r="C830" s="31" t="s">
        <v>444</v>
      </c>
      <c r="D830" s="39" t="s">
        <v>445</v>
      </c>
      <c r="E830" s="39"/>
      <c r="F830" s="39"/>
      <c r="G830" s="39"/>
      <c r="H830" s="39"/>
      <c r="I830" s="39"/>
      <c r="J830" s="32">
        <v>166609.89</v>
      </c>
      <c r="K830" s="32">
        <v>0</v>
      </c>
      <c r="L830" s="33">
        <f t="shared" si="12"/>
        <v>798719497.32</v>
      </c>
    </row>
    <row r="831" spans="2:12" s="30" customFormat="1" ht="54.75" customHeight="1">
      <c r="B831" s="31" t="s">
        <v>9</v>
      </c>
      <c r="C831" s="31" t="s">
        <v>109</v>
      </c>
      <c r="D831" s="39" t="s">
        <v>110</v>
      </c>
      <c r="E831" s="39"/>
      <c r="F831" s="39"/>
      <c r="G831" s="39"/>
      <c r="H831" s="39"/>
      <c r="I831" s="39"/>
      <c r="J831" s="32">
        <v>42810</v>
      </c>
      <c r="K831" s="32">
        <v>0</v>
      </c>
      <c r="L831" s="33">
        <f t="shared" si="12"/>
        <v>798762307.32</v>
      </c>
    </row>
    <row r="832" spans="2:12" s="30" customFormat="1" ht="54.75" customHeight="1">
      <c r="B832" s="31" t="s">
        <v>18</v>
      </c>
      <c r="C832" s="31" t="s">
        <v>117</v>
      </c>
      <c r="D832" s="39" t="s">
        <v>118</v>
      </c>
      <c r="E832" s="39"/>
      <c r="F832" s="39"/>
      <c r="G832" s="39"/>
      <c r="H832" s="39"/>
      <c r="I832" s="39"/>
      <c r="J832" s="32">
        <v>103493</v>
      </c>
      <c r="K832" s="32">
        <v>0</v>
      </c>
      <c r="L832" s="33">
        <f t="shared" si="12"/>
        <v>798865800.32</v>
      </c>
    </row>
    <row r="833" spans="2:12" s="30" customFormat="1" ht="54.75" customHeight="1">
      <c r="B833" s="31" t="s">
        <v>21</v>
      </c>
      <c r="C833" s="31" t="s">
        <v>683</v>
      </c>
      <c r="D833" s="39" t="s">
        <v>684</v>
      </c>
      <c r="E833" s="39"/>
      <c r="F833" s="39"/>
      <c r="G833" s="39"/>
      <c r="H833" s="39"/>
      <c r="I833" s="39"/>
      <c r="J833" s="32">
        <v>121157.03</v>
      </c>
      <c r="K833" s="32">
        <v>0</v>
      </c>
      <c r="L833" s="33">
        <f t="shared" si="12"/>
        <v>798986957.35</v>
      </c>
    </row>
    <row r="834" spans="2:12" s="30" customFormat="1" ht="54.75" customHeight="1">
      <c r="B834" s="31" t="s">
        <v>21</v>
      </c>
      <c r="C834" s="31" t="s">
        <v>510</v>
      </c>
      <c r="D834" s="39" t="s">
        <v>511</v>
      </c>
      <c r="E834" s="39"/>
      <c r="F834" s="39"/>
      <c r="G834" s="39"/>
      <c r="H834" s="39"/>
      <c r="I834" s="39"/>
      <c r="J834" s="32">
        <v>93422.73</v>
      </c>
      <c r="K834" s="32">
        <v>0</v>
      </c>
      <c r="L834" s="33">
        <f t="shared" si="12"/>
        <v>799080380.08</v>
      </c>
    </row>
    <row r="835" spans="2:12" s="30" customFormat="1" ht="54.75" customHeight="1">
      <c r="B835" s="31" t="s">
        <v>30</v>
      </c>
      <c r="C835" s="31" t="s">
        <v>137</v>
      </c>
      <c r="D835" s="39" t="s">
        <v>138</v>
      </c>
      <c r="E835" s="39"/>
      <c r="F835" s="39"/>
      <c r="G835" s="39"/>
      <c r="H835" s="39"/>
      <c r="I835" s="39"/>
      <c r="J835" s="32">
        <v>27000</v>
      </c>
      <c r="K835" s="32">
        <v>0</v>
      </c>
      <c r="L835" s="33">
        <f t="shared" si="12"/>
        <v>799107380.08</v>
      </c>
    </row>
    <row r="836" spans="2:12" s="30" customFormat="1" ht="54.75" customHeight="1">
      <c r="B836" s="31" t="s">
        <v>30</v>
      </c>
      <c r="C836" s="31" t="s">
        <v>139</v>
      </c>
      <c r="D836" s="39" t="s">
        <v>138</v>
      </c>
      <c r="E836" s="39"/>
      <c r="F836" s="39"/>
      <c r="G836" s="39"/>
      <c r="H836" s="39"/>
      <c r="I836" s="39"/>
      <c r="J836" s="32">
        <v>17000</v>
      </c>
      <c r="K836" s="32">
        <v>0</v>
      </c>
      <c r="L836" s="33">
        <f t="shared" si="12"/>
        <v>799124380.08</v>
      </c>
    </row>
    <row r="837" spans="2:12" s="30" customFormat="1" ht="54.75" customHeight="1">
      <c r="B837" s="31" t="s">
        <v>30</v>
      </c>
      <c r="C837" s="31" t="s">
        <v>522</v>
      </c>
      <c r="D837" s="39" t="s">
        <v>523</v>
      </c>
      <c r="E837" s="39"/>
      <c r="F837" s="39"/>
      <c r="G837" s="39"/>
      <c r="H837" s="39"/>
      <c r="I837" s="39"/>
      <c r="J837" s="32">
        <v>954762.25</v>
      </c>
      <c r="K837" s="32">
        <v>0</v>
      </c>
      <c r="L837" s="33">
        <f t="shared" si="12"/>
        <v>800079142.33</v>
      </c>
    </row>
    <row r="838" spans="2:12" s="30" customFormat="1" ht="54.75" customHeight="1">
      <c r="B838" s="31" t="s">
        <v>35</v>
      </c>
      <c r="C838" s="31" t="s">
        <v>146</v>
      </c>
      <c r="D838" s="39" t="s">
        <v>147</v>
      </c>
      <c r="E838" s="39"/>
      <c r="F838" s="39"/>
      <c r="G838" s="39"/>
      <c r="H838" s="39"/>
      <c r="I838" s="39"/>
      <c r="J838" s="32">
        <v>392466</v>
      </c>
      <c r="K838" s="32">
        <v>0</v>
      </c>
      <c r="L838" s="33">
        <f t="shared" si="12"/>
        <v>800471608.33</v>
      </c>
    </row>
    <row r="839" spans="2:12" s="30" customFormat="1" ht="54.75" customHeight="1">
      <c r="B839" s="31" t="s">
        <v>35</v>
      </c>
      <c r="C839" s="31" t="s">
        <v>685</v>
      </c>
      <c r="D839" s="39" t="s">
        <v>686</v>
      </c>
      <c r="E839" s="39"/>
      <c r="F839" s="39"/>
      <c r="G839" s="39"/>
      <c r="H839" s="39"/>
      <c r="I839" s="39"/>
      <c r="J839" s="32">
        <v>12634.38</v>
      </c>
      <c r="K839" s="32">
        <v>0</v>
      </c>
      <c r="L839" s="33">
        <f t="shared" si="12"/>
        <v>800484242.71</v>
      </c>
    </row>
    <row r="840" spans="2:12" s="30" customFormat="1" ht="54.75" customHeight="1">
      <c r="B840" s="31" t="s">
        <v>40</v>
      </c>
      <c r="C840" s="31" t="s">
        <v>156</v>
      </c>
      <c r="D840" s="39" t="s">
        <v>157</v>
      </c>
      <c r="E840" s="39"/>
      <c r="F840" s="39"/>
      <c r="G840" s="39"/>
      <c r="H840" s="39"/>
      <c r="I840" s="39"/>
      <c r="J840" s="32">
        <v>82050</v>
      </c>
      <c r="K840" s="32">
        <v>0</v>
      </c>
      <c r="L840" s="33">
        <f t="shared" si="12"/>
        <v>800566292.71</v>
      </c>
    </row>
    <row r="841" spans="2:12" s="30" customFormat="1" ht="54.75" customHeight="1">
      <c r="B841" s="31" t="s">
        <v>43</v>
      </c>
      <c r="C841" s="31" t="s">
        <v>168</v>
      </c>
      <c r="D841" s="39" t="s">
        <v>169</v>
      </c>
      <c r="E841" s="39"/>
      <c r="F841" s="39"/>
      <c r="G841" s="39"/>
      <c r="H841" s="39"/>
      <c r="I841" s="39"/>
      <c r="J841" s="32">
        <v>45075</v>
      </c>
      <c r="K841" s="32">
        <v>0</v>
      </c>
      <c r="L841" s="33">
        <f t="shared" si="12"/>
        <v>800611367.71</v>
      </c>
    </row>
    <row r="842" spans="2:12" s="30" customFormat="1" ht="54.75" customHeight="1">
      <c r="B842" s="31" t="s">
        <v>46</v>
      </c>
      <c r="C842" s="31" t="s">
        <v>179</v>
      </c>
      <c r="D842" s="39" t="s">
        <v>180</v>
      </c>
      <c r="E842" s="39"/>
      <c r="F842" s="39"/>
      <c r="G842" s="39"/>
      <c r="H842" s="39"/>
      <c r="I842" s="39"/>
      <c r="J842" s="32">
        <v>41279</v>
      </c>
      <c r="K842" s="32">
        <v>0</v>
      </c>
      <c r="L842" s="33">
        <f t="shared" si="12"/>
        <v>800652646.71</v>
      </c>
    </row>
    <row r="843" spans="2:12" s="30" customFormat="1" ht="54.75" customHeight="1">
      <c r="B843" s="31" t="s">
        <v>46</v>
      </c>
      <c r="C843" s="31" t="s">
        <v>556</v>
      </c>
      <c r="D843" s="39" t="s">
        <v>557</v>
      </c>
      <c r="E843" s="39"/>
      <c r="F843" s="39"/>
      <c r="G843" s="39"/>
      <c r="H843" s="39"/>
      <c r="I843" s="39"/>
      <c r="J843" s="32">
        <v>22782.45</v>
      </c>
      <c r="K843" s="32">
        <v>0</v>
      </c>
      <c r="L843" s="33">
        <f t="shared" si="12"/>
        <v>800675429.1600001</v>
      </c>
    </row>
    <row r="844" spans="2:12" s="30" customFormat="1" ht="54.75" customHeight="1">
      <c r="B844" s="31" t="s">
        <v>46</v>
      </c>
      <c r="C844" s="31" t="s">
        <v>687</v>
      </c>
      <c r="D844" s="39" t="s">
        <v>688</v>
      </c>
      <c r="E844" s="39"/>
      <c r="F844" s="39"/>
      <c r="G844" s="39"/>
      <c r="H844" s="39"/>
      <c r="I844" s="39"/>
      <c r="J844" s="32">
        <v>28451.88</v>
      </c>
      <c r="K844" s="32">
        <v>0</v>
      </c>
      <c r="L844" s="33">
        <f t="shared" si="12"/>
        <v>800703881.0400001</v>
      </c>
    </row>
    <row r="845" spans="2:12" s="30" customFormat="1" ht="54.75" customHeight="1">
      <c r="B845" s="31" t="s">
        <v>49</v>
      </c>
      <c r="C845" s="31" t="s">
        <v>187</v>
      </c>
      <c r="D845" s="39" t="s">
        <v>188</v>
      </c>
      <c r="E845" s="39"/>
      <c r="F845" s="39"/>
      <c r="G845" s="39"/>
      <c r="H845" s="39"/>
      <c r="I845" s="39"/>
      <c r="J845" s="32">
        <v>51400</v>
      </c>
      <c r="K845" s="32">
        <v>0</v>
      </c>
      <c r="L845" s="33">
        <f t="shared" si="12"/>
        <v>800755281.0400001</v>
      </c>
    </row>
    <row r="846" spans="2:12" s="30" customFormat="1" ht="54.75" customHeight="1">
      <c r="B846" s="31" t="s">
        <v>54</v>
      </c>
      <c r="C846" s="31" t="s">
        <v>195</v>
      </c>
      <c r="D846" s="39" t="s">
        <v>196</v>
      </c>
      <c r="E846" s="39"/>
      <c r="F846" s="39"/>
      <c r="G846" s="39"/>
      <c r="H846" s="39"/>
      <c r="I846" s="39"/>
      <c r="J846" s="32">
        <v>69105</v>
      </c>
      <c r="K846" s="32">
        <v>0</v>
      </c>
      <c r="L846" s="33">
        <f t="shared" si="12"/>
        <v>800824386.0400001</v>
      </c>
    </row>
    <row r="847" spans="2:12" s="30" customFormat="1" ht="54.75" customHeight="1">
      <c r="B847" s="31" t="s">
        <v>54</v>
      </c>
      <c r="C847" s="31" t="s">
        <v>689</v>
      </c>
      <c r="D847" s="39" t="s">
        <v>690</v>
      </c>
      <c r="E847" s="39"/>
      <c r="F847" s="39"/>
      <c r="G847" s="39"/>
      <c r="H847" s="39"/>
      <c r="I847" s="39"/>
      <c r="J847" s="32">
        <v>27965.58</v>
      </c>
      <c r="K847" s="32">
        <v>0</v>
      </c>
      <c r="L847" s="33">
        <f t="shared" si="12"/>
        <v>800852351.6200001</v>
      </c>
    </row>
    <row r="848" spans="2:12" s="30" customFormat="1" ht="54.75" customHeight="1">
      <c r="B848" s="31" t="s">
        <v>54</v>
      </c>
      <c r="C848" s="31" t="s">
        <v>588</v>
      </c>
      <c r="D848" s="39" t="s">
        <v>728</v>
      </c>
      <c r="E848" s="39"/>
      <c r="F848" s="39"/>
      <c r="G848" s="39"/>
      <c r="H848" s="39"/>
      <c r="I848" s="39"/>
      <c r="J848" s="32">
        <v>60666.23</v>
      </c>
      <c r="K848" s="32">
        <v>0</v>
      </c>
      <c r="L848" s="33">
        <f t="shared" si="12"/>
        <v>800913017.8500001</v>
      </c>
    </row>
    <row r="849" spans="2:12" s="30" customFormat="1" ht="54.75" customHeight="1">
      <c r="B849" s="31" t="s">
        <v>59</v>
      </c>
      <c r="C849" s="31" t="s">
        <v>207</v>
      </c>
      <c r="D849" s="39" t="s">
        <v>691</v>
      </c>
      <c r="E849" s="39"/>
      <c r="F849" s="39"/>
      <c r="G849" s="39"/>
      <c r="H849" s="39"/>
      <c r="I849" s="39"/>
      <c r="J849" s="32">
        <v>65848</v>
      </c>
      <c r="K849" s="32">
        <v>0</v>
      </c>
      <c r="L849" s="33">
        <f aca="true" t="shared" si="13" ref="L849:L896">L848+J849-K849</f>
        <v>800978865.8500001</v>
      </c>
    </row>
    <row r="850" spans="2:12" s="30" customFormat="1" ht="54.75" customHeight="1">
      <c r="B850" s="31" t="s">
        <v>64</v>
      </c>
      <c r="C850" s="31" t="s">
        <v>218</v>
      </c>
      <c r="D850" s="39" t="s">
        <v>219</v>
      </c>
      <c r="E850" s="39"/>
      <c r="F850" s="39"/>
      <c r="G850" s="39"/>
      <c r="H850" s="39"/>
      <c r="I850" s="39"/>
      <c r="J850" s="32">
        <v>400225.36</v>
      </c>
      <c r="K850" s="32">
        <v>0</v>
      </c>
      <c r="L850" s="33">
        <f t="shared" si="13"/>
        <v>801379091.2100002</v>
      </c>
    </row>
    <row r="851" spans="2:12" s="30" customFormat="1" ht="54.75" customHeight="1">
      <c r="B851" s="31" t="s">
        <v>64</v>
      </c>
      <c r="C851" s="31" t="s">
        <v>609</v>
      </c>
      <c r="D851" s="39" t="s">
        <v>610</v>
      </c>
      <c r="E851" s="39"/>
      <c r="F851" s="39"/>
      <c r="G851" s="39"/>
      <c r="H851" s="39"/>
      <c r="I851" s="39"/>
      <c r="J851" s="32">
        <v>0</v>
      </c>
      <c r="K851" s="32">
        <v>957543.23</v>
      </c>
      <c r="L851" s="33">
        <f t="shared" si="13"/>
        <v>800421547.9800001</v>
      </c>
    </row>
    <row r="852" spans="2:12" s="30" customFormat="1" ht="54.75" customHeight="1">
      <c r="B852" s="31" t="s">
        <v>64</v>
      </c>
      <c r="C852" s="31" t="s">
        <v>692</v>
      </c>
      <c r="D852" s="39" t="s">
        <v>693</v>
      </c>
      <c r="E852" s="39"/>
      <c r="F852" s="39"/>
      <c r="G852" s="39"/>
      <c r="H852" s="39"/>
      <c r="I852" s="39"/>
      <c r="J852" s="32">
        <v>532935.7</v>
      </c>
      <c r="K852" s="32">
        <v>0</v>
      </c>
      <c r="L852" s="33">
        <f t="shared" si="13"/>
        <v>800954483.6800002</v>
      </c>
    </row>
    <row r="853" spans="2:12" s="30" customFormat="1" ht="54.75" customHeight="1">
      <c r="B853" s="31" t="s">
        <v>64</v>
      </c>
      <c r="C853" s="31" t="s">
        <v>694</v>
      </c>
      <c r="D853" s="39" t="s">
        <v>695</v>
      </c>
      <c r="E853" s="39"/>
      <c r="F853" s="39"/>
      <c r="G853" s="39"/>
      <c r="H853" s="39"/>
      <c r="I853" s="39"/>
      <c r="J853" s="32">
        <v>332096.02</v>
      </c>
      <c r="K853" s="32">
        <v>0</v>
      </c>
      <c r="L853" s="33">
        <f t="shared" si="13"/>
        <v>801286579.7000002</v>
      </c>
    </row>
    <row r="854" spans="2:12" s="30" customFormat="1" ht="54.75" customHeight="1">
      <c r="B854" s="31" t="s">
        <v>64</v>
      </c>
      <c r="C854" s="31" t="s">
        <v>696</v>
      </c>
      <c r="D854" s="39" t="s">
        <v>697</v>
      </c>
      <c r="E854" s="39"/>
      <c r="F854" s="39"/>
      <c r="G854" s="39"/>
      <c r="H854" s="39"/>
      <c r="I854" s="39"/>
      <c r="J854" s="32">
        <v>160378.65</v>
      </c>
      <c r="K854" s="32">
        <v>0</v>
      </c>
      <c r="L854" s="33">
        <f t="shared" si="13"/>
        <v>801446958.3500001</v>
      </c>
    </row>
    <row r="855" spans="2:12" s="30" customFormat="1" ht="54.75" customHeight="1">
      <c r="B855" s="31" t="s">
        <v>64</v>
      </c>
      <c r="C855" s="31" t="s">
        <v>698</v>
      </c>
      <c r="D855" s="39" t="s">
        <v>699</v>
      </c>
      <c r="E855" s="39"/>
      <c r="F855" s="39"/>
      <c r="G855" s="39"/>
      <c r="H855" s="39"/>
      <c r="I855" s="39"/>
      <c r="J855" s="32">
        <v>213770.84</v>
      </c>
      <c r="K855" s="32">
        <v>0</v>
      </c>
      <c r="L855" s="33">
        <f t="shared" si="13"/>
        <v>801660729.1900002</v>
      </c>
    </row>
    <row r="856" spans="2:12" s="30" customFormat="1" ht="54.75" customHeight="1">
      <c r="B856" s="31" t="s">
        <v>64</v>
      </c>
      <c r="C856" s="31" t="s">
        <v>700</v>
      </c>
      <c r="D856" s="39" t="s">
        <v>701</v>
      </c>
      <c r="E856" s="39"/>
      <c r="F856" s="39"/>
      <c r="G856" s="39"/>
      <c r="H856" s="39"/>
      <c r="I856" s="39"/>
      <c r="J856" s="32">
        <v>132845.12</v>
      </c>
      <c r="K856" s="32">
        <v>0</v>
      </c>
      <c r="L856" s="33">
        <f t="shared" si="13"/>
        <v>801793574.3100002</v>
      </c>
    </row>
    <row r="857" spans="2:12" s="30" customFormat="1" ht="54.75" customHeight="1">
      <c r="B857" s="31" t="s">
        <v>64</v>
      </c>
      <c r="C857" s="31" t="s">
        <v>702</v>
      </c>
      <c r="D857" s="39" t="s">
        <v>703</v>
      </c>
      <c r="E857" s="39"/>
      <c r="F857" s="39"/>
      <c r="G857" s="39"/>
      <c r="H857" s="39"/>
      <c r="I857" s="39"/>
      <c r="J857" s="32">
        <v>232206.87</v>
      </c>
      <c r="K857" s="32">
        <v>0</v>
      </c>
      <c r="L857" s="33">
        <f t="shared" si="13"/>
        <v>802025781.1800002</v>
      </c>
    </row>
    <row r="858" spans="2:12" s="30" customFormat="1" ht="54.75" customHeight="1">
      <c r="B858" s="31" t="s">
        <v>64</v>
      </c>
      <c r="C858" s="31" t="s">
        <v>704</v>
      </c>
      <c r="D858" s="39" t="s">
        <v>705</v>
      </c>
      <c r="E858" s="39"/>
      <c r="F858" s="39"/>
      <c r="G858" s="39"/>
      <c r="H858" s="39"/>
      <c r="I858" s="39"/>
      <c r="J858" s="32">
        <v>97322.76</v>
      </c>
      <c r="K858" s="32">
        <v>0</v>
      </c>
      <c r="L858" s="33">
        <f t="shared" si="13"/>
        <v>802123103.9400002</v>
      </c>
    </row>
    <row r="859" spans="2:12" s="30" customFormat="1" ht="54.75" customHeight="1">
      <c r="B859" s="31" t="s">
        <v>64</v>
      </c>
      <c r="C859" s="31" t="s">
        <v>706</v>
      </c>
      <c r="D859" s="39" t="s">
        <v>707</v>
      </c>
      <c r="E859" s="39"/>
      <c r="F859" s="39"/>
      <c r="G859" s="39"/>
      <c r="H859" s="39"/>
      <c r="I859" s="39"/>
      <c r="J859" s="32">
        <v>14983.15</v>
      </c>
      <c r="K859" s="32">
        <v>0</v>
      </c>
      <c r="L859" s="33">
        <f t="shared" si="13"/>
        <v>802138087.0900002</v>
      </c>
    </row>
    <row r="860" spans="2:12" s="30" customFormat="1" ht="54.75" customHeight="1">
      <c r="B860" s="31" t="s">
        <v>64</v>
      </c>
      <c r="C860" s="31" t="s">
        <v>708</v>
      </c>
      <c r="D860" s="39" t="s">
        <v>709</v>
      </c>
      <c r="E860" s="39"/>
      <c r="F860" s="39"/>
      <c r="G860" s="39"/>
      <c r="H860" s="39"/>
      <c r="I860" s="39"/>
      <c r="J860" s="32">
        <v>256366.14</v>
      </c>
      <c r="K860" s="32">
        <v>0</v>
      </c>
      <c r="L860" s="33">
        <f t="shared" si="13"/>
        <v>802394453.2300001</v>
      </c>
    </row>
    <row r="861" spans="2:12" s="30" customFormat="1" ht="54.75" customHeight="1">
      <c r="B861" s="31" t="s">
        <v>64</v>
      </c>
      <c r="C861" s="31" t="s">
        <v>710</v>
      </c>
      <c r="D861" s="39" t="s">
        <v>711</v>
      </c>
      <c r="E861" s="39"/>
      <c r="F861" s="39"/>
      <c r="G861" s="39"/>
      <c r="H861" s="39"/>
      <c r="I861" s="39"/>
      <c r="J861" s="32">
        <v>78791.37</v>
      </c>
      <c r="K861" s="32">
        <v>0</v>
      </c>
      <c r="L861" s="33">
        <f t="shared" si="13"/>
        <v>802473244.6000001</v>
      </c>
    </row>
    <row r="862" spans="2:12" s="30" customFormat="1" ht="54.75" customHeight="1">
      <c r="B862" s="31" t="s">
        <v>64</v>
      </c>
      <c r="C862" s="31" t="s">
        <v>712</v>
      </c>
      <c r="D862" s="39" t="s">
        <v>713</v>
      </c>
      <c r="E862" s="39"/>
      <c r="F862" s="39"/>
      <c r="G862" s="39"/>
      <c r="H862" s="39"/>
      <c r="I862" s="39"/>
      <c r="J862" s="32">
        <v>68307.98</v>
      </c>
      <c r="K862" s="32">
        <v>0</v>
      </c>
      <c r="L862" s="33">
        <f t="shared" si="13"/>
        <v>802541552.5800002</v>
      </c>
    </row>
    <row r="863" spans="2:12" s="30" customFormat="1" ht="54.75" customHeight="1">
      <c r="B863" s="31" t="s">
        <v>64</v>
      </c>
      <c r="C863" s="31" t="s">
        <v>611</v>
      </c>
      <c r="D863" s="39" t="s">
        <v>612</v>
      </c>
      <c r="E863" s="39"/>
      <c r="F863" s="39"/>
      <c r="G863" s="39"/>
      <c r="H863" s="39"/>
      <c r="I863" s="39"/>
      <c r="J863" s="32">
        <v>2312769.82</v>
      </c>
      <c r="K863" s="32">
        <v>0</v>
      </c>
      <c r="L863" s="33">
        <f t="shared" si="13"/>
        <v>804854322.4000002</v>
      </c>
    </row>
    <row r="864" spans="2:12" s="30" customFormat="1" ht="54.75" customHeight="1">
      <c r="B864" s="31" t="s">
        <v>64</v>
      </c>
      <c r="C864" s="31" t="s">
        <v>613</v>
      </c>
      <c r="D864" s="39" t="s">
        <v>614</v>
      </c>
      <c r="E864" s="39"/>
      <c r="F864" s="39"/>
      <c r="G864" s="39"/>
      <c r="H864" s="39"/>
      <c r="I864" s="39"/>
      <c r="J864" s="32">
        <v>101311.21</v>
      </c>
      <c r="K864" s="32">
        <v>0</v>
      </c>
      <c r="L864" s="33">
        <f t="shared" si="13"/>
        <v>804955633.6100003</v>
      </c>
    </row>
    <row r="865" spans="2:12" s="30" customFormat="1" ht="54.75" customHeight="1">
      <c r="B865" s="31" t="s">
        <v>67</v>
      </c>
      <c r="C865" s="31" t="s">
        <v>615</v>
      </c>
      <c r="D865" s="39" t="s">
        <v>616</v>
      </c>
      <c r="E865" s="39"/>
      <c r="F865" s="39"/>
      <c r="G865" s="39"/>
      <c r="H865" s="39"/>
      <c r="I865" s="39"/>
      <c r="J865" s="32">
        <v>836843.88</v>
      </c>
      <c r="K865" s="32">
        <v>0</v>
      </c>
      <c r="L865" s="33">
        <f t="shared" si="13"/>
        <v>805792477.4900002</v>
      </c>
    </row>
    <row r="866" spans="2:12" s="30" customFormat="1" ht="54.75" customHeight="1">
      <c r="B866" s="31" t="s">
        <v>67</v>
      </c>
      <c r="C866" s="31" t="s">
        <v>236</v>
      </c>
      <c r="D866" s="39" t="s">
        <v>237</v>
      </c>
      <c r="E866" s="39"/>
      <c r="F866" s="39"/>
      <c r="G866" s="39"/>
      <c r="H866" s="39"/>
      <c r="I866" s="39"/>
      <c r="J866" s="32">
        <v>117891.95</v>
      </c>
      <c r="K866" s="32">
        <v>0</v>
      </c>
      <c r="L866" s="33">
        <f t="shared" si="13"/>
        <v>805910369.4400003</v>
      </c>
    </row>
    <row r="867" spans="2:12" s="30" customFormat="1" ht="54.75" customHeight="1">
      <c r="B867" s="31" t="s">
        <v>72</v>
      </c>
      <c r="C867" s="31" t="s">
        <v>617</v>
      </c>
      <c r="D867" s="39" t="s">
        <v>618</v>
      </c>
      <c r="E867" s="39"/>
      <c r="F867" s="39"/>
      <c r="G867" s="39"/>
      <c r="H867" s="39"/>
      <c r="I867" s="39"/>
      <c r="J867" s="32">
        <v>167741.63</v>
      </c>
      <c r="K867" s="32">
        <v>0</v>
      </c>
      <c r="L867" s="33">
        <f t="shared" si="13"/>
        <v>806078111.0700003</v>
      </c>
    </row>
    <row r="868" spans="2:12" s="30" customFormat="1" ht="54.75" customHeight="1">
      <c r="B868" s="31" t="s">
        <v>72</v>
      </c>
      <c r="C868" s="31" t="s">
        <v>240</v>
      </c>
      <c r="D868" s="39" t="s">
        <v>714</v>
      </c>
      <c r="E868" s="39"/>
      <c r="F868" s="39"/>
      <c r="G868" s="39"/>
      <c r="H868" s="39"/>
      <c r="I868" s="39"/>
      <c r="J868" s="32">
        <v>65143.07</v>
      </c>
      <c r="K868" s="32">
        <v>0</v>
      </c>
      <c r="L868" s="33">
        <f t="shared" si="13"/>
        <v>806143254.1400003</v>
      </c>
    </row>
    <row r="869" spans="2:12" s="30" customFormat="1" ht="54.75" customHeight="1">
      <c r="B869" s="31" t="s">
        <v>75</v>
      </c>
      <c r="C869" s="31" t="s">
        <v>247</v>
      </c>
      <c r="D869" s="39" t="s">
        <v>248</v>
      </c>
      <c r="E869" s="39"/>
      <c r="F869" s="39"/>
      <c r="G869" s="39"/>
      <c r="H869" s="39"/>
      <c r="I869" s="39"/>
      <c r="J869" s="32">
        <v>117798.75</v>
      </c>
      <c r="K869" s="32">
        <v>0</v>
      </c>
      <c r="L869" s="33">
        <f t="shared" si="13"/>
        <v>806261052.8900003</v>
      </c>
    </row>
    <row r="870" spans="2:12" s="30" customFormat="1" ht="54.75" customHeight="1">
      <c r="B870" s="31" t="s">
        <v>75</v>
      </c>
      <c r="C870" s="31" t="s">
        <v>619</v>
      </c>
      <c r="D870" s="39" t="s">
        <v>620</v>
      </c>
      <c r="E870" s="39"/>
      <c r="F870" s="39"/>
      <c r="G870" s="39"/>
      <c r="H870" s="39"/>
      <c r="I870" s="39"/>
      <c r="J870" s="32">
        <v>469712.47</v>
      </c>
      <c r="K870" s="32">
        <v>0</v>
      </c>
      <c r="L870" s="33">
        <f t="shared" si="13"/>
        <v>806730765.3600004</v>
      </c>
    </row>
    <row r="871" spans="2:12" s="30" customFormat="1" ht="54.75" customHeight="1">
      <c r="B871" s="31" t="s">
        <v>75</v>
      </c>
      <c r="C871" s="31" t="s">
        <v>621</v>
      </c>
      <c r="D871" s="39" t="s">
        <v>622</v>
      </c>
      <c r="E871" s="39"/>
      <c r="F871" s="39"/>
      <c r="G871" s="39"/>
      <c r="H871" s="39"/>
      <c r="I871" s="39"/>
      <c r="J871" s="32">
        <v>426939.77</v>
      </c>
      <c r="K871" s="32">
        <v>0</v>
      </c>
      <c r="L871" s="33">
        <f t="shared" si="13"/>
        <v>807157705.1300004</v>
      </c>
    </row>
    <row r="872" spans="2:12" s="30" customFormat="1" ht="54.75" customHeight="1">
      <c r="B872" s="31" t="s">
        <v>75</v>
      </c>
      <c r="C872" s="31" t="s">
        <v>623</v>
      </c>
      <c r="D872" s="39" t="s">
        <v>624</v>
      </c>
      <c r="E872" s="39"/>
      <c r="F872" s="39"/>
      <c r="G872" s="39"/>
      <c r="H872" s="39"/>
      <c r="I872" s="39"/>
      <c r="J872" s="32">
        <v>147993.86</v>
      </c>
      <c r="K872" s="32">
        <v>0</v>
      </c>
      <c r="L872" s="33">
        <f t="shared" si="13"/>
        <v>807305698.9900004</v>
      </c>
    </row>
    <row r="873" spans="2:12" s="30" customFormat="1" ht="54.75" customHeight="1">
      <c r="B873" s="31" t="s">
        <v>75</v>
      </c>
      <c r="C873" s="31" t="s">
        <v>625</v>
      </c>
      <c r="D873" s="39" t="s">
        <v>626</v>
      </c>
      <c r="E873" s="39"/>
      <c r="F873" s="39"/>
      <c r="G873" s="39"/>
      <c r="H873" s="39"/>
      <c r="I873" s="39"/>
      <c r="J873" s="32">
        <v>1490139.68</v>
      </c>
      <c r="K873" s="32">
        <v>0</v>
      </c>
      <c r="L873" s="33">
        <f t="shared" si="13"/>
        <v>808795838.6700003</v>
      </c>
    </row>
    <row r="874" spans="2:12" s="30" customFormat="1" ht="54.75" customHeight="1">
      <c r="B874" s="31" t="s">
        <v>75</v>
      </c>
      <c r="C874" s="31" t="s">
        <v>627</v>
      </c>
      <c r="D874" s="39" t="s">
        <v>628</v>
      </c>
      <c r="E874" s="39"/>
      <c r="F874" s="39"/>
      <c r="G874" s="39"/>
      <c r="H874" s="39"/>
      <c r="I874" s="39"/>
      <c r="J874" s="32">
        <v>266276.6</v>
      </c>
      <c r="K874" s="32">
        <v>0</v>
      </c>
      <c r="L874" s="33">
        <f t="shared" si="13"/>
        <v>809062115.2700003</v>
      </c>
    </row>
    <row r="875" spans="2:12" s="30" customFormat="1" ht="54.75" customHeight="1">
      <c r="B875" s="31" t="s">
        <v>75</v>
      </c>
      <c r="C875" s="31" t="s">
        <v>715</v>
      </c>
      <c r="D875" s="39" t="s">
        <v>716</v>
      </c>
      <c r="E875" s="39"/>
      <c r="F875" s="39"/>
      <c r="G875" s="39"/>
      <c r="H875" s="39"/>
      <c r="I875" s="39"/>
      <c r="J875" s="32">
        <v>201963.07</v>
      </c>
      <c r="K875" s="32">
        <v>0</v>
      </c>
      <c r="L875" s="33">
        <f t="shared" si="13"/>
        <v>809264078.3400004</v>
      </c>
    </row>
    <row r="876" spans="2:12" s="30" customFormat="1" ht="54.75" customHeight="1">
      <c r="B876" s="31" t="s">
        <v>80</v>
      </c>
      <c r="C876" s="31" t="s">
        <v>253</v>
      </c>
      <c r="D876" s="39" t="s">
        <v>254</v>
      </c>
      <c r="E876" s="39"/>
      <c r="F876" s="39"/>
      <c r="G876" s="39"/>
      <c r="H876" s="39"/>
      <c r="I876" s="39"/>
      <c r="J876" s="32">
        <v>996856.95</v>
      </c>
      <c r="K876" s="32">
        <v>0</v>
      </c>
      <c r="L876" s="33">
        <f t="shared" si="13"/>
        <v>810260935.2900004</v>
      </c>
    </row>
    <row r="877" spans="2:12" s="30" customFormat="1" ht="54.75" customHeight="1">
      <c r="B877" s="31" t="s">
        <v>80</v>
      </c>
      <c r="C877" s="31" t="s">
        <v>717</v>
      </c>
      <c r="D877" s="39" t="s">
        <v>718</v>
      </c>
      <c r="E877" s="39"/>
      <c r="F877" s="39"/>
      <c r="G877" s="39"/>
      <c r="H877" s="39"/>
      <c r="I877" s="39"/>
      <c r="J877" s="32">
        <v>6724.51</v>
      </c>
      <c r="K877" s="32">
        <v>0</v>
      </c>
      <c r="L877" s="33">
        <f t="shared" si="13"/>
        <v>810267659.8000004</v>
      </c>
    </row>
    <row r="878" spans="2:12" s="30" customFormat="1" ht="54.75" customHeight="1">
      <c r="B878" s="31" t="s">
        <v>83</v>
      </c>
      <c r="C878" s="31" t="s">
        <v>277</v>
      </c>
      <c r="D878" s="39" t="s">
        <v>278</v>
      </c>
      <c r="E878" s="39"/>
      <c r="F878" s="39"/>
      <c r="G878" s="39"/>
      <c r="H878" s="39"/>
      <c r="I878" s="39"/>
      <c r="J878" s="32">
        <v>94140</v>
      </c>
      <c r="K878" s="32">
        <v>0</v>
      </c>
      <c r="L878" s="33">
        <f t="shared" si="13"/>
        <v>810361799.8000004</v>
      </c>
    </row>
    <row r="879" spans="2:12" s="30" customFormat="1" ht="54.75" customHeight="1">
      <c r="B879" s="31" t="s">
        <v>83</v>
      </c>
      <c r="C879" s="31" t="s">
        <v>641</v>
      </c>
      <c r="D879" s="39" t="s">
        <v>642</v>
      </c>
      <c r="E879" s="39"/>
      <c r="F879" s="39"/>
      <c r="G879" s="39"/>
      <c r="H879" s="39"/>
      <c r="I879" s="39"/>
      <c r="J879" s="32">
        <v>0</v>
      </c>
      <c r="K879" s="32">
        <v>11800000</v>
      </c>
      <c r="L879" s="33">
        <f t="shared" si="13"/>
        <v>798561799.8000004</v>
      </c>
    </row>
    <row r="880" spans="2:12" s="30" customFormat="1" ht="54.75" customHeight="1">
      <c r="B880" s="31" t="s">
        <v>83</v>
      </c>
      <c r="C880" s="31" t="s">
        <v>719</v>
      </c>
      <c r="D880" s="39" t="s">
        <v>720</v>
      </c>
      <c r="E880" s="39"/>
      <c r="F880" s="39"/>
      <c r="G880" s="39"/>
      <c r="H880" s="39"/>
      <c r="I880" s="39"/>
      <c r="J880" s="32">
        <v>139775.35</v>
      </c>
      <c r="K880" s="32">
        <v>0</v>
      </c>
      <c r="L880" s="33">
        <f t="shared" si="13"/>
        <v>798701575.1500005</v>
      </c>
    </row>
    <row r="881" spans="2:12" s="30" customFormat="1" ht="54.75" customHeight="1">
      <c r="B881" s="31" t="s">
        <v>83</v>
      </c>
      <c r="C881" s="31" t="s">
        <v>721</v>
      </c>
      <c r="D881" s="39" t="s">
        <v>722</v>
      </c>
      <c r="E881" s="39"/>
      <c r="F881" s="39"/>
      <c r="G881" s="39"/>
      <c r="H881" s="39"/>
      <c r="I881" s="39"/>
      <c r="J881" s="32">
        <v>130948.44</v>
      </c>
      <c r="K881" s="32">
        <v>0</v>
      </c>
      <c r="L881" s="33">
        <f t="shared" si="13"/>
        <v>798832523.5900005</v>
      </c>
    </row>
    <row r="882" spans="2:12" s="30" customFormat="1" ht="54.75" customHeight="1">
      <c r="B882" s="31" t="s">
        <v>83</v>
      </c>
      <c r="C882" s="31" t="s">
        <v>643</v>
      </c>
      <c r="D882" s="39" t="s">
        <v>644</v>
      </c>
      <c r="E882" s="39"/>
      <c r="F882" s="39"/>
      <c r="G882" s="39"/>
      <c r="H882" s="39"/>
      <c r="I882" s="39"/>
      <c r="J882" s="32">
        <v>730586.22</v>
      </c>
      <c r="K882" s="32">
        <v>0</v>
      </c>
      <c r="L882" s="33">
        <f t="shared" si="13"/>
        <v>799563109.8100005</v>
      </c>
    </row>
    <row r="883" spans="2:12" s="30" customFormat="1" ht="54.75" customHeight="1">
      <c r="B883" s="31" t="s">
        <v>83</v>
      </c>
      <c r="C883" s="31" t="s">
        <v>645</v>
      </c>
      <c r="D883" s="39" t="s">
        <v>646</v>
      </c>
      <c r="E883" s="39"/>
      <c r="F883" s="39"/>
      <c r="G883" s="39"/>
      <c r="H883" s="39"/>
      <c r="I883" s="39"/>
      <c r="J883" s="32">
        <v>70597.47</v>
      </c>
      <c r="K883" s="32">
        <v>0</v>
      </c>
      <c r="L883" s="33">
        <f t="shared" si="13"/>
        <v>799633707.2800006</v>
      </c>
    </row>
    <row r="884" spans="2:12" s="30" customFormat="1" ht="54.75" customHeight="1">
      <c r="B884" s="31" t="s">
        <v>83</v>
      </c>
      <c r="C884" s="31" t="s">
        <v>647</v>
      </c>
      <c r="D884" s="39" t="s">
        <v>648</v>
      </c>
      <c r="E884" s="39"/>
      <c r="F884" s="39"/>
      <c r="G884" s="39"/>
      <c r="H884" s="39"/>
      <c r="I884" s="39"/>
      <c r="J884" s="32">
        <v>527992.41</v>
      </c>
      <c r="K884" s="32">
        <v>0</v>
      </c>
      <c r="L884" s="33">
        <f t="shared" si="13"/>
        <v>800161699.6900005</v>
      </c>
    </row>
    <row r="885" spans="2:12" s="30" customFormat="1" ht="54.75" customHeight="1">
      <c r="B885" s="31" t="s">
        <v>83</v>
      </c>
      <c r="C885" s="31" t="s">
        <v>649</v>
      </c>
      <c r="D885" s="39" t="s">
        <v>650</v>
      </c>
      <c r="E885" s="39"/>
      <c r="F885" s="39"/>
      <c r="G885" s="39"/>
      <c r="H885" s="39"/>
      <c r="I885" s="39"/>
      <c r="J885" s="32">
        <v>457256.36</v>
      </c>
      <c r="K885" s="32">
        <v>0</v>
      </c>
      <c r="L885" s="33">
        <f t="shared" si="13"/>
        <v>800618956.0500005</v>
      </c>
    </row>
    <row r="886" spans="2:12" s="30" customFormat="1" ht="54.75" customHeight="1">
      <c r="B886" s="31" t="s">
        <v>92</v>
      </c>
      <c r="C886" s="31" t="s">
        <v>95</v>
      </c>
      <c r="D886" s="39" t="s">
        <v>96</v>
      </c>
      <c r="E886" s="39"/>
      <c r="F886" s="39"/>
      <c r="G886" s="39"/>
      <c r="H886" s="39"/>
      <c r="I886" s="39"/>
      <c r="J886" s="32">
        <v>10418.56</v>
      </c>
      <c r="K886" s="32">
        <v>0</v>
      </c>
      <c r="L886" s="33">
        <f t="shared" si="13"/>
        <v>800629374.6100005</v>
      </c>
    </row>
    <row r="887" spans="2:12" s="30" customFormat="1" ht="43.5" customHeight="1">
      <c r="B887" s="31" t="s">
        <v>92</v>
      </c>
      <c r="C887" s="31" t="s">
        <v>95</v>
      </c>
      <c r="D887" s="39" t="s">
        <v>96</v>
      </c>
      <c r="E887" s="39"/>
      <c r="F887" s="39"/>
      <c r="G887" s="39"/>
      <c r="H887" s="39"/>
      <c r="I887" s="39"/>
      <c r="J887" s="32">
        <v>51202.08</v>
      </c>
      <c r="K887" s="32">
        <v>0</v>
      </c>
      <c r="L887" s="33">
        <f t="shared" si="13"/>
        <v>800680576.6900005</v>
      </c>
    </row>
    <row r="888" spans="2:12" s="30" customFormat="1" ht="54.75" customHeight="1">
      <c r="B888" s="31" t="s">
        <v>92</v>
      </c>
      <c r="C888" s="31" t="s">
        <v>95</v>
      </c>
      <c r="D888" s="39" t="s">
        <v>96</v>
      </c>
      <c r="E888" s="39"/>
      <c r="F888" s="39"/>
      <c r="G888" s="39"/>
      <c r="H888" s="39"/>
      <c r="I888" s="39"/>
      <c r="J888" s="32">
        <v>4104.1</v>
      </c>
      <c r="K888" s="32">
        <v>0</v>
      </c>
      <c r="L888" s="33">
        <f t="shared" si="13"/>
        <v>800684680.7900006</v>
      </c>
    </row>
    <row r="889" spans="2:12" s="30" customFormat="1" ht="42" customHeight="1">
      <c r="B889" s="31" t="s">
        <v>92</v>
      </c>
      <c r="C889" s="31" t="s">
        <v>95</v>
      </c>
      <c r="D889" s="39" t="s">
        <v>96</v>
      </c>
      <c r="E889" s="39"/>
      <c r="F889" s="39"/>
      <c r="G889" s="39"/>
      <c r="H889" s="39"/>
      <c r="I889" s="39"/>
      <c r="J889" s="32">
        <v>1422.28</v>
      </c>
      <c r="K889" s="32">
        <v>0</v>
      </c>
      <c r="L889" s="33">
        <f t="shared" si="13"/>
        <v>800686103.0700005</v>
      </c>
    </row>
    <row r="890" spans="2:12" s="30" customFormat="1" ht="54.75" customHeight="1">
      <c r="B890" s="31" t="s">
        <v>92</v>
      </c>
      <c r="C890" s="31" t="s">
        <v>95</v>
      </c>
      <c r="D890" s="39" t="s">
        <v>96</v>
      </c>
      <c r="E890" s="39"/>
      <c r="F890" s="39"/>
      <c r="G890" s="39"/>
      <c r="H890" s="39"/>
      <c r="I890" s="39"/>
      <c r="J890" s="32">
        <v>12800.52</v>
      </c>
      <c r="K890" s="32">
        <v>0</v>
      </c>
      <c r="L890" s="33">
        <f t="shared" si="13"/>
        <v>800698903.5900005</v>
      </c>
    </row>
    <row r="891" spans="2:12" s="30" customFormat="1" ht="54.75" customHeight="1">
      <c r="B891" s="31" t="s">
        <v>92</v>
      </c>
      <c r="C891" s="31" t="s">
        <v>95</v>
      </c>
      <c r="D891" s="39" t="s">
        <v>96</v>
      </c>
      <c r="E891" s="39"/>
      <c r="F891" s="39"/>
      <c r="G891" s="39"/>
      <c r="H891" s="39"/>
      <c r="I891" s="39"/>
      <c r="J891" s="32">
        <v>11489.82</v>
      </c>
      <c r="K891" s="32">
        <v>0</v>
      </c>
      <c r="L891" s="33">
        <f t="shared" si="13"/>
        <v>800710393.4100006</v>
      </c>
    </row>
    <row r="892" spans="2:12" s="30" customFormat="1" ht="54.75" customHeight="1">
      <c r="B892" s="31" t="s">
        <v>92</v>
      </c>
      <c r="C892" s="31" t="s">
        <v>95</v>
      </c>
      <c r="D892" s="39" t="s">
        <v>96</v>
      </c>
      <c r="E892" s="39"/>
      <c r="F892" s="39"/>
      <c r="G892" s="39"/>
      <c r="H892" s="39"/>
      <c r="I892" s="39"/>
      <c r="J892" s="32">
        <v>1707.75</v>
      </c>
      <c r="K892" s="32">
        <v>0</v>
      </c>
      <c r="L892" s="33">
        <f t="shared" si="13"/>
        <v>800712101.1600006</v>
      </c>
    </row>
    <row r="893" spans="2:12" s="30" customFormat="1" ht="36" customHeight="1">
      <c r="B893" s="31" t="s">
        <v>92</v>
      </c>
      <c r="C893" s="31" t="s">
        <v>295</v>
      </c>
      <c r="D893" s="39" t="s">
        <v>296</v>
      </c>
      <c r="E893" s="39"/>
      <c r="F893" s="39"/>
      <c r="G893" s="39"/>
      <c r="H893" s="39"/>
      <c r="I893" s="39"/>
      <c r="J893" s="32">
        <v>342291.5</v>
      </c>
      <c r="K893" s="32">
        <v>0</v>
      </c>
      <c r="L893" s="33">
        <f t="shared" si="13"/>
        <v>801054392.6600006</v>
      </c>
    </row>
    <row r="894" spans="2:12" s="30" customFormat="1" ht="58.5" customHeight="1">
      <c r="B894" s="34">
        <v>44678</v>
      </c>
      <c r="C894" s="31" t="s">
        <v>733</v>
      </c>
      <c r="D894" s="39" t="s">
        <v>746</v>
      </c>
      <c r="E894" s="39"/>
      <c r="F894" s="39"/>
      <c r="G894" s="39"/>
      <c r="H894" s="39"/>
      <c r="I894" s="39"/>
      <c r="J894" s="32"/>
      <c r="K894" s="32"/>
      <c r="L894" s="33">
        <f t="shared" si="13"/>
        <v>801054392.6600006</v>
      </c>
    </row>
    <row r="895" spans="2:12" s="30" customFormat="1" ht="74.25" customHeight="1">
      <c r="B895" s="34">
        <v>44679</v>
      </c>
      <c r="C895" s="31" t="s">
        <v>734</v>
      </c>
      <c r="D895" s="39" t="s">
        <v>735</v>
      </c>
      <c r="E895" s="39"/>
      <c r="F895" s="39"/>
      <c r="G895" s="39"/>
      <c r="H895" s="39"/>
      <c r="I895" s="39"/>
      <c r="J895" s="32"/>
      <c r="K895" s="32">
        <v>459159.35</v>
      </c>
      <c r="L895" s="33">
        <f t="shared" si="13"/>
        <v>800595233.3100005</v>
      </c>
    </row>
    <row r="896" spans="2:12" s="30" customFormat="1" ht="64.5" customHeight="1">
      <c r="B896" s="34">
        <v>44679</v>
      </c>
      <c r="C896" s="31" t="s">
        <v>734</v>
      </c>
      <c r="D896" s="39" t="s">
        <v>735</v>
      </c>
      <c r="E896" s="39"/>
      <c r="F896" s="39"/>
      <c r="G896" s="39"/>
      <c r="H896" s="39"/>
      <c r="I896" s="39"/>
      <c r="J896" s="32"/>
      <c r="K896" s="32">
        <v>688.72</v>
      </c>
      <c r="L896" s="33">
        <f t="shared" si="13"/>
        <v>800594544.5900005</v>
      </c>
    </row>
    <row r="897" spans="2:12" s="30" customFormat="1" ht="54.75" customHeight="1" thickBot="1">
      <c r="B897" s="34">
        <v>44680</v>
      </c>
      <c r="C897" s="31" t="s">
        <v>736</v>
      </c>
      <c r="D897" s="39" t="s">
        <v>94</v>
      </c>
      <c r="E897" s="39"/>
      <c r="F897" s="39"/>
      <c r="G897" s="39"/>
      <c r="H897" s="39"/>
      <c r="I897" s="39"/>
      <c r="J897" s="32"/>
      <c r="K897" s="32">
        <v>175</v>
      </c>
      <c r="L897" s="33">
        <f>L896+J897-K897</f>
        <v>800594369.5900005</v>
      </c>
    </row>
    <row r="898" spans="2:12" ht="60" customHeight="1" thickBot="1">
      <c r="B898" s="36" t="s">
        <v>737</v>
      </c>
      <c r="C898" s="37"/>
      <c r="D898" s="37"/>
      <c r="E898" s="37"/>
      <c r="F898" s="37"/>
      <c r="G898" s="37"/>
      <c r="H898" s="37"/>
      <c r="I898" s="38"/>
      <c r="J898" s="21">
        <f>SUM(J13:J897)</f>
        <v>676991259.3100007</v>
      </c>
      <c r="K898" s="21">
        <f>SUM(K13:K897)</f>
        <v>482024770.2299999</v>
      </c>
      <c r="L898" s="21">
        <f>L897</f>
        <v>800594369.5900005</v>
      </c>
    </row>
    <row r="899" spans="2:12" ht="18">
      <c r="B899" s="19"/>
      <c r="C899" s="17"/>
      <c r="D899" s="35"/>
      <c r="E899" s="35"/>
      <c r="F899" s="35"/>
      <c r="G899" s="35"/>
      <c r="H899" s="35"/>
      <c r="I899" s="35"/>
      <c r="J899" s="18"/>
      <c r="K899" s="18"/>
      <c r="L899" s="18"/>
    </row>
    <row r="900" spans="2:12" ht="18">
      <c r="B900" s="19"/>
      <c r="C900" s="17"/>
      <c r="D900" s="35"/>
      <c r="E900" s="35"/>
      <c r="F900" s="35"/>
      <c r="G900" s="35"/>
      <c r="H900" s="35"/>
      <c r="I900" s="35"/>
      <c r="J900" s="18"/>
      <c r="K900" s="18"/>
      <c r="L900" s="18"/>
    </row>
    <row r="901" spans="2:12" ht="18">
      <c r="B901" s="19"/>
      <c r="C901" s="17"/>
      <c r="D901" s="35"/>
      <c r="E901" s="35"/>
      <c r="F901" s="35"/>
      <c r="G901" s="35"/>
      <c r="H901" s="35"/>
      <c r="I901" s="35"/>
      <c r="J901" s="18"/>
      <c r="K901" s="18"/>
      <c r="L901" s="18"/>
    </row>
    <row r="902" spans="2:12" ht="18">
      <c r="B902" s="19"/>
      <c r="C902" s="17"/>
      <c r="D902" s="35"/>
      <c r="E902" s="35"/>
      <c r="F902" s="35"/>
      <c r="G902" s="35"/>
      <c r="H902" s="35"/>
      <c r="I902" s="35"/>
      <c r="J902" s="18"/>
      <c r="K902" s="18"/>
      <c r="L902" s="18"/>
    </row>
    <row r="903" spans="2:12" ht="18">
      <c r="B903" s="19"/>
      <c r="C903" s="17"/>
      <c r="D903" s="35"/>
      <c r="E903" s="35"/>
      <c r="F903" s="35"/>
      <c r="G903" s="35"/>
      <c r="H903" s="35"/>
      <c r="I903" s="35"/>
      <c r="J903" s="18"/>
      <c r="K903" s="18"/>
      <c r="L903" s="18"/>
    </row>
    <row r="906" spans="2:11" ht="15">
      <c r="B906" s="29"/>
      <c r="C906" s="27"/>
      <c r="D906" s="28"/>
      <c r="J906" s="24"/>
      <c r="K906" s="24"/>
    </row>
    <row r="907" spans="3:11" ht="15.75">
      <c r="C907" s="22" t="s">
        <v>740</v>
      </c>
      <c r="D907" s="22"/>
      <c r="E907" s="23"/>
      <c r="J907" s="46" t="s">
        <v>738</v>
      </c>
      <c r="K907" s="46"/>
    </row>
    <row r="908" spans="2:11" ht="15.75">
      <c r="B908" s="23" t="s">
        <v>741</v>
      </c>
      <c r="C908" s="23"/>
      <c r="D908" s="23"/>
      <c r="E908" s="22"/>
      <c r="J908" s="47" t="s">
        <v>739</v>
      </c>
      <c r="K908" s="47"/>
    </row>
  </sheetData>
  <sheetProtection/>
  <mergeCells count="898">
    <mergeCell ref="J907:K907"/>
    <mergeCell ref="J908:K908"/>
    <mergeCell ref="D894:I894"/>
    <mergeCell ref="D895:I895"/>
    <mergeCell ref="D806:I806"/>
    <mergeCell ref="D807:I807"/>
    <mergeCell ref="D808:I808"/>
    <mergeCell ref="D811:I811"/>
    <mergeCell ref="D809:I809"/>
    <mergeCell ref="D838:I838"/>
    <mergeCell ref="D797:I797"/>
    <mergeCell ref="D798:I798"/>
    <mergeCell ref="D799:I799"/>
    <mergeCell ref="D800:I800"/>
    <mergeCell ref="D801:I801"/>
    <mergeCell ref="D789:I789"/>
    <mergeCell ref="D790:I790"/>
    <mergeCell ref="D791:I791"/>
    <mergeCell ref="D792:I792"/>
    <mergeCell ref="D781:I781"/>
    <mergeCell ref="D782:I782"/>
    <mergeCell ref="D783:I783"/>
    <mergeCell ref="D784:I784"/>
    <mergeCell ref="D772:I772"/>
    <mergeCell ref="D773:I773"/>
    <mergeCell ref="D774:I774"/>
    <mergeCell ref="D775:I775"/>
    <mergeCell ref="D776:I776"/>
    <mergeCell ref="D779:I779"/>
    <mergeCell ref="D766:I766"/>
    <mergeCell ref="D767:I767"/>
    <mergeCell ref="D768:I768"/>
    <mergeCell ref="D769:I769"/>
    <mergeCell ref="D762:I762"/>
    <mergeCell ref="D763:I763"/>
    <mergeCell ref="D764:I764"/>
    <mergeCell ref="D765:I765"/>
    <mergeCell ref="D757:I757"/>
    <mergeCell ref="D758:I758"/>
    <mergeCell ref="D759:I759"/>
    <mergeCell ref="D760:I760"/>
    <mergeCell ref="D761:I761"/>
    <mergeCell ref="D753:I753"/>
    <mergeCell ref="D754:I754"/>
    <mergeCell ref="D755:I755"/>
    <mergeCell ref="D756:I756"/>
    <mergeCell ref="D749:I749"/>
    <mergeCell ref="D750:I750"/>
    <mergeCell ref="D751:I751"/>
    <mergeCell ref="D752:I752"/>
    <mergeCell ref="D744:I744"/>
    <mergeCell ref="D745:I745"/>
    <mergeCell ref="D746:I746"/>
    <mergeCell ref="D747:I747"/>
    <mergeCell ref="D748:I748"/>
    <mergeCell ref="D740:I740"/>
    <mergeCell ref="D741:I741"/>
    <mergeCell ref="D742:I742"/>
    <mergeCell ref="D743:I743"/>
    <mergeCell ref="D735:I735"/>
    <mergeCell ref="D736:I736"/>
    <mergeCell ref="D737:I737"/>
    <mergeCell ref="D738:I738"/>
    <mergeCell ref="D739:I739"/>
    <mergeCell ref="D730:I730"/>
    <mergeCell ref="D731:I731"/>
    <mergeCell ref="D733:I733"/>
    <mergeCell ref="D734:I734"/>
    <mergeCell ref="D726:I726"/>
    <mergeCell ref="D727:I727"/>
    <mergeCell ref="D728:I728"/>
    <mergeCell ref="D729:I729"/>
    <mergeCell ref="D732:I732"/>
    <mergeCell ref="D721:I721"/>
    <mergeCell ref="D722:I722"/>
    <mergeCell ref="D723:I723"/>
    <mergeCell ref="D724:I724"/>
    <mergeCell ref="D725:I725"/>
    <mergeCell ref="D717:I717"/>
    <mergeCell ref="D718:I718"/>
    <mergeCell ref="D719:I719"/>
    <mergeCell ref="D720:I720"/>
    <mergeCell ref="D695:I695"/>
    <mergeCell ref="D713:I713"/>
    <mergeCell ref="D714:I714"/>
    <mergeCell ref="D715:I715"/>
    <mergeCell ref="D716:I716"/>
    <mergeCell ref="D709:I709"/>
    <mergeCell ref="D710:I710"/>
    <mergeCell ref="D711:I711"/>
    <mergeCell ref="D712:I712"/>
    <mergeCell ref="D837:I837"/>
    <mergeCell ref="D691:I691"/>
    <mergeCell ref="D692:I692"/>
    <mergeCell ref="D693:I693"/>
    <mergeCell ref="D694:I694"/>
    <mergeCell ref="D706:I706"/>
    <mergeCell ref="D707:I707"/>
    <mergeCell ref="D708:I708"/>
    <mergeCell ref="D700:I700"/>
    <mergeCell ref="D701:I701"/>
    <mergeCell ref="D684:I684"/>
    <mergeCell ref="D686:I686"/>
    <mergeCell ref="D687:I687"/>
    <mergeCell ref="D688:I688"/>
    <mergeCell ref="D704:I704"/>
    <mergeCell ref="D705:I705"/>
    <mergeCell ref="D689:I689"/>
    <mergeCell ref="D690:I690"/>
    <mergeCell ref="D702:I702"/>
    <mergeCell ref="D699:I699"/>
    <mergeCell ref="D678:I678"/>
    <mergeCell ref="D679:I679"/>
    <mergeCell ref="D680:I680"/>
    <mergeCell ref="D681:I681"/>
    <mergeCell ref="D682:I682"/>
    <mergeCell ref="D683:I683"/>
    <mergeCell ref="D849:I849"/>
    <mergeCell ref="D674:I674"/>
    <mergeCell ref="D675:I675"/>
    <mergeCell ref="D676:I676"/>
    <mergeCell ref="D677:I677"/>
    <mergeCell ref="D777:I777"/>
    <mergeCell ref="D780:I780"/>
    <mergeCell ref="D770:I770"/>
    <mergeCell ref="D703:I703"/>
    <mergeCell ref="D696:I696"/>
    <mergeCell ref="D857:I857"/>
    <mergeCell ref="D858:I858"/>
    <mergeCell ref="D670:I670"/>
    <mergeCell ref="D671:I671"/>
    <mergeCell ref="D672:I672"/>
    <mergeCell ref="D673:I673"/>
    <mergeCell ref="D788:I788"/>
    <mergeCell ref="D778:I778"/>
    <mergeCell ref="D685:I685"/>
    <mergeCell ref="D698:I698"/>
    <mergeCell ref="D848:I848"/>
    <mergeCell ref="D860:I860"/>
    <mergeCell ref="D665:I665"/>
    <mergeCell ref="D666:I666"/>
    <mergeCell ref="D667:I667"/>
    <mergeCell ref="D668:I668"/>
    <mergeCell ref="D669:I669"/>
    <mergeCell ref="D786:I786"/>
    <mergeCell ref="D787:I787"/>
    <mergeCell ref="D785:I785"/>
    <mergeCell ref="D856:I856"/>
    <mergeCell ref="D862:I862"/>
    <mergeCell ref="D661:I661"/>
    <mergeCell ref="D662:I662"/>
    <mergeCell ref="D663:I663"/>
    <mergeCell ref="D664:I664"/>
    <mergeCell ref="D794:I794"/>
    <mergeCell ref="D795:I795"/>
    <mergeCell ref="D793:I793"/>
    <mergeCell ref="D796:I796"/>
    <mergeCell ref="D859:I859"/>
    <mergeCell ref="D864:I864"/>
    <mergeCell ref="D865:I865"/>
    <mergeCell ref="D657:I657"/>
    <mergeCell ref="D658:I658"/>
    <mergeCell ref="D659:I659"/>
    <mergeCell ref="D660:I660"/>
    <mergeCell ref="D803:I803"/>
    <mergeCell ref="D804:I804"/>
    <mergeCell ref="D805:I805"/>
    <mergeCell ref="D861:I861"/>
    <mergeCell ref="D867:I867"/>
    <mergeCell ref="D653:I653"/>
    <mergeCell ref="D654:I654"/>
    <mergeCell ref="D655:I655"/>
    <mergeCell ref="D656:I656"/>
    <mergeCell ref="D813:I813"/>
    <mergeCell ref="D810:I810"/>
    <mergeCell ref="D812:I812"/>
    <mergeCell ref="D802:I802"/>
    <mergeCell ref="D863:I863"/>
    <mergeCell ref="D869:I869"/>
    <mergeCell ref="D648:I648"/>
    <mergeCell ref="D649:I649"/>
    <mergeCell ref="D650:I650"/>
    <mergeCell ref="D651:I651"/>
    <mergeCell ref="D652:I652"/>
    <mergeCell ref="D817:I817"/>
    <mergeCell ref="D814:I814"/>
    <mergeCell ref="D815:I815"/>
    <mergeCell ref="D866:I866"/>
    <mergeCell ref="D871:I871"/>
    <mergeCell ref="D644:I644"/>
    <mergeCell ref="D645:I645"/>
    <mergeCell ref="D646:I646"/>
    <mergeCell ref="D647:I647"/>
    <mergeCell ref="D821:I821"/>
    <mergeCell ref="D818:I818"/>
    <mergeCell ref="D819:I819"/>
    <mergeCell ref="D816:I816"/>
    <mergeCell ref="D868:I868"/>
    <mergeCell ref="D873:I873"/>
    <mergeCell ref="D874:I874"/>
    <mergeCell ref="D639:I639"/>
    <mergeCell ref="D640:I640"/>
    <mergeCell ref="D641:I641"/>
    <mergeCell ref="D642:I642"/>
    <mergeCell ref="D643:I643"/>
    <mergeCell ref="D823:I823"/>
    <mergeCell ref="D820:I820"/>
    <mergeCell ref="D870:I870"/>
    <mergeCell ref="D876:I876"/>
    <mergeCell ref="D635:I635"/>
    <mergeCell ref="D636:I636"/>
    <mergeCell ref="D637:I637"/>
    <mergeCell ref="D638:I638"/>
    <mergeCell ref="D827:I827"/>
    <mergeCell ref="D824:I824"/>
    <mergeCell ref="D825:I825"/>
    <mergeCell ref="D822:I822"/>
    <mergeCell ref="D872:I872"/>
    <mergeCell ref="D878:I878"/>
    <mergeCell ref="D631:I631"/>
    <mergeCell ref="D632:I632"/>
    <mergeCell ref="D633:I633"/>
    <mergeCell ref="D634:I634"/>
    <mergeCell ref="D831:I831"/>
    <mergeCell ref="D828:I828"/>
    <mergeCell ref="D829:I829"/>
    <mergeCell ref="D826:I826"/>
    <mergeCell ref="D875:I875"/>
    <mergeCell ref="D880:I880"/>
    <mergeCell ref="D881:I881"/>
    <mergeCell ref="D626:I626"/>
    <mergeCell ref="D627:I627"/>
    <mergeCell ref="D628:I628"/>
    <mergeCell ref="D629:I629"/>
    <mergeCell ref="D630:I630"/>
    <mergeCell ref="D833:I833"/>
    <mergeCell ref="D830:I830"/>
    <mergeCell ref="D877:I877"/>
    <mergeCell ref="D883:I883"/>
    <mergeCell ref="D622:I622"/>
    <mergeCell ref="D623:I623"/>
    <mergeCell ref="D624:I624"/>
    <mergeCell ref="D625:I625"/>
    <mergeCell ref="D836:I836"/>
    <mergeCell ref="D834:I834"/>
    <mergeCell ref="D835:I835"/>
    <mergeCell ref="D832:I832"/>
    <mergeCell ref="D845:I845"/>
    <mergeCell ref="D879:I879"/>
    <mergeCell ref="D885:I885"/>
    <mergeCell ref="D618:I618"/>
    <mergeCell ref="D619:I619"/>
    <mergeCell ref="D620:I620"/>
    <mergeCell ref="D621:I621"/>
    <mergeCell ref="D842:I842"/>
    <mergeCell ref="D843:I843"/>
    <mergeCell ref="D840:I840"/>
    <mergeCell ref="D613:I613"/>
    <mergeCell ref="D614:I614"/>
    <mergeCell ref="D615:I615"/>
    <mergeCell ref="D616:I616"/>
    <mergeCell ref="D617:I617"/>
    <mergeCell ref="D844:I844"/>
    <mergeCell ref="D841:I841"/>
    <mergeCell ref="D771:I771"/>
    <mergeCell ref="D839:I839"/>
    <mergeCell ref="D697:I697"/>
    <mergeCell ref="D611:I611"/>
    <mergeCell ref="D612:I612"/>
    <mergeCell ref="D890:I890"/>
    <mergeCell ref="D850:I850"/>
    <mergeCell ref="D851:I851"/>
    <mergeCell ref="D846:I846"/>
    <mergeCell ref="D847:I847"/>
    <mergeCell ref="D882:I882"/>
    <mergeCell ref="D887:I887"/>
    <mergeCell ref="D888:I888"/>
    <mergeCell ref="D892:I892"/>
    <mergeCell ref="D605:I605"/>
    <mergeCell ref="D606:I606"/>
    <mergeCell ref="D607:I607"/>
    <mergeCell ref="D608:I608"/>
    <mergeCell ref="D854:I854"/>
    <mergeCell ref="D855:I855"/>
    <mergeCell ref="D852:I852"/>
    <mergeCell ref="D853:I853"/>
    <mergeCell ref="D884:I884"/>
    <mergeCell ref="D893:I893"/>
    <mergeCell ref="B3:L3"/>
    <mergeCell ref="B4:L4"/>
    <mergeCell ref="B5:L5"/>
    <mergeCell ref="B6:L7"/>
    <mergeCell ref="B8:L8"/>
    <mergeCell ref="D600:I600"/>
    <mergeCell ref="D601:I601"/>
    <mergeCell ref="D602:I602"/>
    <mergeCell ref="D886:I886"/>
    <mergeCell ref="D891:I891"/>
    <mergeCell ref="D603:I603"/>
    <mergeCell ref="D604:I604"/>
    <mergeCell ref="D596:I596"/>
    <mergeCell ref="D597:I597"/>
    <mergeCell ref="D598:I598"/>
    <mergeCell ref="D599:I599"/>
    <mergeCell ref="D889:I889"/>
    <mergeCell ref="D609:I609"/>
    <mergeCell ref="D610:I610"/>
    <mergeCell ref="D592:I592"/>
    <mergeCell ref="D593:I593"/>
    <mergeCell ref="D594:I594"/>
    <mergeCell ref="D595:I595"/>
    <mergeCell ref="D587:I587"/>
    <mergeCell ref="D588:I588"/>
    <mergeCell ref="D589:I589"/>
    <mergeCell ref="D590:I590"/>
    <mergeCell ref="D591:I591"/>
    <mergeCell ref="D582:I582"/>
    <mergeCell ref="D583:I583"/>
    <mergeCell ref="D585:I585"/>
    <mergeCell ref="D586:I586"/>
    <mergeCell ref="D578:I578"/>
    <mergeCell ref="D579:I579"/>
    <mergeCell ref="D580:I580"/>
    <mergeCell ref="D581:I581"/>
    <mergeCell ref="D584:I584"/>
    <mergeCell ref="D573:I573"/>
    <mergeCell ref="D574:I574"/>
    <mergeCell ref="D575:I575"/>
    <mergeCell ref="D576:I576"/>
    <mergeCell ref="D577:I577"/>
    <mergeCell ref="D569:I569"/>
    <mergeCell ref="D570:I570"/>
    <mergeCell ref="D571:I571"/>
    <mergeCell ref="D572:I572"/>
    <mergeCell ref="D565:I565"/>
    <mergeCell ref="D566:I566"/>
    <mergeCell ref="D567:I567"/>
    <mergeCell ref="D568:I568"/>
    <mergeCell ref="D560:I560"/>
    <mergeCell ref="D561:I561"/>
    <mergeCell ref="D562:I562"/>
    <mergeCell ref="D563:I563"/>
    <mergeCell ref="D564:I564"/>
    <mergeCell ref="D556:I556"/>
    <mergeCell ref="D557:I557"/>
    <mergeCell ref="D558:I558"/>
    <mergeCell ref="D559:I559"/>
    <mergeCell ref="D551:I551"/>
    <mergeCell ref="D552:I552"/>
    <mergeCell ref="D553:I553"/>
    <mergeCell ref="D554:I554"/>
    <mergeCell ref="D555:I555"/>
    <mergeCell ref="D547:I547"/>
    <mergeCell ref="D548:I548"/>
    <mergeCell ref="D549:I549"/>
    <mergeCell ref="D550:I550"/>
    <mergeCell ref="D543:I543"/>
    <mergeCell ref="D544:I544"/>
    <mergeCell ref="D545:I545"/>
    <mergeCell ref="D546:I546"/>
    <mergeCell ref="D538:I538"/>
    <mergeCell ref="D539:I539"/>
    <mergeCell ref="D540:I540"/>
    <mergeCell ref="D541:I541"/>
    <mergeCell ref="D542:I542"/>
    <mergeCell ref="D534:I534"/>
    <mergeCell ref="D535:I535"/>
    <mergeCell ref="D536:I536"/>
    <mergeCell ref="D537:I537"/>
    <mergeCell ref="D529:I529"/>
    <mergeCell ref="D530:I530"/>
    <mergeCell ref="D532:I532"/>
    <mergeCell ref="D533:I533"/>
    <mergeCell ref="D524:I524"/>
    <mergeCell ref="D525:I525"/>
    <mergeCell ref="D526:I526"/>
    <mergeCell ref="D527:I527"/>
    <mergeCell ref="D528:I528"/>
    <mergeCell ref="D520:I520"/>
    <mergeCell ref="D521:I521"/>
    <mergeCell ref="D522:I522"/>
    <mergeCell ref="D523:I523"/>
    <mergeCell ref="D516:I516"/>
    <mergeCell ref="D517:I517"/>
    <mergeCell ref="D518:I518"/>
    <mergeCell ref="D519:I519"/>
    <mergeCell ref="D510:I510"/>
    <mergeCell ref="D511:I511"/>
    <mergeCell ref="D512:I512"/>
    <mergeCell ref="D513:I513"/>
    <mergeCell ref="D514:I514"/>
    <mergeCell ref="D506:I506"/>
    <mergeCell ref="D507:I507"/>
    <mergeCell ref="D508:I508"/>
    <mergeCell ref="D509:I509"/>
    <mergeCell ref="D500:I500"/>
    <mergeCell ref="D503:I503"/>
    <mergeCell ref="D504:I504"/>
    <mergeCell ref="D505:I505"/>
    <mergeCell ref="D495:I495"/>
    <mergeCell ref="D496:I496"/>
    <mergeCell ref="D497:I497"/>
    <mergeCell ref="D498:I498"/>
    <mergeCell ref="D499:I499"/>
    <mergeCell ref="D502:I502"/>
    <mergeCell ref="D491:I491"/>
    <mergeCell ref="D492:I492"/>
    <mergeCell ref="D493:I493"/>
    <mergeCell ref="D494:I494"/>
    <mergeCell ref="D486:I486"/>
    <mergeCell ref="D487:I487"/>
    <mergeCell ref="D488:I488"/>
    <mergeCell ref="D490:I490"/>
    <mergeCell ref="D481:I481"/>
    <mergeCell ref="D482:I482"/>
    <mergeCell ref="D483:I483"/>
    <mergeCell ref="D484:I484"/>
    <mergeCell ref="D485:I485"/>
    <mergeCell ref="D477:I477"/>
    <mergeCell ref="D478:I478"/>
    <mergeCell ref="D479:I479"/>
    <mergeCell ref="D480:I480"/>
    <mergeCell ref="D473:I473"/>
    <mergeCell ref="D474:I474"/>
    <mergeCell ref="D475:I475"/>
    <mergeCell ref="D476:I476"/>
    <mergeCell ref="D468:I468"/>
    <mergeCell ref="D469:I469"/>
    <mergeCell ref="D470:I470"/>
    <mergeCell ref="D471:I471"/>
    <mergeCell ref="D472:I472"/>
    <mergeCell ref="D464:I464"/>
    <mergeCell ref="D465:I465"/>
    <mergeCell ref="D466:I466"/>
    <mergeCell ref="D467:I467"/>
    <mergeCell ref="D460:I460"/>
    <mergeCell ref="D461:I461"/>
    <mergeCell ref="D462:I462"/>
    <mergeCell ref="D463:I463"/>
    <mergeCell ref="D455:I455"/>
    <mergeCell ref="D456:I456"/>
    <mergeCell ref="D457:I457"/>
    <mergeCell ref="D458:I458"/>
    <mergeCell ref="D459:I459"/>
    <mergeCell ref="D451:I451"/>
    <mergeCell ref="D452:I452"/>
    <mergeCell ref="D453:I453"/>
    <mergeCell ref="D454:I454"/>
    <mergeCell ref="D447:I447"/>
    <mergeCell ref="D448:I448"/>
    <mergeCell ref="D449:I449"/>
    <mergeCell ref="D450:I450"/>
    <mergeCell ref="D442:I442"/>
    <mergeCell ref="D443:I443"/>
    <mergeCell ref="D444:I444"/>
    <mergeCell ref="D445:I445"/>
    <mergeCell ref="D446:I446"/>
    <mergeCell ref="D438:I438"/>
    <mergeCell ref="D439:I439"/>
    <mergeCell ref="D440:I440"/>
    <mergeCell ref="D441:I441"/>
    <mergeCell ref="D434:I434"/>
    <mergeCell ref="D435:I435"/>
    <mergeCell ref="D436:I436"/>
    <mergeCell ref="D437:I437"/>
    <mergeCell ref="D429:I429"/>
    <mergeCell ref="D430:I430"/>
    <mergeCell ref="D431:I431"/>
    <mergeCell ref="D432:I432"/>
    <mergeCell ref="D433:I433"/>
    <mergeCell ref="D425:I425"/>
    <mergeCell ref="D426:I426"/>
    <mergeCell ref="D427:I427"/>
    <mergeCell ref="D428:I428"/>
    <mergeCell ref="D421:I421"/>
    <mergeCell ref="D422:I422"/>
    <mergeCell ref="D423:I423"/>
    <mergeCell ref="D424:I424"/>
    <mergeCell ref="D416:I416"/>
    <mergeCell ref="D417:I417"/>
    <mergeCell ref="D418:I418"/>
    <mergeCell ref="D419:I419"/>
    <mergeCell ref="D420:I420"/>
    <mergeCell ref="D411:I411"/>
    <mergeCell ref="D412:I412"/>
    <mergeCell ref="D414:I414"/>
    <mergeCell ref="D415:I415"/>
    <mergeCell ref="D407:I407"/>
    <mergeCell ref="D408:I408"/>
    <mergeCell ref="D267:I267"/>
    <mergeCell ref="D268:I268"/>
    <mergeCell ref="D269:I269"/>
    <mergeCell ref="D270:I270"/>
    <mergeCell ref="D317:I317"/>
    <mergeCell ref="D318:I318"/>
    <mergeCell ref="D315:I315"/>
    <mergeCell ref="D316:I316"/>
    <mergeCell ref="D313:I313"/>
    <mergeCell ref="D314:I314"/>
    <mergeCell ref="D405:I405"/>
    <mergeCell ref="D393:I393"/>
    <mergeCell ref="D394:I394"/>
    <mergeCell ref="D322:I322"/>
    <mergeCell ref="D323:I323"/>
    <mergeCell ref="D324:I324"/>
    <mergeCell ref="D325:I325"/>
    <mergeCell ref="D383:I383"/>
    <mergeCell ref="D384:I384"/>
    <mergeCell ref="D402:I402"/>
    <mergeCell ref="D388:I388"/>
    <mergeCell ref="D403:I403"/>
    <mergeCell ref="D395:I395"/>
    <mergeCell ref="D396:I396"/>
    <mergeCell ref="D401:I401"/>
    <mergeCell ref="D399:I399"/>
    <mergeCell ref="D391:I391"/>
    <mergeCell ref="D390:I390"/>
    <mergeCell ref="D406:I406"/>
    <mergeCell ref="D385:I385"/>
    <mergeCell ref="D386:I386"/>
    <mergeCell ref="D397:I397"/>
    <mergeCell ref="D398:I398"/>
    <mergeCell ref="D400:I400"/>
    <mergeCell ref="D392:I392"/>
    <mergeCell ref="D389:I389"/>
    <mergeCell ref="D404:I404"/>
    <mergeCell ref="D387:I387"/>
    <mergeCell ref="D373:I373"/>
    <mergeCell ref="D374:I374"/>
    <mergeCell ref="D371:I371"/>
    <mergeCell ref="D372:I372"/>
    <mergeCell ref="D381:I381"/>
    <mergeCell ref="D382:I382"/>
    <mergeCell ref="D379:I379"/>
    <mergeCell ref="D380:I380"/>
    <mergeCell ref="D369:I369"/>
    <mergeCell ref="D370:I370"/>
    <mergeCell ref="D413:I413"/>
    <mergeCell ref="D367:I367"/>
    <mergeCell ref="D368:I368"/>
    <mergeCell ref="D365:I365"/>
    <mergeCell ref="D366:I366"/>
    <mergeCell ref="D378:I378"/>
    <mergeCell ref="D375:I375"/>
    <mergeCell ref="D376:I376"/>
    <mergeCell ref="D363:I363"/>
    <mergeCell ref="D364:I364"/>
    <mergeCell ref="D361:I361"/>
    <mergeCell ref="D362:I362"/>
    <mergeCell ref="D359:I359"/>
    <mergeCell ref="D360:I360"/>
    <mergeCell ref="D357:I357"/>
    <mergeCell ref="D358:I358"/>
    <mergeCell ref="D355:I355"/>
    <mergeCell ref="D356:I356"/>
    <mergeCell ref="D353:I353"/>
    <mergeCell ref="D354:I354"/>
    <mergeCell ref="D352:I352"/>
    <mergeCell ref="D349:I349"/>
    <mergeCell ref="D350:I350"/>
    <mergeCell ref="D347:I347"/>
    <mergeCell ref="D348:I348"/>
    <mergeCell ref="D345:I345"/>
    <mergeCell ref="D346:I346"/>
    <mergeCell ref="D343:I343"/>
    <mergeCell ref="D344:I344"/>
    <mergeCell ref="D341:I341"/>
    <mergeCell ref="D342:I342"/>
    <mergeCell ref="D339:I339"/>
    <mergeCell ref="D340:I340"/>
    <mergeCell ref="D330:I330"/>
    <mergeCell ref="D327:I327"/>
    <mergeCell ref="D328:I328"/>
    <mergeCell ref="D337:I337"/>
    <mergeCell ref="D338:I338"/>
    <mergeCell ref="D335:I335"/>
    <mergeCell ref="D336:I336"/>
    <mergeCell ref="D333:I333"/>
    <mergeCell ref="D334:I334"/>
    <mergeCell ref="D326:I326"/>
    <mergeCell ref="D351:I351"/>
    <mergeCell ref="D377:I377"/>
    <mergeCell ref="D409:I409"/>
    <mergeCell ref="D410:I410"/>
    <mergeCell ref="D319:I319"/>
    <mergeCell ref="D320:I320"/>
    <mergeCell ref="D331:I331"/>
    <mergeCell ref="D332:I332"/>
    <mergeCell ref="D329:I329"/>
    <mergeCell ref="D311:I311"/>
    <mergeCell ref="D312:I312"/>
    <mergeCell ref="D299:I299"/>
    <mergeCell ref="D300:I300"/>
    <mergeCell ref="D309:I309"/>
    <mergeCell ref="D310:I310"/>
    <mergeCell ref="D307:I307"/>
    <mergeCell ref="D308:I308"/>
    <mergeCell ref="D305:I305"/>
    <mergeCell ref="D306:I306"/>
    <mergeCell ref="D298:I298"/>
    <mergeCell ref="D295:I295"/>
    <mergeCell ref="D296:I296"/>
    <mergeCell ref="D489:I489"/>
    <mergeCell ref="D291:I291"/>
    <mergeCell ref="D292:I292"/>
    <mergeCell ref="D303:I303"/>
    <mergeCell ref="D304:I304"/>
    <mergeCell ref="D301:I301"/>
    <mergeCell ref="D302:I302"/>
    <mergeCell ref="D501:I501"/>
    <mergeCell ref="D279:I279"/>
    <mergeCell ref="D280:I280"/>
    <mergeCell ref="D289:I289"/>
    <mergeCell ref="D290:I290"/>
    <mergeCell ref="D287:I287"/>
    <mergeCell ref="D288:I288"/>
    <mergeCell ref="D285:I285"/>
    <mergeCell ref="D286:I286"/>
    <mergeCell ref="D297:I297"/>
    <mergeCell ref="D273:I273"/>
    <mergeCell ref="D274:I274"/>
    <mergeCell ref="D283:I283"/>
    <mergeCell ref="D284:I284"/>
    <mergeCell ref="D281:I281"/>
    <mergeCell ref="D282:I282"/>
    <mergeCell ref="D271:I271"/>
    <mergeCell ref="D272:I272"/>
    <mergeCell ref="D293:I293"/>
    <mergeCell ref="D294:I294"/>
    <mergeCell ref="D321:I321"/>
    <mergeCell ref="D515:I515"/>
    <mergeCell ref="D277:I277"/>
    <mergeCell ref="D278:I278"/>
    <mergeCell ref="D275:I275"/>
    <mergeCell ref="D276:I276"/>
    <mergeCell ref="D258:I258"/>
    <mergeCell ref="D255:I255"/>
    <mergeCell ref="D256:I256"/>
    <mergeCell ref="D265:I265"/>
    <mergeCell ref="D266:I266"/>
    <mergeCell ref="D263:I263"/>
    <mergeCell ref="D264:I264"/>
    <mergeCell ref="D261:I261"/>
    <mergeCell ref="D262:I262"/>
    <mergeCell ref="D253:I253"/>
    <mergeCell ref="D254:I254"/>
    <mergeCell ref="D251:I251"/>
    <mergeCell ref="D252:I252"/>
    <mergeCell ref="D531:I531"/>
    <mergeCell ref="D249:I249"/>
    <mergeCell ref="D250:I250"/>
    <mergeCell ref="D259:I259"/>
    <mergeCell ref="D260:I260"/>
    <mergeCell ref="D257:I257"/>
    <mergeCell ref="D240:I240"/>
    <mergeCell ref="D247:I247"/>
    <mergeCell ref="D248:I248"/>
    <mergeCell ref="D245:I245"/>
    <mergeCell ref="D246:I246"/>
    <mergeCell ref="D243:I243"/>
    <mergeCell ref="D244:I244"/>
    <mergeCell ref="D230:I230"/>
    <mergeCell ref="D227:I227"/>
    <mergeCell ref="D228:I228"/>
    <mergeCell ref="D241:I241"/>
    <mergeCell ref="D242:I242"/>
    <mergeCell ref="D235:I235"/>
    <mergeCell ref="D236:I236"/>
    <mergeCell ref="D233:I233"/>
    <mergeCell ref="D234:I234"/>
    <mergeCell ref="D239:I239"/>
    <mergeCell ref="D225:I225"/>
    <mergeCell ref="D226:I226"/>
    <mergeCell ref="D223:I223"/>
    <mergeCell ref="D224:I224"/>
    <mergeCell ref="D237:I237"/>
    <mergeCell ref="D218:I218"/>
    <mergeCell ref="D219:I219"/>
    <mergeCell ref="D231:I231"/>
    <mergeCell ref="D232:I232"/>
    <mergeCell ref="D229:I229"/>
    <mergeCell ref="D216:I216"/>
    <mergeCell ref="D221:I221"/>
    <mergeCell ref="D217:I217"/>
    <mergeCell ref="D222:I222"/>
    <mergeCell ref="D214:I214"/>
    <mergeCell ref="D215:I215"/>
    <mergeCell ref="D220:I220"/>
    <mergeCell ref="D212:I212"/>
    <mergeCell ref="D213:I213"/>
    <mergeCell ref="D210:I210"/>
    <mergeCell ref="D211:I211"/>
    <mergeCell ref="D208:I208"/>
    <mergeCell ref="D209:I209"/>
    <mergeCell ref="D206:I206"/>
    <mergeCell ref="D207:I207"/>
    <mergeCell ref="D204:I204"/>
    <mergeCell ref="D205:I205"/>
    <mergeCell ref="D202:I202"/>
    <mergeCell ref="D203:I203"/>
    <mergeCell ref="D201:I201"/>
    <mergeCell ref="D199:I199"/>
    <mergeCell ref="D200:I200"/>
    <mergeCell ref="D197:I197"/>
    <mergeCell ref="D198:I198"/>
    <mergeCell ref="D195:I195"/>
    <mergeCell ref="D196:I196"/>
    <mergeCell ref="D193:I193"/>
    <mergeCell ref="D194:I194"/>
    <mergeCell ref="D191:I191"/>
    <mergeCell ref="D192:I192"/>
    <mergeCell ref="D189:I189"/>
    <mergeCell ref="D190:I190"/>
    <mergeCell ref="D187:I187"/>
    <mergeCell ref="D188:I188"/>
    <mergeCell ref="D185:I185"/>
    <mergeCell ref="D186:I186"/>
    <mergeCell ref="D183:I183"/>
    <mergeCell ref="D184:I184"/>
    <mergeCell ref="D181:I181"/>
    <mergeCell ref="D182:I182"/>
    <mergeCell ref="D179:I179"/>
    <mergeCell ref="D180:I180"/>
    <mergeCell ref="D177:I177"/>
    <mergeCell ref="D178:I178"/>
    <mergeCell ref="D175:I175"/>
    <mergeCell ref="D176:I176"/>
    <mergeCell ref="D173:I173"/>
    <mergeCell ref="D174:I174"/>
    <mergeCell ref="D171:I171"/>
    <mergeCell ref="D172:I172"/>
    <mergeCell ref="D170:I170"/>
    <mergeCell ref="D169:I169"/>
    <mergeCell ref="D168:I168"/>
    <mergeCell ref="D166:I166"/>
    <mergeCell ref="D167:I167"/>
    <mergeCell ref="D164:I164"/>
    <mergeCell ref="D165:I165"/>
    <mergeCell ref="D162:I162"/>
    <mergeCell ref="D163:I163"/>
    <mergeCell ref="D160:I160"/>
    <mergeCell ref="D161:I161"/>
    <mergeCell ref="D158:I158"/>
    <mergeCell ref="D159:I159"/>
    <mergeCell ref="D156:I156"/>
    <mergeCell ref="D157:I157"/>
    <mergeCell ref="D154:I154"/>
    <mergeCell ref="D155:I155"/>
    <mergeCell ref="D152:I152"/>
    <mergeCell ref="D153:I153"/>
    <mergeCell ref="D150:I150"/>
    <mergeCell ref="D151:I151"/>
    <mergeCell ref="D148:I148"/>
    <mergeCell ref="D149:I149"/>
    <mergeCell ref="D146:I146"/>
    <mergeCell ref="D147:I147"/>
    <mergeCell ref="D144:I144"/>
    <mergeCell ref="D145:I145"/>
    <mergeCell ref="D142:I142"/>
    <mergeCell ref="D143:I143"/>
    <mergeCell ref="D140:I140"/>
    <mergeCell ref="D141:I141"/>
    <mergeCell ref="D138:I138"/>
    <mergeCell ref="D139:I139"/>
    <mergeCell ref="D136:I136"/>
    <mergeCell ref="D137:I137"/>
    <mergeCell ref="D134:I134"/>
    <mergeCell ref="D135:I135"/>
    <mergeCell ref="D132:I132"/>
    <mergeCell ref="D133:I133"/>
    <mergeCell ref="D130:I130"/>
    <mergeCell ref="D131:I131"/>
    <mergeCell ref="D128:I128"/>
    <mergeCell ref="D129:I129"/>
    <mergeCell ref="D126:I126"/>
    <mergeCell ref="D127:I127"/>
    <mergeCell ref="D124:I124"/>
    <mergeCell ref="D125:I125"/>
    <mergeCell ref="D122:I122"/>
    <mergeCell ref="D123:I123"/>
    <mergeCell ref="D120:I120"/>
    <mergeCell ref="D121:I121"/>
    <mergeCell ref="D118:I118"/>
    <mergeCell ref="D119:I119"/>
    <mergeCell ref="D116:I116"/>
    <mergeCell ref="D117:I117"/>
    <mergeCell ref="D114:I114"/>
    <mergeCell ref="D115:I115"/>
    <mergeCell ref="D112:I112"/>
    <mergeCell ref="D113:I113"/>
    <mergeCell ref="D110:I110"/>
    <mergeCell ref="D111:I111"/>
    <mergeCell ref="D108:I108"/>
    <mergeCell ref="D109:I109"/>
    <mergeCell ref="D106:I106"/>
    <mergeCell ref="D107:I107"/>
    <mergeCell ref="D105:I105"/>
    <mergeCell ref="D103:I103"/>
    <mergeCell ref="D104:I104"/>
    <mergeCell ref="D101:I101"/>
    <mergeCell ref="D102:I102"/>
    <mergeCell ref="D99:I99"/>
    <mergeCell ref="D100:I100"/>
    <mergeCell ref="D97:I97"/>
    <mergeCell ref="D98:I98"/>
    <mergeCell ref="D95:I95"/>
    <mergeCell ref="D96:I96"/>
    <mergeCell ref="D93:I93"/>
    <mergeCell ref="D94:I94"/>
    <mergeCell ref="D91:I91"/>
    <mergeCell ref="D92:I92"/>
    <mergeCell ref="D89:I89"/>
    <mergeCell ref="D90:I90"/>
    <mergeCell ref="D87:I87"/>
    <mergeCell ref="D88:I88"/>
    <mergeCell ref="D85:I85"/>
    <mergeCell ref="D86:I86"/>
    <mergeCell ref="D83:I83"/>
    <mergeCell ref="D84:I84"/>
    <mergeCell ref="D81:I81"/>
    <mergeCell ref="D82:I82"/>
    <mergeCell ref="D79:I79"/>
    <mergeCell ref="D80:I80"/>
    <mergeCell ref="D77:I77"/>
    <mergeCell ref="D78:I78"/>
    <mergeCell ref="D75:I75"/>
    <mergeCell ref="D76:I76"/>
    <mergeCell ref="D73:I73"/>
    <mergeCell ref="D74:I74"/>
    <mergeCell ref="D71:I71"/>
    <mergeCell ref="D72:I72"/>
    <mergeCell ref="D69:I69"/>
    <mergeCell ref="D70:I70"/>
    <mergeCell ref="D67:I67"/>
    <mergeCell ref="D68:I68"/>
    <mergeCell ref="D65:I65"/>
    <mergeCell ref="D66:I66"/>
    <mergeCell ref="D63:I63"/>
    <mergeCell ref="D64:I64"/>
    <mergeCell ref="D61:I61"/>
    <mergeCell ref="D62:I62"/>
    <mergeCell ref="D59:I59"/>
    <mergeCell ref="D60:I60"/>
    <mergeCell ref="D57:I57"/>
    <mergeCell ref="D58:I58"/>
    <mergeCell ref="D55:I55"/>
    <mergeCell ref="D56:I56"/>
    <mergeCell ref="D53:I53"/>
    <mergeCell ref="D54:I54"/>
    <mergeCell ref="D51:I51"/>
    <mergeCell ref="D52:I52"/>
    <mergeCell ref="D49:I49"/>
    <mergeCell ref="D50:I50"/>
    <mergeCell ref="D47:I47"/>
    <mergeCell ref="D48:I48"/>
    <mergeCell ref="D45:I45"/>
    <mergeCell ref="D46:I46"/>
    <mergeCell ref="D43:I43"/>
    <mergeCell ref="D44:I44"/>
    <mergeCell ref="D41:I41"/>
    <mergeCell ref="D42:I42"/>
    <mergeCell ref="D40:I40"/>
    <mergeCell ref="D39:I39"/>
    <mergeCell ref="D37:I37"/>
    <mergeCell ref="D38:I38"/>
    <mergeCell ref="D28:I28"/>
    <mergeCell ref="D25:I25"/>
    <mergeCell ref="D26:I26"/>
    <mergeCell ref="D35:I35"/>
    <mergeCell ref="D36:I36"/>
    <mergeCell ref="D33:I33"/>
    <mergeCell ref="D34:I34"/>
    <mergeCell ref="D31:I31"/>
    <mergeCell ref="D32:I32"/>
    <mergeCell ref="D238:I238"/>
    <mergeCell ref="D23:I23"/>
    <mergeCell ref="D24:I24"/>
    <mergeCell ref="D21:I21"/>
    <mergeCell ref="D22:I22"/>
    <mergeCell ref="D19:I19"/>
    <mergeCell ref="D20:I20"/>
    <mergeCell ref="D29:I29"/>
    <mergeCell ref="D30:I30"/>
    <mergeCell ref="D27:I27"/>
    <mergeCell ref="D12:I12"/>
    <mergeCell ref="D17:I17"/>
    <mergeCell ref="D18:I18"/>
    <mergeCell ref="D15:I15"/>
    <mergeCell ref="D16:I16"/>
    <mergeCell ref="D14:I14"/>
    <mergeCell ref="D900:I900"/>
    <mergeCell ref="D901:I901"/>
    <mergeCell ref="D902:I902"/>
    <mergeCell ref="D903:I903"/>
    <mergeCell ref="B898:I898"/>
    <mergeCell ref="D896:I896"/>
    <mergeCell ref="D897:I897"/>
    <mergeCell ref="D899:I899"/>
  </mergeCells>
  <printOptions/>
  <pageMargins left="0.44" right="0.37" top="0.393700787401575" bottom="0.393700787401575" header="0" footer="0.39"/>
  <pageSetup horizontalDpi="600" verticalDpi="600" orientation="portrait" scale="45" r:id="rId2"/>
  <headerFooter>
    <oddFooter>&amp;R&amp;18&amp;P/&amp;N</oddFooter>
  </headerFooter>
  <rowBreaks count="9" manualBreakCount="9">
    <brk id="62" max="11" man="1"/>
    <brk id="110" max="11" man="1"/>
    <brk id="153" max="11" man="1"/>
    <brk id="177" max="11" man="1"/>
    <brk id="191" max="11" man="1"/>
    <brk id="219" max="11" man="1"/>
    <brk id="290" max="11" man="1"/>
    <brk id="854" max="11" man="1"/>
    <brk id="872" max="11"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José Lara Garrido</dc:creator>
  <cp:keywords/>
  <dc:description/>
  <cp:lastModifiedBy>Josefina Dipre Almanzar</cp:lastModifiedBy>
  <cp:lastPrinted>2022-05-09T14:52:17Z</cp:lastPrinted>
  <dcterms:created xsi:type="dcterms:W3CDTF">2022-05-05T15:15:49Z</dcterms:created>
  <dcterms:modified xsi:type="dcterms:W3CDTF">2022-05-09T14:52:50Z</dcterms:modified>
  <cp:category/>
  <cp:version/>
  <cp:contentType/>
  <cp:contentStatus/>
</cp:coreProperties>
</file>