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yonuery.cruz\OneDrive - Ministerio de la Vivienda y Edificaciones - MIVED\Escritorio\Karaoke Pendientes\OneDrive_2024-01-15\DICIEMBRE 2023\"/>
    </mc:Choice>
  </mc:AlternateContent>
  <xr:revisionPtr revIDLastSave="0" documentId="13_ncr:1_{BA77F137-AA73-42B2-81E9-7E4B64396F1A}" xr6:coauthVersionLast="47" xr6:coauthVersionMax="47" xr10:uidLastSave="{00000000-0000-0000-0000-000000000000}"/>
  <bookViews>
    <workbookView xWindow="-120" yWindow="-120" windowWidth="29040" windowHeight="15840" xr2:uid="{1D6931C1-754D-4537-8B18-EECC12A3888A}"/>
  </bookViews>
  <sheets>
    <sheet name="PAGO PROVEEDORES DIC. 2023" sheetId="2" r:id="rId1"/>
  </sheets>
  <definedNames>
    <definedName name="_xlnm._FilterDatabase" localSheetId="0" hidden="1">'PAGO PROVEEDORES DIC. 2023'!$B$6:$J$378</definedName>
    <definedName name="_xlnm.Print_Area" localSheetId="0">'PAGO PROVEEDORES DIC. 2023'!$B$1:$J$386</definedName>
    <definedName name="_xlnm.Print_Titles" localSheetId="0">'PAGO PROVEEDORES DIC. 2023'!$1:$6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4" i="2" l="1"/>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H376" i="2" l="1"/>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27" i="2"/>
  <c r="I228" i="2"/>
  <c r="I229" i="2"/>
  <c r="I230" i="2"/>
  <c r="I231" i="2"/>
  <c r="I232" i="2"/>
  <c r="I233" i="2"/>
  <c r="I234" i="2"/>
  <c r="I235" i="2"/>
  <c r="I236" i="2"/>
  <c r="I237" i="2"/>
  <c r="I238" i="2"/>
  <c r="I239" i="2"/>
  <c r="I240" i="2"/>
  <c r="I241" i="2"/>
  <c r="I242" i="2"/>
  <c r="I243" i="2"/>
  <c r="I244" i="2"/>
  <c r="I245" i="2"/>
  <c r="I246" i="2"/>
  <c r="I247"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181" i="2"/>
  <c r="I182" i="2"/>
  <c r="I183" i="2"/>
  <c r="I184" i="2"/>
  <c r="I185" i="2"/>
  <c r="I186" i="2"/>
  <c r="I187" i="2"/>
  <c r="I188" i="2"/>
  <c r="I189" i="2"/>
  <c r="I190" i="2"/>
  <c r="I191" i="2"/>
  <c r="I192" i="2"/>
  <c r="I193" i="2"/>
  <c r="I194" i="2"/>
  <c r="I195" i="2"/>
  <c r="I196" i="2"/>
  <c r="I197" i="2"/>
  <c r="I198" i="2"/>
  <c r="I199" i="2"/>
  <c r="I200" i="2"/>
  <c r="I201" i="2"/>
  <c r="I158" i="2"/>
  <c r="I159" i="2"/>
  <c r="I160" i="2"/>
  <c r="I161" i="2"/>
  <c r="I162" i="2"/>
  <c r="I163" i="2"/>
  <c r="I164" i="2"/>
  <c r="I165" i="2"/>
  <c r="I166" i="2"/>
  <c r="I167" i="2"/>
  <c r="I168" i="2"/>
  <c r="I169" i="2"/>
  <c r="I170" i="2"/>
  <c r="I171" i="2"/>
  <c r="I172" i="2"/>
  <c r="I173" i="2"/>
  <c r="I174" i="2"/>
  <c r="I175" i="2"/>
  <c r="I176" i="2"/>
  <c r="I177" i="2"/>
  <c r="I178" i="2"/>
  <c r="I179" i="2"/>
  <c r="I180" i="2"/>
  <c r="B8" i="2" l="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I118" i="2"/>
  <c r="I119" i="2"/>
  <c r="I154" i="2" l="1"/>
  <c r="I155" i="2"/>
  <c r="I156" i="2"/>
  <c r="I149" i="2" l="1"/>
  <c r="I150" i="2"/>
  <c r="I151" i="2"/>
  <c r="I152" i="2"/>
  <c r="I153" i="2"/>
  <c r="I157" i="2"/>
  <c r="I133" i="2"/>
  <c r="I134" i="2"/>
  <c r="I135" i="2"/>
  <c r="I136" i="2"/>
  <c r="I137" i="2"/>
  <c r="I138" i="2"/>
  <c r="I139" i="2"/>
  <c r="I140" i="2"/>
  <c r="I141" i="2"/>
  <c r="I142" i="2"/>
  <c r="I143" i="2"/>
  <c r="I144" i="2"/>
  <c r="I145" i="2"/>
  <c r="I146" i="2"/>
  <c r="I147" i="2"/>
  <c r="I148" i="2"/>
  <c r="I120" i="2"/>
  <c r="I121" i="2"/>
  <c r="I122" i="2"/>
  <c r="I123" i="2"/>
  <c r="I124" i="2"/>
  <c r="I125" i="2"/>
  <c r="I126" i="2"/>
  <c r="I127" i="2"/>
  <c r="I128" i="2"/>
  <c r="I129" i="2"/>
  <c r="I130" i="2"/>
  <c r="I131" i="2"/>
  <c r="I132" i="2"/>
  <c r="I96" i="2" l="1"/>
  <c r="I97" i="2"/>
  <c r="I98" i="2"/>
  <c r="I99" i="2"/>
  <c r="I100" i="2"/>
  <c r="I101" i="2"/>
  <c r="I102" i="2"/>
  <c r="I103" i="2"/>
  <c r="I104" i="2"/>
  <c r="I105" i="2"/>
  <c r="I106" i="2"/>
  <c r="I107" i="2"/>
  <c r="I108" i="2"/>
  <c r="I109" i="2"/>
  <c r="I110" i="2"/>
  <c r="I111" i="2"/>
  <c r="I112" i="2"/>
  <c r="I113" i="2"/>
  <c r="I114" i="2"/>
  <c r="I115" i="2"/>
  <c r="I116" i="2"/>
  <c r="I117" i="2"/>
  <c r="I92" i="2" l="1"/>
  <c r="I91" i="2" l="1"/>
  <c r="I93" i="2"/>
  <c r="I94" i="2"/>
  <c r="I95" i="2"/>
  <c r="I27" i="2"/>
  <c r="I28" i="2"/>
  <c r="I29" i="2"/>
  <c r="I30" i="2"/>
  <c r="I31" i="2"/>
  <c r="I32" i="2"/>
  <c r="I33" i="2"/>
  <c r="I34" i="2"/>
  <c r="I35" i="2"/>
  <c r="I36" i="2"/>
  <c r="I37" i="2"/>
  <c r="I38" i="2"/>
  <c r="I39" i="2"/>
  <c r="I40" i="2"/>
  <c r="I41" i="2"/>
  <c r="I42" i="2"/>
  <c r="I43" i="2"/>
  <c r="I44" i="2"/>
  <c r="I45" i="2"/>
  <c r="I46" i="2"/>
  <c r="I47" i="2"/>
  <c r="I48" i="2"/>
  <c r="I25" i="2"/>
  <c r="I26" i="2"/>
  <c r="I50" i="2" l="1"/>
  <c r="I89" i="2" l="1"/>
  <c r="I90" i="2"/>
  <c r="I86" i="2"/>
  <c r="I87" i="2"/>
  <c r="I88" i="2"/>
  <c r="I66" i="2"/>
  <c r="I67" i="2"/>
  <c r="I68" i="2"/>
  <c r="I69" i="2"/>
  <c r="I70" i="2"/>
  <c r="I71" i="2"/>
  <c r="I72" i="2"/>
  <c r="I73" i="2"/>
  <c r="I74" i="2"/>
  <c r="I75" i="2"/>
  <c r="I76" i="2"/>
  <c r="I77" i="2"/>
  <c r="I78" i="2"/>
  <c r="I79" i="2"/>
  <c r="I80" i="2"/>
  <c r="I81" i="2"/>
  <c r="I82" i="2"/>
  <c r="I83" i="2"/>
  <c r="I84" i="2"/>
  <c r="I85" i="2"/>
  <c r="I7" i="2"/>
  <c r="I10" i="2"/>
  <c r="I11" i="2"/>
  <c r="I53" i="2"/>
  <c r="I54" i="2"/>
  <c r="I55" i="2"/>
  <c r="I56" i="2"/>
  <c r="I57" i="2"/>
  <c r="I58" i="2"/>
  <c r="I59" i="2"/>
  <c r="I60" i="2"/>
  <c r="I14" i="2"/>
  <c r="I8" i="2"/>
  <c r="I9" i="2" l="1"/>
  <c r="I12" i="2"/>
  <c r="I13" i="2"/>
  <c r="I15" i="2"/>
  <c r="I16" i="2"/>
  <c r="I17" i="2"/>
  <c r="I18" i="2"/>
  <c r="I19" i="2"/>
  <c r="I20" i="2"/>
  <c r="I21" i="2"/>
  <c r="I22" i="2"/>
  <c r="I23" i="2"/>
  <c r="I24" i="2"/>
  <c r="I49" i="2"/>
  <c r="I51" i="2"/>
  <c r="I52" i="2"/>
  <c r="I61" i="2"/>
  <c r="I62" i="2"/>
  <c r="I63" i="2"/>
  <c r="I64" i="2"/>
  <c r="I65" i="2"/>
  <c r="I376" i="2" l="1"/>
</calcChain>
</file>

<file path=xl/sharedStrings.xml><?xml version="1.0" encoding="utf-8"?>
<sst xmlns="http://schemas.openxmlformats.org/spreadsheetml/2006/main" count="1839" uniqueCount="1271">
  <si>
    <t>MIVHED</t>
  </si>
  <si>
    <t>PAGOS A PROVEEDORES</t>
  </si>
  <si>
    <t>DEL 01 AL 31 DE DICIEMBRE 2023</t>
  </si>
  <si>
    <t>CH</t>
  </si>
  <si>
    <t>Lib. No.</t>
  </si>
  <si>
    <t>BENEFICIARIO</t>
  </si>
  <si>
    <t xml:space="preserve"> CONCEPTO</t>
  </si>
  <si>
    <t>NO. FACTURA</t>
  </si>
  <si>
    <t>FECHA FACTURA</t>
  </si>
  <si>
    <t>MONTO FACTURADO</t>
  </si>
  <si>
    <t>MONTO PAGADO</t>
  </si>
  <si>
    <t>MONTO PENDIENTE</t>
  </si>
  <si>
    <t>Lib-8443</t>
  </si>
  <si>
    <t>Lc Inversiones, S.r.l.</t>
  </si>
  <si>
    <t>Lib-8443. pago cubicación cb-01 (22.76%) ficha cbe00635, lote 14, por construccion y reconstruccion de viviendas afectadas por el huracan fiona en la provincia samana, region norte, proyecto no. 00535.</t>
  </si>
  <si>
    <t>PAGADO</t>
  </si>
  <si>
    <t>Lib-7718</t>
  </si>
  <si>
    <t>Constructora J.m. Srl</t>
  </si>
  <si>
    <t>Lib-7718. saldo cubicación cub-01(18%) ficha cbe00559, lote 3, por construcción del subcentro de la universidad autonoma de santo domingo (uasd), en el municipio de san ignacio de sabaneta, provincia santiago rodriguez, proyecto no. 00509.</t>
  </si>
  <si>
    <t>Lib-8367</t>
  </si>
  <si>
    <t>Consorcio Malespin - Group Z</t>
  </si>
  <si>
    <t>Lib-8367. saldo cub-01(16.25%) ficha cbe00494, del proyecto construccion y equipamiento del hospital regional doctor antonio musa, ubicado en el municipio y provincia san pedro de macoris, proyecto no.00488.</t>
  </si>
  <si>
    <t>Inversiones Yang, Srl</t>
  </si>
  <si>
    <t>Lib-8164. noveno pago por adq. de materiales de construccion para la rep. de viviendas a traves de las brigadas de accion rapida del mivhed, para el almacen de san juan, regional sur, lote 3, sub-lote i.</t>
  </si>
  <si>
    <t xml:space="preserve">B1500000926, B1500000927 </t>
  </si>
  <si>
    <t xml:space="preserve"> 24/10/2023</t>
  </si>
  <si>
    <t>Lib-8310</t>
  </si>
  <si>
    <t>Banco De Reservas De La Republica Dominicana Banco De Servicios Multiples S A</t>
  </si>
  <si>
    <t>Lib-8310. abono cesión de crédito entre el banco de reservas de la republica dominicana banco de servicios multiples s a y constructora villa mejia, srl c/cargo al pago de las cub-02(27.52%) y pago cub-03(67.04%) del contrato mivhed-cb-ob-lpn-037-2022, ficha cbe00542, por construcción y mejoramiento de viviendas sociales dominicana se reconstruye iii, lote 26, provincia el seibo, proyecto no. 00503.</t>
  </si>
  <si>
    <t>Lib-8313</t>
  </si>
  <si>
    <t>Leida Amarilis De Los Santos Lerebours</t>
  </si>
  <si>
    <t>Lib-8313. pago por concepto de honorarios por servicios notariales de tres (3) actos autenticos.</t>
  </si>
  <si>
    <t xml:space="preserve"> B1500000174 </t>
  </si>
  <si>
    <t>Lib-8335</t>
  </si>
  <si>
    <t>Humano Seguros, S. A.</t>
  </si>
  <si>
    <t xml:space="preserve">Lib-8335. pago por concepto de seguro medico de empleados fijos y dependientes opcionales, durante el periodo desde el 01/11/2023 al 30/11/2023. </t>
  </si>
  <si>
    <t xml:space="preserve">B1500029785, B1500029786 </t>
  </si>
  <si>
    <t xml:space="preserve"> 01/11/2023</t>
  </si>
  <si>
    <t>Lib-8442</t>
  </si>
  <si>
    <t>Constructora Marli Srl</t>
  </si>
  <si>
    <t>Lib-8442. pago cub-07(97.35%) y pago cub-08 (98.65%) ficha cbe00400, lote 17, por construcción y mejoramiento de viviendas sociales, dominicana se reconstruye ii, provincia santiago rodriguez, proyecto no. 00427.</t>
  </si>
  <si>
    <t>Lib-8441</t>
  </si>
  <si>
    <t>Constructora Echavarria Mota, S.r.l.</t>
  </si>
  <si>
    <t>Lib-8441. pago cub-02(32.64%) ficha cbe00553, lote 37, por construcción y mejoramiento de viviendas sociales, dominicana se reconstruye iii, provincia santo domingo, proyecto no. 00503.</t>
  </si>
  <si>
    <t>Lib-8621</t>
  </si>
  <si>
    <t>Caribbean Food Supply Y R, Srl</t>
  </si>
  <si>
    <t xml:space="preserve">Lib-8621. quinto pago por adquisicion de materiales y herramientas para reparacion de viviendas en el distrito nacional y la provincia santo domingo, a raiz del las lluvias acaecidas el 04 de noviembre 2022, lote ii. </t>
  </si>
  <si>
    <t xml:space="preserve">B1500000104 </t>
  </si>
  <si>
    <t>Lib-8616</t>
  </si>
  <si>
    <t>Altice Dominicana, S. A.</t>
  </si>
  <si>
    <t>Lib-8616. pago por concepto de servicios de comunicación (voz, data y altice tv) de la cuenta no. 2152062 de este ministerio, durante el periodo desde el 23/10/2023 al 22/11/2023.</t>
  </si>
  <si>
    <t xml:space="preserve">E450000000594 </t>
  </si>
  <si>
    <t>Lib-8070</t>
  </si>
  <si>
    <t>Gtg Industrial, Srl</t>
  </si>
  <si>
    <t>Lib-8070. segundo pago por adquisicion de productos comestibles para ser utilizados en diferentes areas del ministerio.</t>
  </si>
  <si>
    <t xml:space="preserve">B1500003674 </t>
  </si>
  <si>
    <t>Lib-8215</t>
  </si>
  <si>
    <t>Empresas Integradas S A S</t>
  </si>
  <si>
    <t>Lib-8215. septimo pago por adq. de materiales de construccion para la rep. de viviendas a traves de las brigadas de accion rapida del mived, (region norte) lote 4, sub-lote 1.</t>
  </si>
  <si>
    <t xml:space="preserve">B1500000763 </t>
  </si>
  <si>
    <t>Lib-8076</t>
  </si>
  <si>
    <t>Rafael Fernando Ravelo Lembcke</t>
  </si>
  <si>
    <t>Lib-8076. pago por servicios de dieciocho (18) notarizaciones: (1) contrato de servicios, (5) adendas, (2) contratos de suministro de bienes, (2) renuncias bien de familia, (2) declaraciones juradas, (4) contratos de publicidad, (4) actas de conciliacion.</t>
  </si>
  <si>
    <t xml:space="preserve">B1500000058 </t>
  </si>
  <si>
    <t>Lib-8424</t>
  </si>
  <si>
    <t>Blady &amp; Asociados Srl</t>
  </si>
  <si>
    <t>Lib-8424. primer pago por servicio de mantenimiento preventivo y correctivo camioneta chevrolet silverado high country, color negro, año 2023, de este ministerio.</t>
  </si>
  <si>
    <t xml:space="preserve">B1500000505, B1500000509 </t>
  </si>
  <si>
    <t>30/10/2023, 31/10/2023</t>
  </si>
  <si>
    <t>Lib-8325</t>
  </si>
  <si>
    <t>Seguro Nacional De Salud (ars Senasa)</t>
  </si>
  <si>
    <t>Lib-8325. pago correspondiente al seguro medico de los empleados fijos, del periodo 01/11/2023 al 30/11/2023, por rd$ 1,714,969.24 menos rd$173,254.12 el cual sera descontado en la nomina de noviembre 2023.</t>
  </si>
  <si>
    <t xml:space="preserve">B1500009690 </t>
  </si>
  <si>
    <t xml:space="preserve"> 20/10/2023</t>
  </si>
  <si>
    <t>Lib-8331</t>
  </si>
  <si>
    <t>Advanced Auto Technology Sas</t>
  </si>
  <si>
    <t>Lib-8331. pago por concepto de pago de deducibles de vehiculos perteneciente a la flotilla vehicular del ministerio, de la camioneta mitsubishi, placa el10084, chasis: mmbjlkl10ph001006, año 2023, color gris, ficha 07.</t>
  </si>
  <si>
    <t>B1500000629</t>
  </si>
  <si>
    <t>Lib-8472</t>
  </si>
  <si>
    <t>Biani Altagracia Piñeiro Lopez</t>
  </si>
  <si>
    <t>Lib-8472. pago por servicios de notarizaciones de cuatro (04) notarizaciones: cuatro (04) adendas.</t>
  </si>
  <si>
    <t xml:space="preserve">B1500000156 </t>
  </si>
  <si>
    <t xml:space="preserve"> 10/10/2023</t>
  </si>
  <si>
    <t>Lib-8438</t>
  </si>
  <si>
    <t>Francisco Perez Encarnacion</t>
  </si>
  <si>
    <t>Lib-8438. pago por servicios de ocho (08) notarizaciones.</t>
  </si>
  <si>
    <t xml:space="preserve">B1500000206 </t>
  </si>
  <si>
    <t>Lib-8430</t>
  </si>
  <si>
    <t>Soluciones Integrales Caf Srl</t>
  </si>
  <si>
    <t>Lib-8430. pago por contratacion de servicio de desinfeccion de cisternas de este ministerio.</t>
  </si>
  <si>
    <t xml:space="preserve">B1500000413 </t>
  </si>
  <si>
    <t xml:space="preserve"> 25/10/2023</t>
  </si>
  <si>
    <t>Lib-8429</t>
  </si>
  <si>
    <t>Lumeca Comercial Srl</t>
  </si>
  <si>
    <t>Lib-8429. pago por adquisicion de ciento cincuenta (150) fardos de café.</t>
  </si>
  <si>
    <t xml:space="preserve">B1500000045 </t>
  </si>
  <si>
    <t xml:space="preserve"> 23/11/2023</t>
  </si>
  <si>
    <t>Lib-8444</t>
  </si>
  <si>
    <t>Evel Suplidores Srl</t>
  </si>
  <si>
    <t>Lib-8444. septimo pago por adquisicion de materiales y herramientas para reparacion de viviendas afectadas por el huracan fiona, lote 1.</t>
  </si>
  <si>
    <t xml:space="preserve">B1500000294 </t>
  </si>
  <si>
    <t xml:space="preserve"> 07/11/2023</t>
  </si>
  <si>
    <t>Lib-8124</t>
  </si>
  <si>
    <t>Gg Consulting Publicidad &amp; Comunicaciones Srl</t>
  </si>
  <si>
    <t>Lib-8124. segundo pago por servicio de publicidad en medios de comunicación de television y digital, por un periodo de cuatro (4) meses, transmitidos en los siguientes programa: gilbertymas, que sera transmitido en la plataforma digital youtube, correspndiente al mes de octubre 2023.</t>
  </si>
  <si>
    <t xml:space="preserve"> B1500000190 </t>
  </si>
  <si>
    <t>Lib-8411</t>
  </si>
  <si>
    <t>Lib-8411. cuarto pago  por adquisicion de materiales y herramientas para reparacion de viviendas en el distrito nacional y la provincia santo domingo, a raiz del las lluvias acaecidas el 04 de noviembre 2022, lote ii.</t>
  </si>
  <si>
    <t xml:space="preserve"> B1500000100,  B1500000102 </t>
  </si>
  <si>
    <t>Lib-8428</t>
  </si>
  <si>
    <t>Roberto Felix Lugo Valdez</t>
  </si>
  <si>
    <t xml:space="preserve">Lib-8428. pago por concepto de honorarios por servicios de notarizaciones de veinticuatro (24) actos, realizados a diferentes procesos llevados a cabo por el ministerio. </t>
  </si>
  <si>
    <t xml:space="preserve"> B1500000004 </t>
  </si>
  <si>
    <t>Lib-8440</t>
  </si>
  <si>
    <t>Grupo Ingeniarq, S.r.l.</t>
  </si>
  <si>
    <t>Lib-8440. pago cubicación cb-03(74.72%) ficha cbe00663, lote 4, por construcción y reconstrucción de viviendas afectadas por el huracán fiona, fase ii, en la provincia la vega, proyecto 00539.</t>
  </si>
  <si>
    <t>Lib-7482</t>
  </si>
  <si>
    <t>Electroconstrucont, Srl</t>
  </si>
  <si>
    <t>Lib-7482. segundo pago por servicio de mantenimiento preventivo y correctivo de las plantas electricas de este ministerio por un periodo de doce (12) meses.</t>
  </si>
  <si>
    <t>B1500000142, B1500000143</t>
  </si>
  <si>
    <t>Lib-8142</t>
  </si>
  <si>
    <t>Jose Miguel Minaya Tavera</t>
  </si>
  <si>
    <t>Lib-8142. pago cubicación cb-03(74.85%) ficha cbe00631, lote 10, por construccion y reconstruccion de viviendas afectadas por el huracan fiona en la provincia la romana, region este, proyecto 00535.</t>
  </si>
  <si>
    <t>Lib-8016</t>
  </si>
  <si>
    <t>Consorcio Lubarbati-vma</t>
  </si>
  <si>
    <t>Lib-8016. saldo cub-05(78.80%)ficha cbe00423, lote 4, por construcción del centro de retención vehicular digesett del municipio santo domingo este, provincia santo domingo, proyecto no. 00431.</t>
  </si>
  <si>
    <t>Lib-8415</t>
  </si>
  <si>
    <t>Stage Visual Sound Svs, S.r.l.</t>
  </si>
  <si>
    <t>Lib-8415. pago por servicios de montajes de eventos, para entrega de centro tecnologico comunitario san rafael de yuma, provincia, la altagracia.</t>
  </si>
  <si>
    <t>B1500000198</t>
  </si>
  <si>
    <t>13/11//2023</t>
  </si>
  <si>
    <t>Lib-8546</t>
  </si>
  <si>
    <t>Constructora Pontevedra, S.r.l.</t>
  </si>
  <si>
    <t>Lib-8546. pago 20% de avance inicial  ficha cbe00697, lote i, por construcción plaza de la cultura del seibo, municipio el seibo, provincia el seibo, proyecto no. 00567.</t>
  </si>
  <si>
    <t>Lib-8072</t>
  </si>
  <si>
    <t>Lib-8072. cuarto pago por servicios de montajes de eventos para ser utilizados en distintas actividades de este ministerio, lote 2, montaje evento tipo (a) abierto.</t>
  </si>
  <si>
    <t xml:space="preserve"> B1500000183</t>
  </si>
  <si>
    <t>Lib-8412</t>
  </si>
  <si>
    <t>Expro, Excavaciones Profesionales, Srl</t>
  </si>
  <si>
    <t>Lib-8412. pago cubicación cb-01(18.42%) ficha cbe00539, lote 23, por construccion y mejoramiento de viviendas sociales, dominicana se reconstruye iii, proyecto no. 00503.</t>
  </si>
  <si>
    <t>Lib-8473</t>
  </si>
  <si>
    <t>Ingenieros Consultores Especializados, S.r.l., (inconesa)</t>
  </si>
  <si>
    <t>Lib-8473. pago retención vicios ocultos ficha cbe00296, lote 13, por dominicana se reconstruye, ubicado en la provincia monte plata, república dominicana, proyecto 00387, prov. monte plata.</t>
  </si>
  <si>
    <t>Lib-7715</t>
  </si>
  <si>
    <t>Cce Constructor, Consulting And Engineering, S.a.</t>
  </si>
  <si>
    <t>Lib-7715. pago cub-03(47.90%) ficha cbe00463, lote 3 sub-lote 1, por aduisicion e instalación de equipos médicos y mobiliarios médicos para equipamiento del hospital municipal de nisibon, ubicado en el municipio de higuey, provincia la altagracia, no.00457.</t>
  </si>
  <si>
    <t>Lib-7720</t>
  </si>
  <si>
    <t>Lib-7720. pago cub-03(47.45) ficha cbe00464, lote 4 sub-lote 1, por adquisicion e instalacion de equipos y mobiliarios medicos para el equipamiento del hospital municipal de san jose de las matas, ubicado en el municipio de san jose de las matas, provincia santiago, proyecto no. 00458.</t>
  </si>
  <si>
    <t>Lib-8768</t>
  </si>
  <si>
    <t>Lib-8768. pago por servicios de nueve (09) notarizaciones: (1) contrato de servicio de publicidad, (7) adenda, (1) acta de conciliacion.</t>
  </si>
  <si>
    <t>B1500000059</t>
  </si>
  <si>
    <t xml:space="preserve"> 01/12/2023</t>
  </si>
  <si>
    <t>Lib-8084</t>
  </si>
  <si>
    <t>Editora Listin Diario S.a.</t>
  </si>
  <si>
    <t>Lib-8084. pago por servicios de publicidad en medios impresos de circulacion nacional, por un periodo de tres (03) meses, correspondiente a los meses: junio, julio y agosto 2023, segun nota aclaratoria d/f 16/11/2023. que seran desarrollado de la siguiente forma: publicaciones en el periodico listin diario por dos dias consecutivos.</t>
  </si>
  <si>
    <t>B1500008791, B1500008792, B1500008793</t>
  </si>
  <si>
    <t xml:space="preserve"> 15/09/2023</t>
  </si>
  <si>
    <t>Lib-8678</t>
  </si>
  <si>
    <t>Lib-8678. sexto pago por adquisicion de materiales de construccion para la reparacion de viviendas a traves de las brigadas de accion rapida del mivhed, para la regional este, lote 2, sub-lote i.</t>
  </si>
  <si>
    <t>B1500000795</t>
  </si>
  <si>
    <t>Lib-8422</t>
  </si>
  <si>
    <t>Lib-8422. pago retención vicios ocultos del contrato invi-ob-peur-006-2020, ficha cbe00289, lote 6, por dominicana se reconstruye, ubicado en la provincia san cristobal, república dominicana, proyecto 00380.</t>
  </si>
  <si>
    <t>Lib-8861</t>
  </si>
  <si>
    <t>Sofia Isabel Rojas Goico</t>
  </si>
  <si>
    <t>Lib-8861. pago por servicios de dos (02) notarizaciones.</t>
  </si>
  <si>
    <t>B1500000139</t>
  </si>
  <si>
    <t>Lib-8710</t>
  </si>
  <si>
    <t>Proacompedo Prod. Y Ases. De Com. Personalizada Dom, Srl</t>
  </si>
  <si>
    <t>Lib-8710. primer pago por servicios de publicidad en medios de comunicación de television y digital, en el programa www.hechoensde.com, un (1) banner 300x150 o 300x600, correspondiente a los meses de septiembre, octubre y noviembre 2023.</t>
  </si>
  <si>
    <t>B1500000001, B1500000002</t>
  </si>
  <si>
    <t>Lib-8069</t>
  </si>
  <si>
    <t>Conser Srl</t>
  </si>
  <si>
    <t>Lib-8069. saldo a cubicación cb-05(88.98%)ficha cbe00421, por construccion centro de atención primaria profesor juan bosch,partidas electricas, mobiliario y otros, proyecto no.00429, santo domingo este.</t>
  </si>
  <si>
    <t>Lib-8544</t>
  </si>
  <si>
    <t>Lib-8544. octavo pago  por adq. de materiales de const. para la rep. de viviendas a traves de las brigadas de accion rapida del mived, (region norte) lote 4, sub-lote 1.</t>
  </si>
  <si>
    <t xml:space="preserve">B1500000641,  B1500000805 </t>
  </si>
  <si>
    <t>07/02/2023  21/11/2023</t>
  </si>
  <si>
    <t>Lib-8844</t>
  </si>
  <si>
    <t>Green Love Srl</t>
  </si>
  <si>
    <t>Lib-8844. primer pago por servicio de recoleccion de desechos para reciclaje, correspondiente al mes de noviembre, en los edificios i, ii de este ministerio.</t>
  </si>
  <si>
    <t xml:space="preserve"> B1500000417 </t>
  </si>
  <si>
    <t>Lib-8431</t>
  </si>
  <si>
    <t>Importadora K &amp; G Sas</t>
  </si>
  <si>
    <t>Lib-8431. cuarto pago por adquisicion e instalacion de neumaticos, para ser utilizados por la flotilla vehicular del ministerio.</t>
  </si>
  <si>
    <t>E450000000082</t>
  </si>
  <si>
    <t>Lib-8079</t>
  </si>
  <si>
    <t>Agua Planeta Azul, S. A.</t>
  </si>
  <si>
    <t>Lib-8079. decimo pago por suministro de botellones de agua potable a los edificios i y ii de este ministerio.</t>
  </si>
  <si>
    <t>B1500165305, B1500165370, B1500165613, B1500165620, B1500165770, B1500165898, B1500165989, B1500166000, B1500166105</t>
  </si>
  <si>
    <t>26/10/2023,  19/10/2023, 24/10/2023, 26/10/2023,  02/11/2023,  09/11/2023,  07/11/2023,  09/11/2023, 14/11/2023</t>
  </si>
  <si>
    <t>Lib-8386</t>
  </si>
  <si>
    <t>Lib-8386. quinto y ultimo pago por servicios de montajes de eventos para ser utilizados en distintas actividades de este ministerio, lote 2, montaje evento tipo (a) abierto.</t>
  </si>
  <si>
    <t xml:space="preserve">B1500000199, B1500000200, B1500000201,  B1500000202, B1500000203 </t>
  </si>
  <si>
    <t>12/11/2023, 13/11/2023</t>
  </si>
  <si>
    <t>Lib-8311</t>
  </si>
  <si>
    <t>Soraya Del Corazon De J Peralta Bido</t>
  </si>
  <si>
    <t>Lib-8311. pago por concepto de honorarios por servicios notariales de dos (2) actos autenticos.</t>
  </si>
  <si>
    <t xml:space="preserve"> B1500000126 </t>
  </si>
  <si>
    <t>Lib-8565</t>
  </si>
  <si>
    <t>Saled, S.r.l.</t>
  </si>
  <si>
    <t>Lib-8565. pago cubicación cb-02(52.90%)ficha cbe00504, lote d por suministro e instalciones electricas del hospital municipal de dajabón, provincia dajabón, proyecto no. 00494.</t>
  </si>
  <si>
    <t>Lib-8622</t>
  </si>
  <si>
    <t>Cecilia Ybelis Jimenez Perez</t>
  </si>
  <si>
    <t>Lib-8622. pago por concepto de honorarios por servicios notariales de cinco (05) actos autenticos.</t>
  </si>
  <si>
    <t xml:space="preserve">B1500000161 </t>
  </si>
  <si>
    <t>Lib-8471</t>
  </si>
  <si>
    <t>Delsol Enterprise, Srl</t>
  </si>
  <si>
    <t xml:space="preserve">Lib-8471. quinceavo pago por servicio de lavanderia para manteles y bambalinas. </t>
  </si>
  <si>
    <t>B1500000046, B1500000053</t>
  </si>
  <si>
    <t>03/11/2023, 20/11/2023</t>
  </si>
  <si>
    <t>Lib-8574</t>
  </si>
  <si>
    <t>Abreu Medina Ingenieros, S.r.l.</t>
  </si>
  <si>
    <t>Lib-8574. pago cub-03(46.65%) ficha cbe00617, por terminacion y rehabilitacion de edificaciones y areas exteriores en el sector invivienda, santo domingo este, lote 3, proyecto no.00531.</t>
  </si>
  <si>
    <t>Lib-8332</t>
  </si>
  <si>
    <t>Incosa &amp; Mor Srl</t>
  </si>
  <si>
    <t>Lib-8332. pago cubicación cb-04(93.97%) ficha cbe00404, lote 21, por mejoramiento de un estimado de 150 viviendas en prov.independencia , proyecto no.00427.</t>
  </si>
  <si>
    <t>Lib-8447</t>
  </si>
  <si>
    <t>Ingeniería Filoyen, S.r.l.</t>
  </si>
  <si>
    <t>Lib-8447. pago cubicación cb-09(92.63%) ficha cbe00403, lote 20, por construcción y mejoramiento de viviendas sociales dominicana se reconstruye ii, provincia samana, proyecto 00427.</t>
  </si>
  <si>
    <t>Lib-8413</t>
  </si>
  <si>
    <t>Constructora Cáceres Madera, S.r.l.</t>
  </si>
  <si>
    <t>Lib-8413. pago cubicación cb-07(93.21%)ficha cbe00390, lote 7, por construcción y mejoramiento de viviendas sociales dominicana se reconstruye ii,provincia dajabon, proyecto 00427.</t>
  </si>
  <si>
    <t>Lib-8414</t>
  </si>
  <si>
    <t>Mjp Promotion Group, Srl</t>
  </si>
  <si>
    <t>Lib-8414. pago por adquisicion de doscientas (200) t-shirt dry fit y doscientas (200) gorras bordadas bull denin blancas, para la jornada de limpieza de playas.</t>
  </si>
  <si>
    <t>B1500000410</t>
  </si>
  <si>
    <t>Lib-8427</t>
  </si>
  <si>
    <t>Cantabria Brand Representative Srl.</t>
  </si>
  <si>
    <t xml:space="preserve">Lib-8427. septimo pago por concepto del suministro de almuerzos y cenas para el personal de las distintas areas de este ministerio correpondiente al periodo del 01 al 31 de octubre 2023. </t>
  </si>
  <si>
    <t>B1500002290, B1500002291</t>
  </si>
  <si>
    <t>10/11/2023, 13/11/2023</t>
  </si>
  <si>
    <t>Lib-8712</t>
  </si>
  <si>
    <t xml:space="preserve">Lib-8712. sexto pago  por adquisicion de materiales y herramientas para reparacion de viviendas en el distrito nacional y la provincia santo domingo, a raiz del las lluvias acaecidas el 04 de noviembre 2022, lote ii. </t>
  </si>
  <si>
    <t>B1500000103</t>
  </si>
  <si>
    <t>Lib-9089.</t>
  </si>
  <si>
    <t>Ayuntamiento Municipal De San Juan De La Maguana</t>
  </si>
  <si>
    <t>Lib-9089. pago por la recogida de basura en la oficina regional san juan de la maguana con el codigo del sistema no. 4828, correspondiente a los meses de julio-dieimbre del 2023.</t>
  </si>
  <si>
    <t>B1500000648</t>
  </si>
  <si>
    <t>Lib-8649</t>
  </si>
  <si>
    <t>Floridalia Mercedes Marcano Torres</t>
  </si>
  <si>
    <t>Lib-8649. pago cubicación cb-06(99.98%) de cierre y cub -07 con valor en cero, ficha cbe00353, lote 8 por ,cambio de pisos de tierra por pisos de cemento para 179 viviendas en la provincia pedernales, proyecto 00419.</t>
  </si>
  <si>
    <t>Lib-8778</t>
  </si>
  <si>
    <t>Consesar Hernandez Tavarez</t>
  </si>
  <si>
    <t>Lib-8778. pago no. 20 por arrendamiento del local comercial ubicado en la calle e. jener, apartamento a-2, condominio no. 16, distrito nacional, correspondiente al mes de diciembre del 2023.</t>
  </si>
  <si>
    <t>B1500000162</t>
  </si>
  <si>
    <t>Lib-8789</t>
  </si>
  <si>
    <t>Mercedes Lopez Inmobiliaria, S.r.l.</t>
  </si>
  <si>
    <t>Lib-8789. pago no.16 por concepto de alquiler del solar para ser utilizado como parqueo para los colaboradores del edificio ii de este ministerio, correspondiente al mes de diciembre 2023.</t>
  </si>
  <si>
    <t>B1500000016</t>
  </si>
  <si>
    <t>Lib-8901</t>
  </si>
  <si>
    <t>Seguros Universal S A</t>
  </si>
  <si>
    <t>Lib-8901. pago por concepto de seguro medico de los empleados fijos, correspondiente a los meses diciembre 2023 y enero 2024 de los periodos desde: 01/12/2023 al 31/12/2023 y 01/01/2024 al 31/01/2024.</t>
  </si>
  <si>
    <t>B1500010775, B1500010786</t>
  </si>
  <si>
    <t>17/11/2023, 01/12/2023</t>
  </si>
  <si>
    <t>Lib-8902</t>
  </si>
  <si>
    <t>Clara Luciano Aquino</t>
  </si>
  <si>
    <t>Lib-8902. pago por servicios de notarizaciones de tres (03) actos autenticos.</t>
  </si>
  <si>
    <t xml:space="preserve">B1500000214 </t>
  </si>
  <si>
    <t>Lib-8403</t>
  </si>
  <si>
    <t>V H Office Supply Srl</t>
  </si>
  <si>
    <t xml:space="preserve">Lib-8403. Sexto pago por adquisicion de materiales y herramientas para reparacion de viviendas en el distrito nacional y la provincia santo domingo, a raiz del las lluvias acaecidas el 04 de noviembre 2022, lote iii. </t>
  </si>
  <si>
    <t xml:space="preserve"> B1500000084 </t>
  </si>
  <si>
    <t>Lib-8781</t>
  </si>
  <si>
    <t>Magna Motors S A</t>
  </si>
  <si>
    <t>Lib-8781. Noveno pago por servicio de mantenimiento preventivo para minibuses hyundai staria en talleres hyundai autorizados, para las nuevas unidades de minibus de la flotilla vehicular del ministerio.</t>
  </si>
  <si>
    <t xml:space="preserve"> B1500007023 </t>
  </si>
  <si>
    <t xml:space="preserve"> 08/11/2023</t>
  </si>
  <si>
    <t>Lib-8545</t>
  </si>
  <si>
    <t>Proyectos Integrales De Ingenieria Y Arquitectura Piia, Srl</t>
  </si>
  <si>
    <t>Lib-8545. pago cub-01(43.73%)  ficha cbe00685, servicios de restauracion de cubiertas e impermeabilizacion del alcazar de colon, distrito nacional, lote 1, proyecto no.00557.</t>
  </si>
  <si>
    <t>Lib-8832</t>
  </si>
  <si>
    <t>Oica, S.r.l.</t>
  </si>
  <si>
    <t>Lib-8832. pago cubicación cb-02(37.82%) Ficha cbe00662, lote 3, por construcción y reconstrucción de viviendas afectadas por el huracán fiona, fase ii, en la provincia la vega, proyecto no. 00539.</t>
  </si>
  <si>
    <t>Lib-8943</t>
  </si>
  <si>
    <t>Fideicomiso Publico De Administracion Mivivienda</t>
  </si>
  <si>
    <t>Lib-8943. primer aporte de recursos financieros en virtud de la adenda no. 7 del contrato de fideicomiso de administracion mi vivienda y en base a su actualizacion clausula quinta numeral 5.1.2.6 proyecto: construccion de 2,384 viviendas en el distrito municipal san luis, fuente no. 10.</t>
  </si>
  <si>
    <t>Lib-8077</t>
  </si>
  <si>
    <t>Lib-8077. pago por concepto de honorarios por servicios notariales de veinti tres (23) actos autentico.</t>
  </si>
  <si>
    <t xml:space="preserve">B1500000162  </t>
  </si>
  <si>
    <t>Lib-8388</t>
  </si>
  <si>
    <t>Big Films Srl</t>
  </si>
  <si>
    <t>Lib-8388. pago por concepto de servicio de produccion de contenido pmv san luis.</t>
  </si>
  <si>
    <t xml:space="preserve">B1500000267  </t>
  </si>
  <si>
    <t xml:space="preserve"> 16/11/2023</t>
  </si>
  <si>
    <t>Lib-8643</t>
  </si>
  <si>
    <t>Gl Promociones Srl</t>
  </si>
  <si>
    <t>Lib-8643. pago por adquisicion de urnas para uso de la direccion de compras y contrataciones.</t>
  </si>
  <si>
    <t xml:space="preserve">B1500001890  </t>
  </si>
  <si>
    <t xml:space="preserve">  21/11/2023</t>
  </si>
  <si>
    <t>Lib-8648</t>
  </si>
  <si>
    <t>Actualidades Vd, S.r.l.</t>
  </si>
  <si>
    <t>Lib-8648. pago por adquisicion de electrodomesticos para ser utilizados en las diferentes areas de los edificios i, ii y ii-b de este ministerio.</t>
  </si>
  <si>
    <t xml:space="preserve">B1500001608 </t>
  </si>
  <si>
    <t xml:space="preserve"> 21/11/2023</t>
  </si>
  <si>
    <t>Lib-8935</t>
  </si>
  <si>
    <t>Edesur Dominicana, S. A.</t>
  </si>
  <si>
    <t xml:space="preserve">Lib-8935. pago por consumo de energia electrica del nic. 5368777 del almacen de hato nuevo, nic. 5017176 de san juan de la maguana, nic. 7219931 del edificio 2b, nic. 5393659 del edificio anexo ii y nic. 6002583 del edificio i, correspondiente a los periodos: 08/10/2023-08/11/2023, 08/10/2023-08/11/2023, 03/10/2023-02/11/2023, 04/10/2023-04/11/2023 y 08/05/2023-07/11/2023. </t>
  </si>
  <si>
    <t xml:space="preserve"> B1500415434,  B1500416511, B1500416513, B1500416566, B1500418442, B1500420995</t>
  </si>
  <si>
    <t xml:space="preserve"> 30/11/2023</t>
  </si>
  <si>
    <t>Lib-7533</t>
  </si>
  <si>
    <t>Ai International Business Development Srl</t>
  </si>
  <si>
    <t>Lib-7533. pago cubicación cb-06(93.26%) ficha cbe00419, lote 36, por construcción y mejoramiento de viviendas sociales dominicana se reconstruye ii, lote 36, santo domingo, proyecto 00427, dominicana se reconstruye ii.</t>
  </si>
  <si>
    <t>Lib-8653</t>
  </si>
  <si>
    <t>Dineba Diseños Interiores Y Ebanisteria, S.r.l.</t>
  </si>
  <si>
    <t>Lib-8653. pago cub-02(93.56%) ficha cbe00639, adecuacion de oficina regional norte (santiago de los caballeros) del ministerio de la vivienda, habitat y edificaciones (mivhed), proyecto no. 00536.</t>
  </si>
  <si>
    <t>Lib-8617</t>
  </si>
  <si>
    <t>Orquidea Del Carmen Medina Ferreiras De Perez</t>
  </si>
  <si>
    <t>Lib-8617. pago por concepto de notarizacion de un (01) acto autentico.</t>
  </si>
  <si>
    <t xml:space="preserve">B1500000111 </t>
  </si>
  <si>
    <t xml:space="preserve"> 24/11/2023</t>
  </si>
  <si>
    <t>Lib-8791</t>
  </si>
  <si>
    <t>Ministerio De La Vivienda Habitat Y Edificaciones (mivhed)</t>
  </si>
  <si>
    <t>Lib-8791. pago de viaticos en operativos de supervision, construccion y reconstruccion de viviendas para personal descrito en el expediente anexo, grupo no. 49.</t>
  </si>
  <si>
    <t>N/A</t>
  </si>
  <si>
    <t>Lib-8647</t>
  </si>
  <si>
    <t>Asmed, S.r.l.</t>
  </si>
  <si>
    <t>Lib-8647. abono cub-01(66.14%) ficha cbe00707, por adquisicion e instalacion de equipos medicos, mobiliario medico y mobiliario general para el instituto nacional del cancer rosa emilia perez de tavarez (incart), ubicado en el distrito nacional, proyecto no.00577.</t>
  </si>
  <si>
    <t>Lib-8777</t>
  </si>
  <si>
    <t>Escuela De Alta Direccion Barna</t>
  </si>
  <si>
    <t>Lib-8777. pago por concepto de participacion de nuestro colaborador sr. jose carlos isabel navarro portador de la cedula de identidad y electoral no. 402-2296651-3 en el programa intensive máster of business administration, impartido por barna management school.</t>
  </si>
  <si>
    <t xml:space="preserve">B1500000624 </t>
  </si>
  <si>
    <t>Lib-8786</t>
  </si>
  <si>
    <t>Empresa Distribuidora De Electricidad Del Este (edeeste)</t>
  </si>
  <si>
    <t>Lib-8786. pago por suministro de energia electrica del nic 1511156 edificio i, nic 1660642 de la oficina regional este la romana y nic 4362987 de invivienda, durante el periodo desde el 19/10/2023 - 20/11/2023.</t>
  </si>
  <si>
    <t xml:space="preserve"> B1500300561, B1500301164, B1500304257 </t>
  </si>
  <si>
    <t>Lib-8838</t>
  </si>
  <si>
    <t>Alben Rafael Hernandez Felix</t>
  </si>
  <si>
    <t>Lib-8838. sexto pago por alquiler de locales para la oficina de tramitacion de planos y supervision de obras privadas mived en el municipio de san francisco de macoris, prov. duarte. correspondiente al mes de diciembre del 2023.</t>
  </si>
  <si>
    <t xml:space="preserve">B1500000031 </t>
  </si>
  <si>
    <t>Lib-8800</t>
  </si>
  <si>
    <t>Productive Business Solutions Dominicana</t>
  </si>
  <si>
    <t>Lib-8800. catorceavo pago por servicios de impresión para la sede del mivhed y las distintas regionales a nivel nacional, correspondiente al mes de noviembre del 2023.</t>
  </si>
  <si>
    <t xml:space="preserve"> B1500002847 </t>
  </si>
  <si>
    <t>Lib-9062</t>
  </si>
  <si>
    <t>Constructora Vicasa S R L</t>
  </si>
  <si>
    <t>Lib-9062. pago no.20 por el arrendamiento de local comercial para las oficinas de la region norte del ministerio, correspondiente al mes de diciembre 2023.</t>
  </si>
  <si>
    <t xml:space="preserve">B1500002544 </t>
  </si>
  <si>
    <t>Lib-.8988</t>
  </si>
  <si>
    <t>Lib-.8988. pago de viaticos en operativos de supervision, construccion y reconstruccion de viviendas para personal descrito en el expediente anexo, grupo no. 51.</t>
  </si>
  <si>
    <t>Lib-8938</t>
  </si>
  <si>
    <t>Consorcio Grupo Trifortis</t>
  </si>
  <si>
    <t>Lib-8938. pago 20% de avance inicial ficha cbe00718,por conclusión de la construcción fase i del centro de corrección y rehabilitacion las parras, proyecto 00589, santo domingo este.</t>
  </si>
  <si>
    <t>Lib-9059</t>
  </si>
  <si>
    <t>Inversiones Inogar Srl</t>
  </si>
  <si>
    <t>Lib-9059. cuarto pago por confeccion de sellos pretintados.</t>
  </si>
  <si>
    <t>B1500000638</t>
  </si>
  <si>
    <t xml:space="preserve"> 05/12/2023</t>
  </si>
  <si>
    <t>Lib-9045</t>
  </si>
  <si>
    <t>Lib-9045. septimo pago por adquisicion de materiales de construccion para la reparacion de viviendas a traves de las brigadas de accion rapida del mivhed, para la regional este, lote 2, sub-lote i.</t>
  </si>
  <si>
    <t xml:space="preserve">B1500000781 </t>
  </si>
  <si>
    <t>Lib-8951</t>
  </si>
  <si>
    <t>Lib-8951. primer aporte de recursos financieros en virtud de la adenda no. 7 del contrato de fideicomiso de administracion mi vivienda y en base a su actualizacion clausula quinta numeral 5.1.2.6, proyecto: construccion de 2,000 viviendas en el distrito municipal hato del yaque, pr, fuente no. 10.</t>
  </si>
  <si>
    <t>Lib-8945</t>
  </si>
  <si>
    <t>Lib-8945. primer aporte de recursos financieros en virtud de la adenda no. 7 del contrato de fideicomiso de administracion mi vivienda y en base a su actualizacion clausula quinta numeral 5.1.2.6, proyecto: construccion de 1,912 viviendas en cuidad modelo, municipio santo domingo norte, fuente no. 10.</t>
  </si>
  <si>
    <t>Lib- 8930</t>
  </si>
  <si>
    <t>Lib- 8930. primer aporte de recursos financieros en virtud de la adenda no. 7 del contrato de fideicomiso de administracion mi vivienda y en base a su actualizacion clausula quinta numeral 5.1.2.6, proyecto: construccion de 864 viviendas en el sector los salados, municipio santiago, fuente no. 10.</t>
  </si>
  <si>
    <t>Lib-9163</t>
  </si>
  <si>
    <t>Express Servicios Logisticos Eslogist Eirl</t>
  </si>
  <si>
    <t>Lib-9163. pago por adquisicion de compra de vasos biodegradables de 7 oz.</t>
  </si>
  <si>
    <t xml:space="preserve">B1500000379 </t>
  </si>
  <si>
    <t>Lib-9119</t>
  </si>
  <si>
    <t>Constructora Aquamar, S.r.l.</t>
  </si>
  <si>
    <t>Lib-9119. pago cub-02(48.03%) ficha cbe00618, lote 4, por construccion del hospital regional universitario jose maria cabral y baez, ubicado en santiago de los caballeros, proyecto no. 00534.</t>
  </si>
  <si>
    <t>Lib-9177</t>
  </si>
  <si>
    <t>Lib-9177. segundo pago por servicio de recoleccion de desechos para reciclaje, correspondiente al mes de diciembre, en los edificios i, ii de este ministerio.</t>
  </si>
  <si>
    <t xml:space="preserve">B1500000423 </t>
  </si>
  <si>
    <t>Lib- 9390</t>
  </si>
  <si>
    <t>Fundacion Habitat Para La Humanidad, Inc</t>
  </si>
  <si>
    <t>Lib- 9390. aporte del 50% restante a la fundacion habitat para la humanidad, inc, para el programa de desarrollo de soluciones habitacionales, construccion de viviendas dignas a favor de familias dominicana vulnerables. correspondiente al semestre julio-diciembre 2023.</t>
  </si>
  <si>
    <t>Lib-8436</t>
  </si>
  <si>
    <t>Henry Veloz Civil Group, S.r.l.</t>
  </si>
  <si>
    <t>Lib-8436. pago retención vicios ocultos ficha cbe00417,lote 34, por construcción y mejoramiento de viviendas sociales dominicana se reconstruye ii, distrito nacional, proy no.00427, dominicana se reconstruye ii.</t>
  </si>
  <si>
    <t>Lib-7617</t>
  </si>
  <si>
    <t>Torcons, Srl</t>
  </si>
  <si>
    <t>Lib-7617. pago correspondiente al segundo (2do) por contratacion de servicios tecnicos de agrimensura para titulacion masiva, proyecto sabana perdida, municipio santo domingo norte. anexos</t>
  </si>
  <si>
    <t xml:space="preserve">B1500000136 </t>
  </si>
  <si>
    <t>Lib-7858</t>
  </si>
  <si>
    <t>Nushu Media, S.r.l.</t>
  </si>
  <si>
    <t>Lib-7858. segundo pago por concepto de publicidad en medio de comunicación social, programa anibelca rosario mas cerca, por un periodo de cuatro (4) meses, correpondiente al mes octubre 2023.</t>
  </si>
  <si>
    <t xml:space="preserve">B1500000194 </t>
  </si>
  <si>
    <t>Lib-8425</t>
  </si>
  <si>
    <t>Publicom Srl</t>
  </si>
  <si>
    <t>Lib-8425. pago por servicio de impresion en banners en alta resolucion, tamaño 3x6 pies, porta banner incluido, para ser utilizados en la celebracion de la semana de la calidad.</t>
  </si>
  <si>
    <t xml:space="preserve">B1500000345 </t>
  </si>
  <si>
    <t>Lib-8465</t>
  </si>
  <si>
    <t>Lib-8465. decimo pago por adquisicion de materiales de albañileria y pintura, distrito nacional, almacen de hato nuevo, lote 1, sub-lote 1.</t>
  </si>
  <si>
    <t xml:space="preserve">B1500000860 </t>
  </si>
  <si>
    <t xml:space="preserve"> 25/08/2023 </t>
  </si>
  <si>
    <t>Lib-8474</t>
  </si>
  <si>
    <t>Banco De Reservas De La Republica Dominicana, Banco De Servicios Multiples, S A</t>
  </si>
  <si>
    <t>Lib-8474. abono cesión de crédito entre el banco de reservas de la republica dominicana, banco de servicios multiples, sa y inversiones pinemont, srl c/cargo al abono de la cub-05(68.33%) ficha cbe00558, lote 2, por construccion del subcentro de la universidad autonoma de santo domingo (uasd) en el municipio de bani, provincia peravia, proyecto no. 00508.</t>
  </si>
  <si>
    <t>Lib-8904</t>
  </si>
  <si>
    <t>Empresas Radiofonicas Srl</t>
  </si>
  <si>
    <t xml:space="preserve">Lib-8904. primer pago por concepto de servicio de publicidad en medios de comunicación: radio, television y digital, medio radial en la emisora escala 106.3 fm y en emisora cosmos 99.1 fm, correspondiente al mes de noviembre 2023. </t>
  </si>
  <si>
    <t>B1500000717</t>
  </si>
  <si>
    <t>Lib-8889</t>
  </si>
  <si>
    <t>Codom, S.r.l.</t>
  </si>
  <si>
    <t>Lib-8889. pago 20% de avance inicial ficha cbe00717, lote ii, por construcción del centro de acopio bienes nacionales, lote ii, proyecto no. 00588.</t>
  </si>
  <si>
    <t>Lib-8148</t>
  </si>
  <si>
    <t>Eco2smart, S.r.l.</t>
  </si>
  <si>
    <t>Lib-8148. pago cubicación cb-04(54.16%)ficha mee00261, por construccion de 22 viviendas unifamiliar econ. de 2 dormitorios, zapata convercional, pared block, altura ventana y madera, techo zinc a 4 aguas.; 78 mejoramientos de viviendas de 40mt2.. proyecto no. 00355, en la region sur.</t>
  </si>
  <si>
    <t>Lib-8654</t>
  </si>
  <si>
    <t>Delmonte Arquitectos, S.r.l.</t>
  </si>
  <si>
    <t>Lib-8654. pago cubicación cb-02(64.74%) ficha cbe00580 por restauración de cubiertas y adecuación de edificaciones de la ciudad colonial y museo de la fortaleza ozama, proyecto no. 00525, distrito nacional.</t>
  </si>
  <si>
    <t>Lib-9145</t>
  </si>
  <si>
    <t>Lib-9145. quinto pago por adquisicion e instalacion de neumaticos, para ser utilizados por la flotilla vehicular del ministerio.</t>
  </si>
  <si>
    <t xml:space="preserve"> E450000000107 </t>
  </si>
  <si>
    <t>Lib-9171</t>
  </si>
  <si>
    <t>Rinvar Srl</t>
  </si>
  <si>
    <t xml:space="preserve">Lib-9171. segundo y ultimo pago por servicio de transporte de carga para el traslado de materiales a nivel nacional, para un total de cincuenta (40) viajes. </t>
  </si>
  <si>
    <t xml:space="preserve">B1500000110 </t>
  </si>
  <si>
    <t xml:space="preserve"> 08/12/2023</t>
  </si>
  <si>
    <t>Lib-8767</t>
  </si>
  <si>
    <t>Construcciones Crd, S.r.l.</t>
  </si>
  <si>
    <t>Lib-8767. pago cub-03(47.10%) ficha cbe00604, lote 1, por terminación de edificaciones en el sector de invivienda, municipio santo domingo este, provincia santo domingo, proyecto no. 00531.</t>
  </si>
  <si>
    <t>Lib-8780</t>
  </si>
  <si>
    <t>Corporacion Del Acueducto Y Alc. De Sto. Dgo. (caasd)</t>
  </si>
  <si>
    <t>Lib-8780. pago por suministro de agua potable del edificios i, edificio ii, la casita 2b, almacen de hato nuevo y parque la esperilla del ministerio, con los codigo no. 513523, 570807, 45941, 3006999, 432493, 45727, 45728, 15402, 456024, 15401, 203574, correspondiente al mes de diciembre del 2023.</t>
  </si>
  <si>
    <t>B1500130948, B1500131036, B1500131039, B1500131123, B1500131141, B1500131169, B1500131171, B1500131636, B1500131640, B1500131674, B1500132326</t>
  </si>
  <si>
    <t>Lib-8948</t>
  </si>
  <si>
    <t>Lib-8948. primer aporte de recursos financieros en virtud de la adenda no. 7 del contrato de fideicomiso de administracion mi vivienda y en base a su actualizacion clausula quinta numeral 5.1.2.6, proyecto: construccion de 2,240 viviendas en hato nuevo, municipio santo domingo oeste, fuente no. 10.</t>
  </si>
  <si>
    <t>Lib-9134</t>
  </si>
  <si>
    <t>Lib-9134. pago por concepto de servicios de comunicación (voz, data y altice tv) de la cuenta no. 89766304 de este ministerio, durante el periodo desde el 01/11/2023 al 30/11/2023.</t>
  </si>
  <si>
    <t>B1500055855</t>
  </si>
  <si>
    <t>Lib-9221</t>
  </si>
  <si>
    <t>Compañia Anonima De Explotaciones Industriales S A</t>
  </si>
  <si>
    <t xml:space="preserve">Lib-9221. segundo y ultimo pago una (1) porcion de terreno con una superficie territorial de ciento quince mil metros cuadrados (115,000.00 m2), dentro de la parcela 144-b, distrito catastral 03, ubicada en la avenida libertad, esq. paso a desnivel de la carretera sanchez, yaguate, san cristobal, segun comunicacion no. vpp-sp-0006-2023 </t>
  </si>
  <si>
    <t>S/F</t>
  </si>
  <si>
    <t>Lib-9153</t>
  </si>
  <si>
    <t>Lib-9153. pago por concepto de honorarios por servicios notariales de tres (3) actos autenticos.</t>
  </si>
  <si>
    <t>B1500000176</t>
  </si>
  <si>
    <t>Lib-9191</t>
  </si>
  <si>
    <t>Ltg Business Srl</t>
  </si>
  <si>
    <t xml:space="preserve">Lib-9191. sexto pago por servicios de publicidad en medios de comunicación social: television, radio y digital, por un periodo de seis (06) en el programa lenis garcia opiniones, correspondiente a los meses de octubre y noviembre del 2023. </t>
  </si>
  <si>
    <t>B1500000153, B1500000154</t>
  </si>
  <si>
    <t>Lib-9338</t>
  </si>
  <si>
    <t>Kevin Morillo Media Eirl</t>
  </si>
  <si>
    <t>Lib-9338. sexto pago por concepto de servicios de publicidad en medios de comunicación social: television y digital, por seis (06) meses, a traves del programa digital www.ahoramasrd.com.do, correspondiente a los meses: octubre y noviembre del 2023.</t>
  </si>
  <si>
    <t>B1500000050</t>
  </si>
  <si>
    <t xml:space="preserve"> 11/12/2023</t>
  </si>
  <si>
    <t>Lib-9488</t>
  </si>
  <si>
    <t>Lib-9488. pago por concepto de seguro medico de empleados fijos y dependientes opcionales, durante el periodo desde el 01/12/2023 al 31/12/2023.</t>
  </si>
  <si>
    <t>B1500030881, B1500030882</t>
  </si>
  <si>
    <t>Lib-8659</t>
  </si>
  <si>
    <t>Arzobispado De Santiago De Los Caballeros</t>
  </si>
  <si>
    <t>Lib-8659. pago cubicación cb-05(81.17%) del convenio institucional, ficha cbe 00584, por construcción residencia de obispo emérito de santiago, provincia santiagoproyecto no. 00505.</t>
  </si>
  <si>
    <t>Lib-9193</t>
  </si>
  <si>
    <t>Serviatesa Srl</t>
  </si>
  <si>
    <t>Lib-9193. treceavo pago por arrendamiento de local comercial, calle moises garcia #4, gazcue, santo domingo, correspondiente al mes diciembre del 2023.</t>
  </si>
  <si>
    <t>Lib-8843</t>
  </si>
  <si>
    <t>Lib-8843. pago por concepto de seguro medico máster ind de salud internacional, correspondiente a la poliza no. 30-93-015688, durante el periodo desde 01/12/2023 al 31/12/2023.</t>
  </si>
  <si>
    <t>B1500030839</t>
  </si>
  <si>
    <t>Lib-8985</t>
  </si>
  <si>
    <t>Banco De Reservas De La Republica Dominicana</t>
  </si>
  <si>
    <t>Lib-8985. pago bono en apoyo a la adquisicion de su primera vivienda, para ser aplicado al prestamo hipotecario no. 9606380978 a nombre de la señora martha ileana hernandez valencio portadora de la cedula de identidad y electoral no.025-0030802-4 y del señor ernesto abel martinez silvestre, cedula de identidad y electoral no.402-2718955-8.</t>
  </si>
  <si>
    <t>Lib-9022</t>
  </si>
  <si>
    <t>Unidad De Viajes Oficiales</t>
  </si>
  <si>
    <t>Lib-9022. pago por gastos de seguro y boletos aereos generado por la delegacion que asistio al 19no congreso internacional hospital del futuro transversalidad en la infraestructura para la salud realizado en la ciudad de mexico del 6 al 8 de noviembre 2023.</t>
  </si>
  <si>
    <t>ocp-fcr-00001395</t>
  </si>
  <si>
    <t>Lib-9126</t>
  </si>
  <si>
    <t>Grupo Gawla, S.r.l.</t>
  </si>
  <si>
    <t>Lib-9126. pago cub-02(50.27%) ficha cbe00501, por suministro e instalaciones electricas en general para la construccion de la primera (1era) etapa de la ciudad universitaria curhama (centro universitario regional uasd-hato mayor), republica dominicana, proyecto no. 00491.</t>
  </si>
  <si>
    <t>Lib-7149</t>
  </si>
  <si>
    <t>Ferpiti Industrial Srl</t>
  </si>
  <si>
    <t>Lib-7149. pago por concepto de adquisicion de manteles y bambalinas para ser utilizadas en las diferentes actividades de este ministerio.</t>
  </si>
  <si>
    <t xml:space="preserve"> B1500000137</t>
  </si>
  <si>
    <t xml:space="preserve"> 12/10/2023</t>
  </si>
  <si>
    <t>Lib-8709</t>
  </si>
  <si>
    <t>Group Z Healthcare Products Dominicana, S.r.l</t>
  </si>
  <si>
    <t>Lib-8709. pago cubicación cub-03(44.06%)ficha cbe00484, lote 6, sub-lote 1, por adquisicion e instalacion de equipos medicos y mobiliarios médicos, para equipamiento del hospital municipal dr. manuel joaquín mendoza castillo, ubicado en el municipio de altamira, provincia puerto plata y menos amortizacion de avance inicial por valor de rd$ 56,909,927.45, proyecto 00478.</t>
  </si>
  <si>
    <t>Lib-9154</t>
  </si>
  <si>
    <t>Grupo Marte Roman, Srl</t>
  </si>
  <si>
    <t>Lib-9154. saldo cubicación cb-03 ficha cbe00568, lote 2, por construccion, terminacion y remodelacion del proyecto los novas, prov. san cristobal, proyecto no. 00517 .</t>
  </si>
  <si>
    <t>Lib-9024</t>
  </si>
  <si>
    <t>Arquidiocesis De Santo Domingo</t>
  </si>
  <si>
    <t>Lib-9024. pago cubicación cb-01(92%)ficha cbe00434, por construccion de salon parroquial parqueo soterrado, y casa curial de la parroquia santa cruz de villa mella, proyecto no. 00437, santo domingo norte.</t>
  </si>
  <si>
    <t>Lib-9167</t>
  </si>
  <si>
    <t>Aidal Comunicaciones Srl</t>
  </si>
  <si>
    <t>Lib-9167. segundo pago por servicios de publicidad en medios de comunicacion social: television, radio y digital, por un periodo de cuatro (4) meses. ¨buenas noches, buena suerte¨el espacio se difunde de lunes a viernes de 7:00 a 8:00 de la noche. transmitido por la emisora cdn radio, 92.5 f.m. y plataforma digital: www.cdnradio.com.do, correspondiente al mes de octubre del 2023.</t>
  </si>
  <si>
    <t>B1500000163</t>
  </si>
  <si>
    <t>Lib-9023</t>
  </si>
  <si>
    <t>Grupo Gsiig &amp; Asociados, Srl</t>
  </si>
  <si>
    <t>Lib-9023. pago cub-08 de cierre (99.96%) ficha cbe00335, por cambios de pisos de tierra por pisos de cemento en la región enriquillo, lote 4, provincia bahoruco, proyecto no.00419.</t>
  </si>
  <si>
    <t>Lib-9040</t>
  </si>
  <si>
    <t>Vicaria Episcopal Territorial Este</t>
  </si>
  <si>
    <t>Lib-9040. abono a cubicación cb-08(76.62%) ficha cbe00492, para la construccion y mobiliario de un edificio para salones parroquiales (parroquia stella maris), santo domingo este, provincia santo domingo, proyecto no.00486.</t>
  </si>
  <si>
    <t>Lib-9139</t>
  </si>
  <si>
    <t>Caecom, Srl</t>
  </si>
  <si>
    <t>Lib-9139. pago cub-04(52.98%) ficha cbe00562, por remodelacion de las oficinas de la junta de aviacion civil (jac), lote 3, proyecto no.00512.</t>
  </si>
  <si>
    <t>Lib-8658</t>
  </si>
  <si>
    <t xml:space="preserve">Lib-8658. septimo y ultimo pago por adquisicion de materiales y herramientas para reparacion de viviendas en el distrito nacional y la provincia santo domingo, a raiz del las lluvias acaecidas el 04 de noviembre 2022, lote iii. </t>
  </si>
  <si>
    <t xml:space="preserve"> B1500000078 </t>
  </si>
  <si>
    <t>Lib-9041</t>
  </si>
  <si>
    <t>Universidad Católica De Santo Domingo (ucsd)</t>
  </si>
  <si>
    <t>Lib-9041. pago cub-02(39.77%) ficha cbe00587, por construccion del edificio cafeteria/cooperativa/salon de capacitacion en la universidad catolica de santo domingo (ucsd).</t>
  </si>
  <si>
    <t>Lib-9164</t>
  </si>
  <si>
    <t>Radiocadena Comercial Srl</t>
  </si>
  <si>
    <t>Lib-9164. tercer y ultimo pago por servicios de publicidad en medios de television, radio y digital, transmitido por el programa que tenemos radio, correspondiente al mes de noviembre 2023.</t>
  </si>
  <si>
    <t>B1500001774</t>
  </si>
  <si>
    <t>Lib-8959</t>
  </si>
  <si>
    <t>Carimex, Inc.</t>
  </si>
  <si>
    <t>Lib-8959. pago cubicación cb-08, cub-09 negativa y abono cub-10 ficha cbe 00556, por valor de rd$ 59,501,633.36 por construccion del hospital general dr. nelson astacio, ciudad de la salud, del municipio de santo domingo norte, prov. santo domingo,</t>
  </si>
  <si>
    <t>Lib-9196</t>
  </si>
  <si>
    <t>Constructora Cmg, S.r.l</t>
  </si>
  <si>
    <t>Lib-9196. pago cub-06(98.41%) ficha cbe00608, lote 5, proy. terminacion y rehabilitación de edificaciones y areas exteriores en el sector invivienda, santo domingo este, rehabilitacion de fachada exterior de 56 edificios, proyecto no. 00531.</t>
  </si>
  <si>
    <t>Lib-8967</t>
  </si>
  <si>
    <t>Lib-8967. saldo cub-03(81.97%) ficha cbe00481, por adquisición e instalación de equipos médicos y mobiliarios médicos, para equipamiento del hospital municipal teófilo hernandez, ubicado en el municipio el seibo, provincia el seibo, proyecto no. 00475.</t>
  </si>
  <si>
    <t>Lib-9038</t>
  </si>
  <si>
    <t>Empresa Distribuidora De Electricidad Del Norte (edenorte)</t>
  </si>
  <si>
    <t>Lib-9038. pago por concepto de servicio de energia electrica suministrada en las oficina regional cibao (santiago, san francisco de macoris) contratos nos. 6979006, 6979009 y 6825841 y corresp. a los periodos: (01/11/2023-01/12/2023), (01/11/2023-01/12/2023), (01/11/2023 - 01/12/2023).</t>
  </si>
  <si>
    <t>B1500397219, B1500397220, B1500399181</t>
  </si>
  <si>
    <t>Lib-9146</t>
  </si>
  <si>
    <t>Soluciones Y Proyectos De Ingenieria, S.r.l.</t>
  </si>
  <si>
    <t>Lib-9146. pago cubicación cb-06(82.53%)ficha cbe00680, por ampliacion del centro de corrección y rehabilitación (ccr) elias piña, proyecto no.00551.</t>
  </si>
  <si>
    <t>Lib-9142</t>
  </si>
  <si>
    <t>Lib-9142. onceavo pago de la orden de compra no. mivhed-2023-00088, proceso no. mivhed-daf-cm-2023-0025 d/f 16/03/2023, con las facts ncf no. ,  , por suministro de botellones de agua potable a los edificios i y ii de este ministerio</t>
  </si>
  <si>
    <t xml:space="preserve">B1500164645, B1500165667, B1500165762, B1500166203, B1500166320, B1500166329, B1500166568, B1500166663, B1500166673, B1500162014 </t>
  </si>
  <si>
    <t xml:space="preserve"> 04/12/2023, 03/11/2023, 31/10/2023, 16/11/2023, 21/11/2023, 23/11/2023, 28/11/2023, 30/11/2023, 05/12/2023, 23/11/2023</t>
  </si>
  <si>
    <t>Lib-9367</t>
  </si>
  <si>
    <t>Compañia Dominicana De Telefonos, S. A. (claro)</t>
  </si>
  <si>
    <t>Lib-9367. pago por servicios de telefono e internet de las cuentas no. 709926216, 715410261, 789010137, 794048950, correspondiente al corte del mes de noviembre del 2023 de los edificio i y ii.</t>
  </si>
  <si>
    <t xml:space="preserve"> E450000027538, E450000027745, E450000027882, E450000027984</t>
  </si>
  <si>
    <t>Lib-9188</t>
  </si>
  <si>
    <t>Cobria Supply, Srl</t>
  </si>
  <si>
    <t>Lib-9188. pago por adquisicion de seicientos cuarenta y cinco (645) tickets de lavado de vehiculos, para la flotilla vehicular de este ministerio.</t>
  </si>
  <si>
    <t>B1500000060</t>
  </si>
  <si>
    <t>Lib-9242</t>
  </si>
  <si>
    <t>Celna Enterprises, Srl</t>
  </si>
  <si>
    <t xml:space="preserve">Lib-9242. quinto pago por adquisicion de materiales y herramientas para reparacion de viviendas en el distrito nacional y la provincia santo domingo, a raiz del las lluvias acaecidas el cuatro (04) de noviembre 2022, lote 3. </t>
  </si>
  <si>
    <t>B1500000329</t>
  </si>
  <si>
    <t>Lib-9560</t>
  </si>
  <si>
    <t>S.r. Power Tech Solutions, S.r.l.</t>
  </si>
  <si>
    <t>Lib-9560. pago cub-01(64.92%) ficha cbe00689, por construccion del destacamento de monte grande, provincia barahona, proyecto no. 00561.</t>
  </si>
  <si>
    <t>Lib-9491</t>
  </si>
  <si>
    <t>Lib-9491. segundo y ultimo pago por servicios de publicidad en medios de comunicación de television y digital, en el programa www.hechoensde.com, un (1) banner 300x150 o 300x600, correspondiente al mes de diciembre 2023.</t>
  </si>
  <si>
    <t>Lib-8974</t>
  </si>
  <si>
    <t>Cq Construcciones, S.r.l.</t>
  </si>
  <si>
    <t>Lib-8974. abono cub-03(77.57%) ficha cbe00475, remodelación pabellón hogar angeles felices del centro de rehabilitación psicosocial, municipio de pedro brand, provincia santo domingo, proyecto no.00469.</t>
  </si>
  <si>
    <t>Lib-8969</t>
  </si>
  <si>
    <t>Impertec Dominicana, S.r.l.</t>
  </si>
  <si>
    <t>Lib-8969. pago cubicación cb-05(27.07%) ficha cbe00569, lote i, por remodelación de las oficinas de la cámara de cuentas de república dominicana, proyecto no. 00518, distrito nacional.</t>
  </si>
  <si>
    <t>Lib-8887</t>
  </si>
  <si>
    <t>Corporacion Turistica De Servicios Punta Cana S.a.s.</t>
  </si>
  <si>
    <t>Lib-8887. pago por servicio de electricidad y agua potable del local de alquiler ubicado en punta cana, correspondiente al periodo desde el 26 de octubre al 25 de noviembre del 2023.</t>
  </si>
  <si>
    <t>B1500000358</t>
  </si>
  <si>
    <t>Lib-9340</t>
  </si>
  <si>
    <t>Frecuencia Tres Srl</t>
  </si>
  <si>
    <t>Lib-9340. pago por servicio de maestria de ceremonia para cubrir la entrega de cuatrocientos (400) apartamentos en santo domingo este, plan mi vivienda san luis, etapa iv.</t>
  </si>
  <si>
    <t>B1500000007</t>
  </si>
  <si>
    <t>Lib-9371</t>
  </si>
  <si>
    <t>Grupo Molca, S.r.l.</t>
  </si>
  <si>
    <t>Lib-9371. abono cub-02(48.96%) ficha cbe00710, lote 1, por terminacion de los bloques que componen la ciudad sanitaria dr. luis eduardo aybar, santo domingo, distrito nacional, proyecto no. 00581.</t>
  </si>
  <si>
    <t>Lib-9190</t>
  </si>
  <si>
    <t>Lib-9190. pago cub-02(47.27%) Ficha cbe00656, por mejoramiento de habitat para viviendas reconstruidas por el paso del huracán fiona, en la provincia santo domingo, región este, lote 12, proyecto no. 00538.</t>
  </si>
  <si>
    <t>Lib-9502</t>
  </si>
  <si>
    <t>Iqtek Solutions, Srl</t>
  </si>
  <si>
    <t>Lib-9502. pago 20% avance inicial ficha cbe00446, lote c, por suministro e instalacion de redes y data, del hospital regional san vicente de paul, san francisco de macoris, provinica duarte, proyecto no. 00440.</t>
  </si>
  <si>
    <t>Lib-8633</t>
  </si>
  <si>
    <t>Lib-8633. pago de viaticos en operativos de supervision, construccion y reconstruccion de viviendas para personal descrito en el expediente anexo, grupo no. 50.</t>
  </si>
  <si>
    <t>Lib-9092</t>
  </si>
  <si>
    <t>Lib-9092. pago de viaticos en operativos de supervision, construccion y reconstruccion de viviendas para personal descrito en el expediente anexo, grupo no. 48.</t>
  </si>
  <si>
    <t>Lib-8839</t>
  </si>
  <si>
    <t>Alcaldia Del Distrito Nacional (adn)</t>
  </si>
  <si>
    <t>Lib-8839. pago por la recogida de basura del edificio 1, 2, local 2b, y parqueo la esperilla con los codigos del sistema no. 40480, 40293, 40294, 40295, y 110526, correspondiente al mes de diciembre 2023.</t>
  </si>
  <si>
    <t xml:space="preserve"> B1500047588, B1500047589, B1500047590, B1500047591, B1500047658</t>
  </si>
  <si>
    <t>Lib-8840</t>
  </si>
  <si>
    <t>Lib-8840. pago cubicación cb-02(32.37%)  lote 14, por construccion y reconstruccion de viviendas afectadas por el huracan fiona en la provincia samana, region norte, proyecto 00535</t>
  </si>
  <si>
    <t>Lib-8846</t>
  </si>
  <si>
    <t>Edgar Manuel Peguero Florencio</t>
  </si>
  <si>
    <t>Lib-8846. pago por servicios de sesenta y uno (61) contratos de notarizaciones.</t>
  </si>
  <si>
    <t xml:space="preserve"> B1500000441, B1500000443</t>
  </si>
  <si>
    <t>27/11/2023, 30/11/2023</t>
  </si>
  <si>
    <t>Lib-9161</t>
  </si>
  <si>
    <t>Lib-9161. tercer pago por servicio de mantenimiento preventivo y correctivo de las plantas electricas de este ministerio por un periodo de doce (12) meses.</t>
  </si>
  <si>
    <t>B1500000152, B1500000153</t>
  </si>
  <si>
    <t>Lib-9095</t>
  </si>
  <si>
    <t>Catalejos De Mercados, Srl</t>
  </si>
  <si>
    <t xml:space="preserve">Lib-9095. tercer y último pago por servicios de publicidad en medios de comunicación social, programa el quinto elemento, correspondiente al mes de noviembre 2023. </t>
  </si>
  <si>
    <t xml:space="preserve"> B1500000107 </t>
  </si>
  <si>
    <t xml:space="preserve"> 27/11/2023</t>
  </si>
  <si>
    <t>Lib-9175</t>
  </si>
  <si>
    <t>Jerome Autoservices, Srl</t>
  </si>
  <si>
    <t>Lib-9175. pago por adquisicion de candados de seguridad para neumaticos de repuesta.</t>
  </si>
  <si>
    <t>B1500000723</t>
  </si>
  <si>
    <t>Lib-9247</t>
  </si>
  <si>
    <t>Banco De Desarrollo Y Exportaciones (bandex)</t>
  </si>
  <si>
    <t>Lib-9247. abono cesión de crédito entre el banco de desarrollo y exportaciones (bandex) y ingenieria civil internacional ici, srl, por valor de rd$25,000,000.00, c/cargo al abono de la cub-02, del contrato mivhed/cb/ob/lpn/057/2022, ficha cbe00560, lote 4, por construccion del subcentro de la universidad autonoma de santo domingo (uasd), en el municipio de neiba, provincia bahoruco, no. 00510.</t>
  </si>
  <si>
    <t>Lib-9130</t>
  </si>
  <si>
    <t>Lib-9130. octavo pago por adquisicion de materiales y herramientas para reparacion de viviendas afectadas por el huracan fiona, lote 1.</t>
  </si>
  <si>
    <t xml:space="preserve">B1500000303, B1500000305 </t>
  </si>
  <si>
    <t>21/11/2023, 07/12/2023</t>
  </si>
  <si>
    <t>Lib-9189</t>
  </si>
  <si>
    <t xml:space="preserve">Lib-9189. pago por adquisicion de mil quinientos (1500) pin/boton, personalizados para ser entregados a todos nuestros colaboradores de este ministerio. </t>
  </si>
  <si>
    <t>B1500001924</t>
  </si>
  <si>
    <t>Lib-9246</t>
  </si>
  <si>
    <t>Suplidores Industriales Mella, S.r.l.</t>
  </si>
  <si>
    <t>Lib-9246. primer pago por concepto de adquisicion de materiales y herramientas para la reparacion de viviendas en el distrito nacional y la provincia santo domingo, a raiz de las lluvias acaecidas el cuatro (4) del mes de noviembre 2022.</t>
  </si>
  <si>
    <t xml:space="preserve">B1500000596 </t>
  </si>
  <si>
    <t>Lib-9475</t>
  </si>
  <si>
    <t>Bonanza Dominicana S A S</t>
  </si>
  <si>
    <t>Lib-9475. pago no.17 por servicio de mantenimiento preventivo para las nuevas unidades de la flotilla vehicular de este ministerio.</t>
  </si>
  <si>
    <t>B1500003247, B1500003249, B1500003250, B1500003251, B1500003253, B1500003254,  B1500003255</t>
  </si>
  <si>
    <t>Lib-9388</t>
  </si>
  <si>
    <t>Inversiones Pinemont, S.r.l.</t>
  </si>
  <si>
    <t>Lib-9388. pago cub-03(76.34%) ficha cbe00649, lote 5, para mejoramiento de habitat para viviendas reconstruidas por el paso del huracán fiona, en la provincia la romana, proyecto no. 00538.</t>
  </si>
  <si>
    <t>Lib-9581</t>
  </si>
  <si>
    <t xml:space="preserve">Lib-9581. diecisieteavo pago por servicio de lavanderia para manteles y bambalinas. </t>
  </si>
  <si>
    <t>B1500000057</t>
  </si>
  <si>
    <t>Lib-9223</t>
  </si>
  <si>
    <t>Green Site, Ingenieria Y Construccion, Srl</t>
  </si>
  <si>
    <t>Lib-9223. pago cub-08 con balance en cero ( final) y retención vicios ocultos ficha cbe00330, lote 2 por proyecto de programa de cambio de pisos de tierra por pisos de cemento en la región enriquillo, prov. Independencia.</t>
  </si>
  <si>
    <t>Lib-9740</t>
  </si>
  <si>
    <t>Lib-9740. pago por concepto de servicios de comunicación (voz, data y altice tv) de la cuenta no. 2152062 de este ministerio, durante el periodo desde el 23/09/2023 al 22/10/2023.</t>
  </si>
  <si>
    <t xml:space="preserve"> E450000000273</t>
  </si>
  <si>
    <t>Lib-8727</t>
  </si>
  <si>
    <t>Lib-8727. abono a cension de linia de credito entre el banco de reservas y servicios de ingenieria mecanica electrica simesa, srl, ficha cbe00363, lote 03 y pago a cubicación cb-06(47.76%) por construcción de viviendas sociales y mejoramiento de viviendas en la región sur, provincia elías piña, proyeto no. 00421.</t>
  </si>
  <si>
    <t>Lib-9178</t>
  </si>
  <si>
    <t>Tele Este, Srl</t>
  </si>
  <si>
    <t>Lib-9178. tecer pago por servicios de publicidad en medios de comunicación social; television, radio y digital, por un periodo de cuatro (4) meses a traves del canal 12, correspondiente al mes de octubre 2023.</t>
  </si>
  <si>
    <t xml:space="preserve">B1500000115 </t>
  </si>
  <si>
    <t>Lib-9166</t>
  </si>
  <si>
    <t>Lib-9166. tercer y ultimo pago por concepto de publicidad en medio de comunicación social, programa anibelca rosario mas cerca, por un periodo de cuatro (4) meses, correpondiente al mes noviembre del 2023.</t>
  </si>
  <si>
    <t xml:space="preserve">B1500000199  </t>
  </si>
  <si>
    <t>Lib-9365</t>
  </si>
  <si>
    <t>Universidad De La Tercera Edad</t>
  </si>
  <si>
    <t>Lib-9365. pago por la participacion del colaborador: angel ernesto ulloa valoy, en la maestria en alta gerencia.</t>
  </si>
  <si>
    <t xml:space="preserve"> B1500000468  </t>
  </si>
  <si>
    <t xml:space="preserve">  12/12/2023</t>
  </si>
  <si>
    <t>Lib-8661</t>
  </si>
  <si>
    <t>Maldonado Tapia &amp; Asociados, Srl</t>
  </si>
  <si>
    <t>Lib-8661. pago (cubicación cub-14(100%) con balance en cero final) y retencion de vicios ocultos ficha mev01775, lote 2, por construcción de 14 edificios economicos de 3 niveles y 6 apartamentos de 65m2, calles de acceso y parqueos, sistemas de abastecimiento de agua potable y alcatarrillado, electrificacion exterior area soterrada y movimiento de tierra, proyecto no. 00361, invi villa esperanza santo domingo norte, provincia santo domingo.</t>
  </si>
  <si>
    <t>Lib-9096</t>
  </si>
  <si>
    <t>Conserpre Srl</t>
  </si>
  <si>
    <t>Lib-9096. tercer pago por servicios de publicidad televisiva en el programa nosotros a las 8, que se transmite por teleradioamericana correspondiente al mes de octubre del 2023.</t>
  </si>
  <si>
    <t>B1500000064</t>
  </si>
  <si>
    <t>Lib-9025.</t>
  </si>
  <si>
    <t>Lib-9025. pago cubicación cb-02(82.57%) ficha cbe00582 lote 6, por restauración de cubiertas y adecuación de edificaciones de la ciudad colonial y panteon nacional, proyecto no. 00525 ,distrito nacional.</t>
  </si>
  <si>
    <t>Lib-8905</t>
  </si>
  <si>
    <t>Lib-8905. tercer y ultimo pago por adquisicion de productos comestibles para ser utilizados en diferentes areas del ministerio.</t>
  </si>
  <si>
    <t>B1500003746</t>
  </si>
  <si>
    <t>Lib-9149</t>
  </si>
  <si>
    <t xml:space="preserve">Lib-9149. decimo pago del por servicio de mantenimiento preventivo para las nuevas unidades adquiridas para la flotilla vehicular de este ministerio. </t>
  </si>
  <si>
    <t xml:space="preserve">B1500006950 </t>
  </si>
  <si>
    <t>Lib-9180</t>
  </si>
  <si>
    <t xml:space="preserve">Lib-9180. octavo pago por servicio de mantenimiento preventivo por un periodo de doce (12) meses, correspondiente a dieciocho (18) camionetas marca mitsubishi, modelo l200 año 2023 y un camion volteo marca mitsubishi, modelo fuso año 2023, lote 1 y 5. </t>
  </si>
  <si>
    <t>B1500003246, B1500003248, B1500003252</t>
  </si>
  <si>
    <t>Lib-9477</t>
  </si>
  <si>
    <t>Lib-9477. octavo pago por adquisicion de materiales de construccion para la reparacion de viviendas a traves de las brigadas de accion rapida del mivhed, para la regional este, lote 2, sub-lote i.</t>
  </si>
  <si>
    <t xml:space="preserve"> B1500000746 </t>
  </si>
  <si>
    <t>Lib-9504</t>
  </si>
  <si>
    <t>Fausto Polanco Del Orbe</t>
  </si>
  <si>
    <t xml:space="preserve">Lib-9504. primer pago por servicios de publicidad en medios de comunicación social: radio, television y digital, por un periodo de tres (03) meses, medio de comunicación digital a traves del periodico www.elportal.com.do, correspondiente al mes de noviembre del 2023. </t>
  </si>
  <si>
    <t>B1500000363</t>
  </si>
  <si>
    <t xml:space="preserve"> 07/12/2023</t>
  </si>
  <si>
    <t>Electricos Profesionales Elecprof Srl</t>
  </si>
  <si>
    <t>Lib-9490. sexto pago por concepto de adquisicion de materiales de construccion para la reparacion de viviendas a traves de las brigadas de accion rapida del mived, distrito nacional, almacen hato nuevo. lote 9, sub-lote 2.</t>
  </si>
  <si>
    <t xml:space="preserve"> B1500000132, B1500000133</t>
  </si>
  <si>
    <t>04/12/2023 07/12/2023</t>
  </si>
  <si>
    <t>Lib-9495</t>
  </si>
  <si>
    <t>Constructora Fixsa, S.r.l.</t>
  </si>
  <si>
    <t>Lib-9495. pago cub-04(89.04%)ficha cbe00645, lote 1, por mejoramiento de habitat para viviendas reconstruidas por el paso del huracan fiona, en la provincia la altagracia, proyecto no.00538.</t>
  </si>
  <si>
    <t>Lib-9599</t>
  </si>
  <si>
    <t>Esconsa Srl</t>
  </si>
  <si>
    <t>Lib-9599. abono cub-03(87.57%) ficha cbe00650, lote 6, por mejoramiento de habitat para viviendas reconstruidas por el paso del huracan fiona, en la provincia la romana, proyecto no. 00538.</t>
  </si>
  <si>
    <t>Lib-9668</t>
  </si>
  <si>
    <t>Lib-9668. pago correspondiente al seguro medico de los empleados fijos, del periodo 01/12/2023 al 31/12/2023.</t>
  </si>
  <si>
    <t>B1500010645</t>
  </si>
  <si>
    <t xml:space="preserve"> 22/11/2023</t>
  </si>
  <si>
    <t>Lib-9492</t>
  </si>
  <si>
    <t>Lib-9492. segundo pago por concepto de servicio de publicidad en medios de comunicación: radio, television y digital, medio radial en la emisora escala 106.3 fm y en emisora cosmos 99.1 fm, correspondiente al mes de diciembre 2023.</t>
  </si>
  <si>
    <t xml:space="preserve">B1500000727 </t>
  </si>
  <si>
    <t>Lib-9742</t>
  </si>
  <si>
    <t>Banco De Reserva De La Rep. Dom. Banco Servicios Multiples, Sa</t>
  </si>
  <si>
    <t>Lib-9742. abono cesión de crédito entre el banco de reserva de la rep. dom. banco servicios multiples, sa y antillean construction corporation, srl, c/cargo al pago de la cub-04(52.13%) ficha cbe00557, lote 1, por construccion del subcentro de la universidad autonoma de santo domingo (uasd), en el municipio de azua de compostela, provincia azua, proyecto no. 000507.</t>
  </si>
  <si>
    <t>Lib-9131</t>
  </si>
  <si>
    <t>Escuela Europea De Gerencia Rd, Srl</t>
  </si>
  <si>
    <t>Lib-9131. primer pago por concepto de la participacion de nuestro colaborador el sr. juan francisco garcia arias, portador de la cedula de identidad y electoral no. 001-1713844-6 en el programa mba máster of business administration en la escuela europea de gerencia rd, srl.</t>
  </si>
  <si>
    <t xml:space="preserve">B1500000304  </t>
  </si>
  <si>
    <t xml:space="preserve">  04/12/2023</t>
  </si>
  <si>
    <t>Lib-9160</t>
  </si>
  <si>
    <t>Pily Gourmet Srl</t>
  </si>
  <si>
    <t>Lib-9160. primer pago por servicios de catering para ser utilizados en las diferentes actividades realizadas en el edif-ii del ministerio, por un periodo de tres (3) meses.</t>
  </si>
  <si>
    <t xml:space="preserve">B1500000769, B1500000862, B1500000863, B1500000864, B1500000865, B1500000866, B1500000867, B1500000868, B1500000869, B1500000870, B1500000871, B1500000872, B1500000873, B1500000874, B1500000875, B1500000876, B1500000877, B1500000878, B1500000879, B1500000880, B1500000881 </t>
  </si>
  <si>
    <t>14/08/2023, 20/10/2023</t>
  </si>
  <si>
    <t>Lib-9132</t>
  </si>
  <si>
    <t>Lib-9132. pago por concepto de honorarios por servicios notariales de cinco (5) actos autenticos.</t>
  </si>
  <si>
    <t xml:space="preserve">B1500000130, B1500000131 </t>
  </si>
  <si>
    <t xml:space="preserve"> 01/12/2023, 01/12/2023</t>
  </si>
  <si>
    <t>Lib-9122</t>
  </si>
  <si>
    <t>Cpu Servicios, Srl</t>
  </si>
  <si>
    <t>Lib-9122. pago cub-03(54.37%) ficha cbe00666, por construcción y reconstruccion de viviendas afectadas por el huracan fiona, fase ii, prov. santo domingo region este, lote 7, proyecto no. 00539.</t>
  </si>
  <si>
    <t>Lib-9249</t>
  </si>
  <si>
    <t>Consorcio B&amp;m Ingenieros Arquitectos-chain Duval</t>
  </si>
  <si>
    <t>Lib-9249. pago cub-02(25.48%) ficha cbe00452, lote b, por suministro e instalacion de hidrosanitarias del hospital regional san vicente de paul, san francisco de macoris, provincia duarte, proyecto no. 00446.</t>
  </si>
  <si>
    <t>Lib-10042</t>
  </si>
  <si>
    <t>Lib-10042. pago por suministro de energia electrica del nic 1511156 edificio i, nic 1660642 de la oficina regional este la romana y nic 4362987 de invivienda, durante el periodo desde el 20/11/2023 - 19/12/2023.</t>
  </si>
  <si>
    <t>B1500305030, B1500305655, B1500306144</t>
  </si>
  <si>
    <t>Lib-8657</t>
  </si>
  <si>
    <t>Lib-8657. abono a cubicación cb-01(54.83%) ficha cbe00686, lote 2, por servicios de restauración de cubiertas e impermeabilización de los inmuebles alcazar de colon, museo de las casas reales y museo de la familia del siglo xix, proyecto no. 00558, distrito nacional.</t>
  </si>
  <si>
    <t>Lib-9813</t>
  </si>
  <si>
    <t>Lib-9813. pago correspondiente a la primera y segunda cubicacion del proyecto gpc-006475, relativo a la implementacion del cableado de 732 salidas y enlaces de fibra para el edificio i de este ministerio.</t>
  </si>
  <si>
    <t xml:space="preserve">E450000000207, E450000000208 </t>
  </si>
  <si>
    <t>Lib-8711</t>
  </si>
  <si>
    <t>Progastable Srl</t>
  </si>
  <si>
    <t>Lib-8711. primer pago por concepto de adquisicion de materiales gastables de oficina.</t>
  </si>
  <si>
    <t xml:space="preserve">B1500000381 </t>
  </si>
  <si>
    <t>Lib-9162</t>
  </si>
  <si>
    <t>Lib-9162. pago por concepto de notarizaciones de cincuenta y nueve (59) contratos de donaciones.</t>
  </si>
  <si>
    <t xml:space="preserve">B1500000141 </t>
  </si>
  <si>
    <t xml:space="preserve">  05/12/2023</t>
  </si>
  <si>
    <t>Lib-8993</t>
  </si>
  <si>
    <t>Multigestiones Cenrex, S.a.s</t>
  </si>
  <si>
    <t>Lib-8993. sexto pago del contrato por alquiler de local para la oficina de tramitacion de planos y supervision de obras privadas del ministerio, en punta cana, municipio higuey, provincia la altagracia, correspondiente al mes de diciembre 2023.</t>
  </si>
  <si>
    <t xml:space="preserve">B1500000499, B1500000500 </t>
  </si>
  <si>
    <t xml:space="preserve">  07/12/2023</t>
  </si>
  <si>
    <t>Lib-8984</t>
  </si>
  <si>
    <t xml:space="preserve">Lib-8984. cuarto pago por adquisicion de materiales y herramientas para reparacion de viviendas en el distrito nacional y la provincia santo domingo, a raiz del las lluvias acaecidas el cuatro (04) de noviembre 2022, lote 3. </t>
  </si>
  <si>
    <t xml:space="preserve"> B1500000328   </t>
  </si>
  <si>
    <t xml:space="preserve">   28/11/2023</t>
  </si>
  <si>
    <t>Lib-9087</t>
  </si>
  <si>
    <t>Ingenieria Sharp, S.r.l.</t>
  </si>
  <si>
    <t>Lib-9087. pago cub-02(94.94%)  ficha cbe00696, lote 03, por reestructuracion techo hipodromo, santo domingo este, provincia santo domingo, proyecto no. 00569.</t>
  </si>
  <si>
    <t>Lib-9118</t>
  </si>
  <si>
    <t>Lib-9118. pago 20% de avance inicial ficha cbe00719, lote 1, por construcción del play de baseball de los mameyes, ii centro de acopio de bienes nacionales proyecto no.00590, santo domingo este.</t>
  </si>
  <si>
    <t>Lib-9168</t>
  </si>
  <si>
    <t>Servicios Publicitarios Grupo Hidor Srl</t>
  </si>
  <si>
    <t>Lib-9168. tercer y ultimo pago por servicios de publicidad en medios de television, radio y digital; por un periodo de cuatro (4) meses en el programa contacto; correspondiente al mes noviembre 2023.</t>
  </si>
  <si>
    <t xml:space="preserve">B1500000105   </t>
  </si>
  <si>
    <t xml:space="preserve">   27/11/2023</t>
  </si>
  <si>
    <t>Lib-9155</t>
  </si>
  <si>
    <t>Lib-9155. abono cubicación cb-03 ficha cbe00568, lote 2, por construccion, terminacion y remodelacion del proyecto los novas, prov. san cristobal, proyecto no. 00517.</t>
  </si>
  <si>
    <t>Lib-9172</t>
  </si>
  <si>
    <t>Sialta, Srl</t>
  </si>
  <si>
    <t>Lib-9172. segundo pago por servicios de publicidad en el programa reporte especial con rosendo taveras, correspondiente al mes de noviembre del 2023.</t>
  </si>
  <si>
    <t xml:space="preserve"> B1500000467  </t>
  </si>
  <si>
    <t xml:space="preserve"> 01/12/2023,</t>
  </si>
  <si>
    <t>Lib-9244</t>
  </si>
  <si>
    <t xml:space="preserve">Lib-9244. septimo pago por adquisicion de materiales y herramientas para reparacion de viviendas en el distrito nacional y la provincia santo domingo, a raiz del las lluvias acaecidas el 04 de noviembre 2022, lote ii. </t>
  </si>
  <si>
    <t xml:space="preserve">B1500000106 </t>
  </si>
  <si>
    <t>Lib-9339</t>
  </si>
  <si>
    <t>Lib-9339. pago de combustible, correspondiente al mes de diciembre 2023 (corte d/f 02/12/2023).</t>
  </si>
  <si>
    <t>Lib-9505</t>
  </si>
  <si>
    <t>Var Consulting Srl.</t>
  </si>
  <si>
    <t>Lib-9505. tercer y ultimo pago por servicio de diagramacion y correccion de contenido del plan decenal de viviendas (relanzamiento).</t>
  </si>
  <si>
    <t xml:space="preserve">B1500000101   </t>
  </si>
  <si>
    <t xml:space="preserve">   12/12/2023</t>
  </si>
  <si>
    <t>Lib-9507</t>
  </si>
  <si>
    <t>Constructora Dater, Srl</t>
  </si>
  <si>
    <t>Lib-9507. pago cubicación cb-02(27.17%) ficha cbe00534, lote 18,por construccion y mejoramiento de viviendas sociales, dominicana se reconstruye iii, provincia duarte, proyecto 00503.</t>
  </si>
  <si>
    <t>Lib-9521</t>
  </si>
  <si>
    <t>Lib-9521. pago cub-02(24.40%) ficha cbe00550, lote 34, por construccion y mejoramiento de viviendas sociales, dominicana se reconstruye iii, distrito nacional, proyecto no. 00503.</t>
  </si>
  <si>
    <t>Lib-9527</t>
  </si>
  <si>
    <t>Antillean Construction Corporation, S.r.l.</t>
  </si>
  <si>
    <t>Lib-9527. pago cubicación cb-02(61.58%)  ficha cbe00651,lote 7, por mejoramiento de hábitat para viviendas reconstruidas por el paso del huracán fiona, en la provincia santo domingo, proyecto no. 00538.</t>
  </si>
  <si>
    <t>Lib-9534</t>
  </si>
  <si>
    <t>Constructora Agemar, S.r.l.</t>
  </si>
  <si>
    <t>Lib-9534. pago cub-06(44.91%) del contrato mivhed/cb/ob/lpn/012/2022, ficha cbe00517, del proy. construccion y mejoramiento de viviendas sociales, dominicana se reconstruye iii, lote 01, provincia azua, proyecto no.00503, según comunicacion vmc-sp-548-2023 d/f 14/12/2023.</t>
  </si>
  <si>
    <t>Lib-9591</t>
  </si>
  <si>
    <t xml:space="preserve">Lib-9591. decimo pago por servicio de mantenimiento preventivo para minibuses hyundai staria en talleres hyundai autorizados, para las nuevas unidades de minibus de la flotilla vehicular del ministerio. </t>
  </si>
  <si>
    <t xml:space="preserve">B1500007135  </t>
  </si>
  <si>
    <t xml:space="preserve">    07/12/2023</t>
  </si>
  <si>
    <t>Lib-9606</t>
  </si>
  <si>
    <t>Consultores De Datos Del Caribe, S. R. L.</t>
  </si>
  <si>
    <t>Lib-9606. primer  pago de la orden de servicios no. mivhed-2023-00232, proceso no. mivhed-daf-cm-2023-0056 d/f 31/07/2023, con la fact. ncf no.   por servicios de consultas de buro de crédito del sistema de data credito para apoyo de la cartera hipotecaria de creditos y cobros del ministerio, por un periodo del 15 de agosto 2023 hasta el 07 de noviembre 2023, segun da/1464/2023 d/f 18/12/2023, (retencion: 5% del isr) ver anexos.</t>
  </si>
  <si>
    <t xml:space="preserve">B1500001558   </t>
  </si>
  <si>
    <t>Lib-9681</t>
  </si>
  <si>
    <t>Lib-9681. pago cubicación cb-02(90.02%) ficha cbe00653, lote 9, por mejoramiento de hábitat para viviendas reconstruidas por el paso del huracán fiona, en la provincia santo domingo, proyecto 00538.</t>
  </si>
  <si>
    <t>Lib-9746</t>
  </si>
  <si>
    <t>Lib-9746. pago cub-01(84.19%) ficha cbe00579, lote 3, para el proyecto de restauración de cubiertas y adecuación de edificaciones de la ciudad colonial, distrito nacional, república dominicana, proyecto no.00525.</t>
  </si>
  <si>
    <t>Lib-9744</t>
  </si>
  <si>
    <t>Lib-9744. abono cesión de crédito entre el banco de reservas de la republica dominicana, banco de servicios multiples, sa y inversiones pinemont, srl c/cargo al saldo de la cub-05(68.33%) ficha cbe00558, lote 2, por construccion del subcentro de la universidad autonoma de santo domingo (uasd) en el municipio de bani, provincia peravia, proyecto no. 00508.</t>
  </si>
  <si>
    <t>Lib-9133</t>
  </si>
  <si>
    <t>Sandra Margarita Leroux Pichardo</t>
  </si>
  <si>
    <t xml:space="preserve">Lib-9133. pago por concepto de honorarios por servicios de notarizaciones de treinta y tres (33) actos autenticos. </t>
  </si>
  <si>
    <t>B1500000178</t>
  </si>
  <si>
    <t xml:space="preserve"> 04/12/2023</t>
  </si>
  <si>
    <t>Lib-9183</t>
  </si>
  <si>
    <t>Mercadeo Estrategico En Redes De Comunicacion Mercom,srl</t>
  </si>
  <si>
    <t xml:space="preserve">Lib-9183. sexto pago por servicios de publicidad en medios de comunicación social: en el programa radial impecable por rumba 98.5 f.m., correspondiente a los meses de octubre y noviembre del 2023. </t>
  </si>
  <si>
    <t xml:space="preserve">B1500000049, B1500000050 </t>
  </si>
  <si>
    <t>Lib-9938</t>
  </si>
  <si>
    <t>Lib-9938. abono cesión de crédito entre el banco de desarrollo y exportaciones (bandex) y ingenieria civil internacional ici, srl, c/cargo al saldo de la cub-02, ficha cbe00560, lote 4, por construccion del subcentro de la universidad autonoma de santo domingo (uasd), en el municipio de neiba, provincia bahoruco, proyecto no. 00510.</t>
  </si>
  <si>
    <t>Lib-9384</t>
  </si>
  <si>
    <t>Lib-9384. pago no.16 del por servicio de mantenimiento preventivo para las nuevas unidades de la flotilla vehicular de este ministerio.</t>
  </si>
  <si>
    <t>B1500003136, B1500003138, B1500003139, B1500003140, B1500003142, B1500003143, B1500003144, B1500003145, B1500003147, B1500003148, B1500003149, B1500003150, B1500003151, B1500003152, B1500003153, B1500003154, B1500003155,  B15000031556</t>
  </si>
  <si>
    <t>Lib-10111</t>
  </si>
  <si>
    <t>Fr Multiservicios Srl</t>
  </si>
  <si>
    <t>Lib-10111. pago por concepto de servicio de impresión del plan decenal de viviendas.</t>
  </si>
  <si>
    <t xml:space="preserve"> B1500000568     </t>
  </si>
  <si>
    <t xml:space="preserve">    19/12/2023</t>
  </si>
  <si>
    <t>Lib-10118</t>
  </si>
  <si>
    <t>Lib-10118. cuarto y ultimo pago por servicio de publicidad en medios de comunicación de television y digital, por un periodo de cuatro (4) meses, transmitidos en los siguientes programa: gilbertymas, que sera transmitido en la plataforma digital youtube, correspndiente al mes de diciembre 2023.</t>
  </si>
  <si>
    <t xml:space="preserve">B1500000194   </t>
  </si>
  <si>
    <t xml:space="preserve">  20/12/2023</t>
  </si>
  <si>
    <t>Lib-8978</t>
  </si>
  <si>
    <t>Inversiones Lams Srl</t>
  </si>
  <si>
    <t>Lib-8978. cuarto y ultimo pago por incremento en la cantidad de actividades con las facturas ncf no.    , por servicios de montajes de eventos para ser utilizados en distintas actividades de este ministerio, lote 1.</t>
  </si>
  <si>
    <t>B1500000230, B1500000231</t>
  </si>
  <si>
    <t>Lib-9186</t>
  </si>
  <si>
    <t>Maxx Extintores Srl</t>
  </si>
  <si>
    <t>Lib-9186. pago unico por servicio de mantenimiento y recarga de extintores para ser utilizados en este ministerio.</t>
  </si>
  <si>
    <t xml:space="preserve">B1500000378  </t>
  </si>
  <si>
    <t>Lib-9476</t>
  </si>
  <si>
    <t>Lib-9476. noveno pago por adq. de materiales de const. para la rep. de viviendas a traves de las brigadas de accion rapida del mived, (region norte) lote 4, sub-lote 1.</t>
  </si>
  <si>
    <t xml:space="preserve">B1500000757    </t>
  </si>
  <si>
    <t xml:space="preserve">    17/10/2023</t>
  </si>
  <si>
    <t>Lib-9597</t>
  </si>
  <si>
    <t>Tecnologias Avanzadas Rd, Srl</t>
  </si>
  <si>
    <t>Lib-9597. quinto y ultimo pago por servicio de publicidad en medios de comunicación social: television, radio y medios digitales, por un periodo de seis (6) meses, correpondiente a los meses de octubre, noviembre y diciembre 2023.</t>
  </si>
  <si>
    <t xml:space="preserve">B1500000553 </t>
  </si>
  <si>
    <t xml:space="preserve">  08/12/2023</t>
  </si>
  <si>
    <t>Lib-9583</t>
  </si>
  <si>
    <t xml:space="preserve">Lib-9583. segundo pago por servicios de publicidad en medios de comunicación social: radio, television y digital, por un periodo de tres (03) meses, medio de comunicación digital a traves del periodico www.elportal.com.do, correspondiente al mes de diciembre del 2023. </t>
  </si>
  <si>
    <t xml:space="preserve">B1500000368  </t>
  </si>
  <si>
    <t xml:space="preserve">   11/12/2023</t>
  </si>
  <si>
    <t>Lib-9611</t>
  </si>
  <si>
    <t>Constructora Tradeco Srl</t>
  </si>
  <si>
    <t>Lib-9611. pago cub-04(65.46%) ficha cbe00537, lote 21, proy. construccion y mejoramiento de viviendas sociales, dominicana se reconstruye iii, provincia independencia, proyecto no. 00503.</t>
  </si>
  <si>
    <t>Lib-9609</t>
  </si>
  <si>
    <t>Constructora Macdougall, S.r.l.</t>
  </si>
  <si>
    <t>Lib-9609. pago cubicación cb-03(74.66%) ficha cbe00652, lote 8, por mejoramiento de hábitat para viviendas reconstruidas por el paso del huracán fiona, en la provincia santo domingo, proyecto 00538.</t>
  </si>
  <si>
    <t>Lib-9832</t>
  </si>
  <si>
    <t>Lib-9832. cuarto pago por adq. de materiales de carpinteria (region norte) lote 8,.</t>
  </si>
  <si>
    <t xml:space="preserve">B1500000759   </t>
  </si>
  <si>
    <t xml:space="preserve">  17/10/2023</t>
  </si>
  <si>
    <t>Lib-9957</t>
  </si>
  <si>
    <t>Bas Ingenieria, S.r.l.</t>
  </si>
  <si>
    <t>Lib-9957. pago cub-03(40.82%) ficha cbe00533, lote 17, proy. construcción y mejoramiento de viviendas sociales, dominicana se reconstruye iii, provincia santiago rodríguez, proyecto no. 00503.</t>
  </si>
  <si>
    <t>Lib-7522</t>
  </si>
  <si>
    <t>Solvex Dominicana, Srl</t>
  </si>
  <si>
    <t xml:space="preserve">Lib-7522. pago por concepto de renovacion de los servicios de microsoft asure (informatica en la nube), un periodo de doce (12) meses 01/05/2023 al 30 de abril 2024 o hasta agotar credito disponible, para ser utilizado en la direccion de tecnologia de la informacion del ministerio. </t>
  </si>
  <si>
    <t xml:space="preserve">B1500000483   </t>
  </si>
  <si>
    <t xml:space="preserve">   16/10/2023</t>
  </si>
  <si>
    <t>Lib-9821</t>
  </si>
  <si>
    <t>Lib-9821. pago cub-04(94.99%) ficha cbe00664, lote 5, por construcción y reconstrucción de viviendas afectadas por el huracán fiona, fase ii, en la provincia san pedro de macoris, proyecto no.00539.</t>
  </si>
  <si>
    <t>Lib-9837</t>
  </si>
  <si>
    <t xml:space="preserve">Lib-9837. septimo y ultimo pago por servicio de publicidad en medios de comunicación social: en el programa radial impecable por rumba 98.5 f.m., correspondiente al mes de diciembre del 2023. </t>
  </si>
  <si>
    <t xml:space="preserve"> B1500000051  </t>
  </si>
  <si>
    <t>Lib-9995</t>
  </si>
  <si>
    <t>Lib-9995. pago de viaticos en operativos de supervision, construccion y reconstruccion de viviendas para personal descrito en el expediente anexo, grupo no. 52.</t>
  </si>
  <si>
    <t>Lib-9819</t>
  </si>
  <si>
    <t>Lib-9819. cuarto y ultimo pago por servicio de publicidad en medios de comunicación social; television, radio y digital, por un periodo de cuatro (4) meses a traves del canal 12, correspondiente a los meses de noviembre y diciembre 2023.</t>
  </si>
  <si>
    <t xml:space="preserve">B1500000125, B1500000126  </t>
  </si>
  <si>
    <t>Lib-9844</t>
  </si>
  <si>
    <t>Servicios Informativos Nacionales , Srl</t>
  </si>
  <si>
    <t>Lib-9844. sexto y ultimo pago por servicios de publicidad en medios de television y digital, desarrollodos en paginas web noticias sin y el informe correspondiente a los meses de octubre, noviembre y diciembre del 2023.</t>
  </si>
  <si>
    <t xml:space="preserve">B1500000497, B1500000499, B1500000504  </t>
  </si>
  <si>
    <t xml:space="preserve"> 05/12/2023, 07/12/2023, 13/12/2023</t>
  </si>
  <si>
    <t>Lib-9983</t>
  </si>
  <si>
    <t xml:space="preserve">Lib-9983. tercer y ultimo pago por servicios de publicidad en medios de comunicacion social: television, radio y digital, por un periodo de cuatro (4) meses. ¨buenas noches, buena suerte¨el espacio se difunde de lunes a viernes de 7:00 a 8:00 de la noche. transmitido por la emisora cdn radio, 92.5 f.m. y plataforma digital: www.cdnradio.com.do, correspondiente a los meses: noviembre y diciembre del 2023. </t>
  </si>
  <si>
    <t xml:space="preserve"> B1500000184, B1500000185   </t>
  </si>
  <si>
    <t xml:space="preserve">   13/12/2023</t>
  </si>
  <si>
    <t>Lib-9607</t>
  </si>
  <si>
    <t>Lib-9607. saldo cub-01(66.14%)ficha cbe00707, por adquisicion e instalacion de equipos medicos, mobiliario medico y mobiliario general para el instituto nacional del cancer rosa emilia perez de tavarez (incart), ubicado en el distrito nacional, proyecto no.00577.</t>
  </si>
  <si>
    <t>Lib-9506</t>
  </si>
  <si>
    <t>Lib-9506. primer pago por servicios de publicidad en el programa reporte especial con rosendo taveras, correspondiente a los meses de septiembre- octubre del 2023.</t>
  </si>
  <si>
    <t xml:space="preserve">B1500000450, B1500000457 </t>
  </si>
  <si>
    <t xml:space="preserve"> 16/10/2023, 01/11/2023</t>
  </si>
  <si>
    <t>Lib-9094</t>
  </si>
  <si>
    <t>Trans Union, S,a,</t>
  </si>
  <si>
    <t>Lib-9094. septimo pago por servicios de consultas de buro de crédito por un periodo de doce (12) meses en apoyo a la evaluacion financiera de las familias que aplicaron al plan mivivienda de este ministerio, correspondiente al mes de noviembre 2023.</t>
  </si>
  <si>
    <t>Lib-10051</t>
  </si>
  <si>
    <t>Lib-10051. doceavo pago por suministro de botellones de agua potable a los edificios i y ii de este ministerio.</t>
  </si>
  <si>
    <t>B1500166508,  B1500166752, B1500166772, B1500167025, B1500167031</t>
  </si>
  <si>
    <t xml:space="preserve">  08/12/2023, 14/12/2023, 07/12/2023, 12/12/2023, 14/12/2023</t>
  </si>
  <si>
    <t>Lib-10045</t>
  </si>
  <si>
    <t>Lib-10045. saldo cub-03(77.57%) ficha cbe00475, remodelación pabellón hogar angeles felices del centro de rehabilitación psicosocial, municipio de pedro brand, provincia santo domingo, proyecto no.00469.</t>
  </si>
  <si>
    <t>Lib-10086</t>
  </si>
  <si>
    <t>Agroindustrial Freysa Srl</t>
  </si>
  <si>
    <t>Lib-10086. primer pago por alquiler de 38 parqueos para autos y 8 para motores, ubicados en la calle 30 de marzo no. 41, sector san carlos, d.n. corresp. al mes de diciembre del 2023.</t>
  </si>
  <si>
    <t xml:space="preserve">B1500000124 </t>
  </si>
  <si>
    <t xml:space="preserve"> 27/12/2023</t>
  </si>
  <si>
    <t>Lib-10125</t>
  </si>
  <si>
    <t>Lib-10125. septimo y ultimo pago por concepto de servicios de publicidad en medios de comunicación social: television y digital, por seis (06) meses, a traves del programa digital www.ahoramasrd.com.do, correspondiente al mes: diciembre del 2023.</t>
  </si>
  <si>
    <t xml:space="preserve">B1500000051  </t>
  </si>
  <si>
    <t xml:space="preserve"> 18/12/2023</t>
  </si>
  <si>
    <t>Lib-9039</t>
  </si>
  <si>
    <t>Proyectos Civiles Y Electromecanicos, S.r.l. (procelca)</t>
  </si>
  <si>
    <t>Lib-9039. pago cub-05 de cierre (97.12%) ficha cbe00473, lote 1, por remodelacion de las oficinas del ministerio de la presidencia (minpre), provincia santo domingo, proyecto no.00467.</t>
  </si>
  <si>
    <t>Lib-8907</t>
  </si>
  <si>
    <t>Kiki Interior Design Srl</t>
  </si>
  <si>
    <t>Lib-8907. pago por adquisicion e instalacion de cortinas tipo zebra, para los edificios i, ii y ii-b de este ministerio.</t>
  </si>
  <si>
    <t xml:space="preserve"> B1500000025  </t>
  </si>
  <si>
    <t xml:space="preserve">  20/11/2023</t>
  </si>
  <si>
    <t>Lib-8900</t>
  </si>
  <si>
    <t>Consorcio Koios</t>
  </si>
  <si>
    <t>Lib-8900.pago cubicación cb-05(55.30%) ficha cbe00422, por construccion hospital municipal de villa vásquez, provincia monte cristi, proyecto no. 00430.</t>
  </si>
  <si>
    <t>Lib-9329</t>
  </si>
  <si>
    <t>Reyes &amp; Fanini, Ingenieros Y Arquitectos Asociados, S.r.l.</t>
  </si>
  <si>
    <t>Lib-9329. pago cub-17(94.97%), del contrato me-026-18, ficha mev01778, lote 5, del proyecto invi villa esperanza las matas de santa cruz, provincia montecristi, proyecto no. 00364, según comunicación vmc-sp-509-2023 d/f 07/12/2023.</t>
  </si>
  <si>
    <t>Lib-8975</t>
  </si>
  <si>
    <t>Virox Constructora, S.r.l.</t>
  </si>
  <si>
    <t>Lib-8975. pago 20% de avance inicial ficha cbe00609, por mejoramiento del sistema pluvial en el km 21 de la circunvalacion de santo domingo, pedro brand, proyecto 00586, prov. santo domingo.</t>
  </si>
  <si>
    <t>Lib-9174</t>
  </si>
  <si>
    <t xml:space="preserve">Lib-9174. segundo pago por servicio de mantenimiento preventivo para los nuevos vehiculos ligeros y pesados de este ministerio por un periodo de doce (12) meses, correspondiente a una (1) camioneta marca chevrolet, modelo silverado high country, año 2022. </t>
  </si>
  <si>
    <t xml:space="preserve">B1500000506, B1500000507, B1500000508 </t>
  </si>
  <si>
    <t xml:space="preserve"> 30/10/2023, 31/10/2023</t>
  </si>
  <si>
    <t>Lib-9709</t>
  </si>
  <si>
    <t xml:space="preserve">Lib-9709. octavo pago por concepto del suministro de almuerzos y cenas para el personal de las distintas areas de este ministerio correpondiente al periodo del 01 al 20 de noviembre 2023. </t>
  </si>
  <si>
    <t xml:space="preserve">B1500002311  </t>
  </si>
  <si>
    <t xml:space="preserve">  30/11/2023</t>
  </si>
  <si>
    <t>Lib-9563</t>
  </si>
  <si>
    <t>Switch Media Technology Switch Mt Srl</t>
  </si>
  <si>
    <t xml:space="preserve">Lib-9563. pago por concepto de patrocinio proyecto la mega parranda navideña 2023. </t>
  </si>
  <si>
    <t xml:space="preserve"> E450000000053 </t>
  </si>
  <si>
    <t>Lib-9608</t>
  </si>
  <si>
    <t>Lm Ingenieros &amp; Asociados, S.r.l.</t>
  </si>
  <si>
    <t>Lib-9608. pago cubicación cb-03(30.16%) ficha cbe00561, por construccion del subcentro de la universidad autonoma de santo domingo (uasd), en el municipio de cotui, provincia sanchez ramirez, proyecto no. 00511.</t>
  </si>
  <si>
    <t>Lib-9586</t>
  </si>
  <si>
    <t>Consorcio Empresas Integradas &amp; Farmasino</t>
  </si>
  <si>
    <t>Lib-9586. pago cub-01(72.05%) ficha cbe00711, lote 2, por suministro e instalacion de equipos de laboratorio de la ciudad sanitaria dr. luis eduardo aybar, santo domingo, distrito nacional, proyecto no. 00581.</t>
  </si>
  <si>
    <t>Lib-9561</t>
  </si>
  <si>
    <t>Equipos Industriales Y De Proteccion, Srl</t>
  </si>
  <si>
    <t>Lib-9561. pago por adquisicion de doscientos (200) guantes para la limpieza de playas, costa y riberas de rios.</t>
  </si>
  <si>
    <t xml:space="preserve">B1500000137  </t>
  </si>
  <si>
    <t>Lib-9344</t>
  </si>
  <si>
    <t>Proyecciones Luxor, S.r.l.</t>
  </si>
  <si>
    <t>Lib-9344. pago cubicación cb-01 ficha cbe00681, lote 1 por construccion de unidades habitacionales para familias afectadas por las lluvias torrenciales en el sector los rios, distrito nacional, proyecto 00552.</t>
  </si>
  <si>
    <t>Lib-9669</t>
  </si>
  <si>
    <t>Lib-9669. pago cubicación cb-05(82.33%) ficha cbe 00637, lote 16, por construccion y reconstruccion de viviendas afectadas por el huracan fiona en la provincia duarte, region norte, proyecto 00535.</t>
  </si>
  <si>
    <t>Lib-9520</t>
  </si>
  <si>
    <t>Grupo Cimentados, S.r.l.</t>
  </si>
  <si>
    <t>Lib-9520. pago cubicación cb-02(26.52%) ficha cbe00548, lote 32, por construccion y mejoramiento de viviendas sociales, dominicana se reconstruye iii, prov. san cristobal, proyecto00503.</t>
  </si>
  <si>
    <t>Lib-9558</t>
  </si>
  <si>
    <t>Servicentro Del Caribe Azul, Srl</t>
  </si>
  <si>
    <t xml:space="preserve">Lib-9558. cuarto pago por contratacion de servicio de mantenimientos preventivos y correctivos de la flotilla vehicular de este ministerio. </t>
  </si>
  <si>
    <t xml:space="preserve">B1500000390, B1500000391  </t>
  </si>
  <si>
    <t>Lib-9580</t>
  </si>
  <si>
    <t>Lib-9580. tercer y ultimo pago por servicio de publicidad en medios de comunicación social: tv, radio y digital, en el programa de television reporte especial con rosendo taveras, correspondiente al mes diciembre del 2023.</t>
  </si>
  <si>
    <t xml:space="preserve">B1500000480  </t>
  </si>
  <si>
    <t>Lib-9587</t>
  </si>
  <si>
    <t>Pro Ingenieria Arquitectura Y Tecnologia Priat, Srl</t>
  </si>
  <si>
    <t>Lib-9587. primer pago por mantenimiento de transformadores trifasicos pad-mounted realizado en el edificio ii.</t>
  </si>
  <si>
    <t xml:space="preserve">  B1500000111  </t>
  </si>
  <si>
    <t>Lib-9600</t>
  </si>
  <si>
    <t>Lib-9600. pago cubicación cb-03 ficha cbe00648,lote 4, por mejoramiento de hábitat para viviendas reconstruidas por el paso del huracán fiona, en la provincia la romana, proyecto 00538.</t>
  </si>
  <si>
    <t>Lib-9677</t>
  </si>
  <si>
    <t>Banco De Desarrollo Y Exportaciones</t>
  </si>
  <si>
    <t>Lib-9677. quinto y ultimo pago por concepto de adquisicion de materiales de construccion para la reparacion de viviendas a traves de las brigadas de accion rapida. lote 10, sub-lote 2.</t>
  </si>
  <si>
    <t xml:space="preserve">B1500000134  </t>
  </si>
  <si>
    <t>Lib-9706</t>
  </si>
  <si>
    <t>Agp Limited, S.r.l</t>
  </si>
  <si>
    <t>Lib-9706. pago cubicación cb-05 (73.15%) ficha cbe00367, lote 03 por remodelacion al faro a colon proyecto no. 00428, provincia santo domingo, según vmc-sp-557-2023 d/f 15/12/2023.</t>
  </si>
  <si>
    <t>Lib-9827</t>
  </si>
  <si>
    <t>Lib-9827. abono cesión de crédito entre el banco de reserva de la rep. dom. banco servicios multiples, sa y antillean construction corporation, srl, c/cargo al saldo de la cub-04(52.13%)ficha cbe00557, lote 1, por construccion del subcentro de la universidad autonoma de santo domingo (uasd), en el municipio de azua de compostela, provincia azua, proyecto no. 000507.</t>
  </si>
  <si>
    <t>Lib-9708</t>
  </si>
  <si>
    <t>Nuñez Ramirez Srl.</t>
  </si>
  <si>
    <t>Lib-9708. septimo pago por servicios de publicidad en medios de television y digital para comunicacion institucional del mivhed, en el programa ¨propuesta semanal¨ con 12 cuñas mensuales, correspondiente a los meses de noviembre y diciembre del 2023.</t>
  </si>
  <si>
    <t xml:space="preserve">B1500000245, B1500000246  </t>
  </si>
  <si>
    <t>Lib-9823</t>
  </si>
  <si>
    <t>Lib-9823. pago cub-02(86.08%) ficha cbe00654, lote 10 para mejoramiento de habitat para viviendas reconstruidas por el paso del huracan fiona en la provincia santo domingo, proyecto no. 00538.</t>
  </si>
  <si>
    <t>Lib-9820</t>
  </si>
  <si>
    <t>Coinsa, S.r.l.</t>
  </si>
  <si>
    <t>Lib-9820. pago cb-04 negativa, cb-05 nula y cb-06 positiva (93.35%) lote 6, por ejecución del proyecto de terminación y rehabilitación de edificaciones y áreas exteriores en el sector invivienda, santo domingo este y rehabilitación de fachada exterior de 56 edificios, proyecto 00533 , prov. santo domingo.</t>
  </si>
  <si>
    <t>Lib-10049</t>
  </si>
  <si>
    <t>Lib-10049. pago de viaticos en operativos de supervision, construccion y reconstruccion de viviendas para personal descrito en el expediente anexo, grupo no. 55.</t>
  </si>
  <si>
    <t>Lib-9930</t>
  </si>
  <si>
    <t xml:space="preserve">Lib-9930. octavo pago por adquisicion de materiales y herramientas para reparacion de viviendas en el distrito nacional y la provincia santo domingo, a raiz del las lluvias acaecidas el 04 de noviembre 2022, lote ii. </t>
  </si>
  <si>
    <t xml:space="preserve"> B1500000108  </t>
  </si>
  <si>
    <t xml:space="preserve"> 13/12/2023</t>
  </si>
  <si>
    <t>Lib-9932</t>
  </si>
  <si>
    <t>Hems Srl</t>
  </si>
  <si>
    <t xml:space="preserve">Lib-9932. pago por concepto de adquisicion de mil (1000) poloshirts blancos para el uso del personal del ministerio. </t>
  </si>
  <si>
    <t xml:space="preserve">B1500000022  </t>
  </si>
  <si>
    <t xml:space="preserve">  19/12/2023</t>
  </si>
  <si>
    <t>Lib-9978</t>
  </si>
  <si>
    <t>Suplidores Medicos Comerciales Srl</t>
  </si>
  <si>
    <t>Lib-9978. pago por adquisicion de medicamentos para dispensario de la unidad medica del ministerio.</t>
  </si>
  <si>
    <t xml:space="preserve">B1500000484  </t>
  </si>
  <si>
    <t xml:space="preserve">  15/12/2023</t>
  </si>
  <si>
    <t>Lib-10010</t>
  </si>
  <si>
    <t>Lib-10010. decimo pago por adquisicion de materiales de construccion para la reparacion de viviendas a traves de las brigadas de accion rapida del mivhed, para la regional este, lote 2, sub-lote i.</t>
  </si>
  <si>
    <t xml:space="preserve">B1500000745  </t>
  </si>
  <si>
    <t xml:space="preserve">  10/10/2023</t>
  </si>
  <si>
    <t>Lib-10017</t>
  </si>
  <si>
    <t>Lib-10017. 3 tercer abono cub-02(29.32%) ficha cbe00494, del proyecto construccion y equipamiento del hospital regional doctor antonio musa, ubicado en el municipio y provincia san pedro de macoris, proyecto no.00488.</t>
  </si>
  <si>
    <t>Lib-10191</t>
  </si>
  <si>
    <t>Lib-10191. pago por concepto de servicios de comunicación (voz, data y altice tv) de la cuenta no. 2152062 de este ministerio, durante el periodo desde el 23/11/2023 al 22/12/2023.</t>
  </si>
  <si>
    <t xml:space="preserve">E450000000917  </t>
  </si>
  <si>
    <t xml:space="preserve">  25/12/2023</t>
  </si>
  <si>
    <t>Lib-9400</t>
  </si>
  <si>
    <t>Programa De Las Naciones Unidas Para El Desarrollo (pnud)</t>
  </si>
  <si>
    <t>Lib-9400. pago aporte de fondos a la adenda iv por valor de rd$90,720,000.00 a favor de programa de las naciones unidas para el desarrollo (pnud), rnc 422-000-111 por concepto de aporte del proyecto de fortalecimiento institucional operativo del ministerio de la vivienda, habitat y edificaciones, en la mejora de su atencion ciudada, innovacion, planificacion, gestion y sus procesos para una efectiva transparencia y rendicion de cuentas, no. 00131696.</t>
  </si>
  <si>
    <t>Lib-9658</t>
  </si>
  <si>
    <t>Lib-9658. pago de viaticos en operativos de supervision, construccion y reconstruccion de viviendas para personal descrito en el expediente anexo, grupo no. 53.</t>
  </si>
  <si>
    <t>Lib-9824</t>
  </si>
  <si>
    <t>Equipos Y Construcciones Del Cibao, S.a. (ecocisa)</t>
  </si>
  <si>
    <t>Lib-9824. pago cubicación cb-03(93.87%) ficha cbe00647, lote 3, por mejoramiento de hábitat para viviendas reconstruidas por el paso del huracán fiona, en la provincia la altagracia, proyecto 00538.</t>
  </si>
  <si>
    <t>Lib-9707</t>
  </si>
  <si>
    <t>Corporacion Dominicana De Radio Y Television, S.r.l.</t>
  </si>
  <si>
    <t>Lib-9707. octavo y ultimo pago por servicios de publicidad en medios de television y digital, desarrollado de la siguiente: el despertador, noticias sin 1ra, noticias y mucho mas, el informe con alicia ortega, noticias sin emision estelar y nuria investigacion periodistica, correspondiente al mes de diciembre 2023.</t>
  </si>
  <si>
    <t xml:space="preserve">B1500003626  </t>
  </si>
  <si>
    <t xml:space="preserve">  11/12/2023</t>
  </si>
  <si>
    <t>Lib-9816</t>
  </si>
  <si>
    <t>Boomerang Fiesta Srl</t>
  </si>
  <si>
    <t>Lib-9816. pago por concepto de adquisicion de articulos de decoracion navideña del 2023 de este ministerio.</t>
  </si>
  <si>
    <t xml:space="preserve"> B1500000001  </t>
  </si>
  <si>
    <t xml:space="preserve">  06/12/2023</t>
  </si>
  <si>
    <t>Lib-9835</t>
  </si>
  <si>
    <t>Lib-9835. noveno pago por adquisicion de materiales de construccion para la reparacion de viviendas a traves de las brigadas de accion rapida del mivhed, para la regional este, lote 2, sub-lote i.</t>
  </si>
  <si>
    <t xml:space="preserve">B1500000758  </t>
  </si>
  <si>
    <t xml:space="preserve"> 17/10/2023</t>
  </si>
  <si>
    <t>Lib-9977</t>
  </si>
  <si>
    <t>Ricos Buffet, Srl</t>
  </si>
  <si>
    <t>Lib-9977.primer pagopor servicios de montajes de eventos para la entrega de proyectos de vivienda y puestas en funcionamiento de obras de salud y educativas.</t>
  </si>
  <si>
    <t xml:space="preserve">B1500001259  </t>
  </si>
  <si>
    <t xml:space="preserve"> 14/12/2023</t>
  </si>
  <si>
    <t>Lib-9993. decimo pago por adq. de materiales de const. para la rep. de viviendas a traves de las brigadas de accion rapida del mived, (region norte) lote 4, sub-lote 1.</t>
  </si>
  <si>
    <t xml:space="preserve">B1500000847  </t>
  </si>
  <si>
    <t xml:space="preserve"> 12/12/2023</t>
  </si>
  <si>
    <t>Lib-9942</t>
  </si>
  <si>
    <t>Lib-9942. saldo a la cub-10 ficha cbe 00556, por construccion del hospital general dr. nelson astacio, ciudad de la salud, del municipio de santo domingo norte, prov. santo domingo.</t>
  </si>
  <si>
    <t>Lib-10055</t>
  </si>
  <si>
    <t>Armeria Fortuna Srl</t>
  </si>
  <si>
    <t>Lib-10055. pago por adquisicion de cajas de capsulas calibre 9mm y cajas de cartucho para escopeta calibre 12mm de media carga, que seran utilizadas por el personal de la direccion de seguridad de este ministerio.</t>
  </si>
  <si>
    <t xml:space="preserve">B1500000144   </t>
  </si>
  <si>
    <t xml:space="preserve">  18/12/2023</t>
  </si>
  <si>
    <t>Lib-10015</t>
  </si>
  <si>
    <t>Lib-10015. pago cub-02(72.04%) ficha cbe00654, lote 11, para el mejoramiento de habitat para viviendas reconstruidas por el paso del huracan fiona, en la provincia santo domingo, proyecto no. 00538.</t>
  </si>
  <si>
    <t>Lib-10059</t>
  </si>
  <si>
    <t>Lib-10059. pago cubicación cb-04(59.78%)ficha cbe00604, lote 1, por ejecución del proyecto de terminación y rehabilitación de edificaciones y áreas exteriores en el sector invivienda, santo domingo este, proyecto no. 00531.</t>
  </si>
  <si>
    <t>Lib-10112</t>
  </si>
  <si>
    <t xml:space="preserve">Lib-10112. dieciochoavo pago por servicio de lavanderia para manteles y bambalinas. </t>
  </si>
  <si>
    <t xml:space="preserve">B1500000059    </t>
  </si>
  <si>
    <t xml:space="preserve">    18/12/2023</t>
  </si>
  <si>
    <t>Lib-10126</t>
  </si>
  <si>
    <t xml:space="preserve">Lib-10126. doceavo pago por servicio de mantenimiento preventivo para las nuevas unidades adquiridas para la flotilla vehicular de este ministerio. </t>
  </si>
  <si>
    <t xml:space="preserve">B1500007137    </t>
  </si>
  <si>
    <t xml:space="preserve">    08/12/2023</t>
  </si>
  <si>
    <t>Lib-10162</t>
  </si>
  <si>
    <t>Mystique Media Group Srl</t>
  </si>
  <si>
    <t xml:space="preserve">Lib-10162. sexto y ultimo pago por servicios de publicidad en medios de comunicación social: television, radio y digital, por un periodo de seis (06) meses, que seran desarrollado de la siguiente forma: en la plataforma digital influencias.do, correspondiente a los meses de octubre, noviembre y diciembre del 2023. </t>
  </si>
  <si>
    <t xml:space="preserve">B1500000074, B1500000075, B1500000076 </t>
  </si>
  <si>
    <t>Lib-10150</t>
  </si>
  <si>
    <t>Lib-10150. pago por concepto de pago de deducibles de vehiculos perteneciente a la flotilla vehicular del ministerio, de la camioneta mitsubishi, l200, placa el10088, chasis: mmbjlkl10ph002832, año 2023, color blanco, ficha 136, asignada a la viceministra de normas y reglamentaciones la señora vivian reyes roca.</t>
  </si>
  <si>
    <t xml:space="preserve">B1500000633  </t>
  </si>
  <si>
    <t>Lib-10184</t>
  </si>
  <si>
    <t>Lib-10184. pago cub-04 ficha cbe00663, para la construcción y reconstrucción de viviendas afectadas por el huracán fiona, fase ii, en la provincia de la vega, region norte, lote 4, proyecto no. 00539.</t>
  </si>
  <si>
    <t>Lib-10193</t>
  </si>
  <si>
    <t>Lib-10193. pago cub-01(16.66%) ficha cbe00660, para la construcción y reconstrucción de viviendas afectadas por el huracán fiona, fase ii, en la provincia santiago, región norte, lote 1, proyecto no. 00539.</t>
  </si>
  <si>
    <t>Lib-10195</t>
  </si>
  <si>
    <t>Lib-10195. abono a cubicación cb-01(22.82%) del convenio institucional, ficha cbe 00603, por la construccion del templo parroquia san josé esposo de la virgen de majagual y los templos, vicaria episcopal cristo de los milagros, proyecto 00530, prov. monte plata.</t>
  </si>
  <si>
    <t>Lib-10216</t>
  </si>
  <si>
    <t>G. A. Morillo &amp; Asociados, S.r.l.</t>
  </si>
  <si>
    <t>Lib-10216. pago cub-05(31.41%) ficha cbe00551, para la construccion y mejoramiento de viviendas sociales, dominicana se reconstruye iii, lote 35, distrito nacional, proyecto no. 00503.</t>
  </si>
  <si>
    <t>Lib-9245</t>
  </si>
  <si>
    <t>Lib-9245. pago cubicación cb-01(27.87%) ficha cbe00601, por construccion del templo vicaria episcopal cristo de los milagros del universo, yamasá, monte plata, proyecto no. 00530.</t>
  </si>
  <si>
    <t>Lib-10306</t>
  </si>
  <si>
    <t>Lupa Consulting, Srl</t>
  </si>
  <si>
    <t>Lib-10306. primer pago del 20%  por servicios colocacion y distribucion publicitaria en medios de comunicación masivos: tv, radio, prensa y exteriores, por un perido de tres (3) meses.</t>
  </si>
  <si>
    <t>Lib-9478</t>
  </si>
  <si>
    <t>Universidad Iberoamericana, Inc</t>
  </si>
  <si>
    <t xml:space="preserve">Lib-9478. primer pago correpondiente al 50 % por concepto de participacion de nuestro colaborador sr. jensie ramiro rodriguez suazo, portador de la cedula de identidad y electoral no. 402-2755376-1 en la maestria en finanzas con concentracion en mercado de capitales, universidad iberoamericana, inc. </t>
  </si>
  <si>
    <t xml:space="preserve"> B1500001495   </t>
  </si>
  <si>
    <t xml:space="preserve">   02/11/2023</t>
  </si>
  <si>
    <t>Lib-9605</t>
  </si>
  <si>
    <t>Lib-9605. abono cesión de crédito entre el banco de reservas de la republica dominicana y esconsa, por valor de rd$ 188,036,403.04, c/cargo al pago de la cub-05 ficha cbe00515, por construccion del lote a, obra civil y arquitectonica, hospital regional san vicente de paul, proyecto no.00499, provincia duarte (cesion de obra entre consorcio t2rk a favor de esconsa, srl,)</t>
  </si>
  <si>
    <t>Lib-10311</t>
  </si>
  <si>
    <t>Construcciones Civiles Y Sanitarias Master C.c.s. Master, S.</t>
  </si>
  <si>
    <t>Lib-10311. pago cubicación cb-01(44.77%) ficha cbe00479, lote b por (lote b) suministro e instalaciones hidrosanitarias para la construccion de la primera (1ra) etapa de la ciudad universitaria curhama (centro universitario regional uasd-hato mayor), prov. hato mayor,proyecto 00473.</t>
  </si>
  <si>
    <t>Lib-9176</t>
  </si>
  <si>
    <t>Rili Gasoil Srl</t>
  </si>
  <si>
    <t>Lib-9176. quinto pago por adquisicion de quinientos (500) galones de combustible (gasoil optimo) y cien (100) galones de combustible (gasoil regular) para ser utilizado en la planta electrica de este ministerio.</t>
  </si>
  <si>
    <t xml:space="preserve">B1500006148, B1500006149, B1500006165  </t>
  </si>
  <si>
    <t xml:space="preserve">   23/10/2023, 07/11/2023</t>
  </si>
  <si>
    <t>Lib-9321</t>
  </si>
  <si>
    <t>Lva Rd, Srl</t>
  </si>
  <si>
    <t>Lib-9321. pago del proyecto de diseños, planos, presupuesto, especificaciones tecnicas y cronogramas para la construcción de las siguientes obras de infraestructura hospitalarias: (1) ciudad sanitaria de santiago, (2) san cristóbal y (3) san pedro de macoris, rep. dom.</t>
  </si>
  <si>
    <t xml:space="preserve">B1500000016    </t>
  </si>
  <si>
    <t>Lib-9330</t>
  </si>
  <si>
    <t>Constructora Ordum, E.i.r.l.</t>
  </si>
  <si>
    <t>Lib-9330. pago cub-02(28.75%) ficha cbe00520, , lote 4, por construccion y mejoramiento de viviendas sociales, dominicana se reconstruye iii, en la provincia peravia, proyecto no.00503.</t>
  </si>
  <si>
    <t>Lib-9533</t>
  </si>
  <si>
    <t>Lib-9533. pago cub-02, cub-03 negativa y abono cub-04 ficha cbe00448, por construccion del lote g, suministro e instalacion del sistema contra incendios, hospital regional san vicente de paul, provincia duarte, proyecto no.00442.</t>
  </si>
  <si>
    <t>Lib-9525</t>
  </si>
  <si>
    <t>Lib-9525. septimo pago por servicio de publicidad en medios de television y digital, desarrollado de la siguiente: el despertador, noticias sin 1ra, noticias y mucho mas, el informe con alicia ortega, noticias sin emision estelar y nuria investigacion periodistica, correspondiente a los meses de octubre y noviembre 2023.</t>
  </si>
  <si>
    <t xml:space="preserve">B1500003617, B1500003618  </t>
  </si>
  <si>
    <t>Lib-9529</t>
  </si>
  <si>
    <t>Consorcio Cocivilca-esconsa-roca</t>
  </si>
  <si>
    <t>Lib-9529. abono cub-10(59.85%) ficha cbe00503, lote a, por construccion de la obra civil y arquitectonica, del hospital municipal de dajabón, provincia dajabón, proyecto no. 00494.</t>
  </si>
  <si>
    <t>Lib-9590</t>
  </si>
  <si>
    <t xml:space="preserve">Lib-9590. onceavo pago por servicio de mantenimiento preventivo para las nuevas unidades adquiridas para la flotilla vehicular de este ministerio. </t>
  </si>
  <si>
    <t xml:space="preserve">B1500007099   </t>
  </si>
  <si>
    <t xml:space="preserve">   01/12/2023</t>
  </si>
  <si>
    <t>Lib-9982</t>
  </si>
  <si>
    <t>Cadena De Noticias Radio Srl</t>
  </si>
  <si>
    <t>Lib-9982. quinto y ultimo pago por servicios de publicidad en medios de comunicación social: television, radio y digital, por un periodo de seis (6) meses, (abril - septiembre 2023) progrema de radio: cdn radio entererados, con la reconocina periodista, alba nellys familia, correspondiente a los meses de octubre, noviembre y diciembre del 2023.</t>
  </si>
  <si>
    <t xml:space="preserve"> B1500000987, B1500000988, B1500000989 </t>
  </si>
  <si>
    <t xml:space="preserve">  11/12/2023,  12/12/2023</t>
  </si>
  <si>
    <t>Lib-9809</t>
  </si>
  <si>
    <t>Lib-9809. 1er abono cub-02(29.32%) ficha cbe00494, del proyecto construccion y equipamiento del hospital regional doctor antonio musa, ubicado en el municipio y provincia san pedro de macoris, proyecto no.00488.</t>
  </si>
  <si>
    <t>Lib-9812</t>
  </si>
  <si>
    <t>Lib-9812. 2do abono cub-02(29.32%) ficha cbe00494, del proyecto construccion y equipamiento del hospital regional doctor antonio musa, ubicado en el municipio y provincia san pedro de macoris, proyecto no.00488.</t>
  </si>
  <si>
    <t>Lib-9834</t>
  </si>
  <si>
    <t>Lib-9834. noveno pago por adquisicion de materiales y herramientas para reparacion de viviendas afectadas por el huracan fiona, lote 1.</t>
  </si>
  <si>
    <t>B1500000306, B1500000307, B1500000309</t>
  </si>
  <si>
    <t xml:space="preserve">  12/12/2023,  13/12/2023, 15/12/2023,</t>
  </si>
  <si>
    <t>Lib-9985</t>
  </si>
  <si>
    <t>Lib-9985. pago de viaticos en operativos de supervision, construccion y reconstruccion de viviendas para personal descrito en el expediente anexo, grupo no. 54.</t>
  </si>
  <si>
    <t>Lib-9931</t>
  </si>
  <si>
    <t>Lib-9931. primer pago por servicio de montaje de eventos para entrega de proyectos de viviendas y puesta en funcionamiento de obras de salud y otras edificaciones, dirigido a mipymes.</t>
  </si>
  <si>
    <t xml:space="preserve">B1500001261, B1500001263, B1500001264, B1500001265 </t>
  </si>
  <si>
    <t>Lib-9926</t>
  </si>
  <si>
    <t>Operadora De Medios De Comunicacion Opemeco Eirl</t>
  </si>
  <si>
    <t>Lib-9926. sexto y ultimo pago por servicios de publicidad en medios de comunicación social: tv, radio, digital en el programa de television matinal 5, canal telemicro, correspondiente a los meses de octubre, novienbre y diciembre del 2023.</t>
  </si>
  <si>
    <t xml:space="preserve"> B1500000378, B1500000379, B1500000380 </t>
  </si>
  <si>
    <t>Lib-9947</t>
  </si>
  <si>
    <t>Lib-9947. tercer pago por servicio de publicidad en medios de comunicación de television y digital, por un periodo de cuatro (4) meses, transmitidos en los siguientes programa: gilbertymas, que sera transmitido en la plataforma digital youtube, correspndiente al mes de noviembre 2023.</t>
  </si>
  <si>
    <t xml:space="preserve">B1500000193  </t>
  </si>
  <si>
    <t>Lib-10044</t>
  </si>
  <si>
    <t>Lib-10044. saldo cub-02(48.96%) ficha cbe00710, lote 1, por terminacion de los bloques que componen la ciudad sanitaria dr. luis eduardo aybar, santo domingo, distrito nacional, proyecto no. 00581.</t>
  </si>
  <si>
    <t>Lib-10043</t>
  </si>
  <si>
    <t>Lib-10043. 2do abono cubicación cub-01(54.83%) ficha cbe00686, lote 2, por servicios de restauración de cubiertas e impermeabilización de los inmuebles alcazar de colon, museo de las casas reales y museo de la familia del siglo xix, proyecto no. 00558, distrito nacional.</t>
  </si>
  <si>
    <t>Lib-10050</t>
  </si>
  <si>
    <t xml:space="preserve">Lib-10050. noveno pago por adquisicion de materiales y herramientas para reparacion de viviendas en el distrito nacional y la provincia santo domingo, a raiz del las lluvias acaecidas el 04 de noviembre 2022, lote ii. </t>
  </si>
  <si>
    <t xml:space="preserve">B1500000107   </t>
  </si>
  <si>
    <t xml:space="preserve">   01/11/2023</t>
  </si>
  <si>
    <t>Lib-9987</t>
  </si>
  <si>
    <t>Editora Acento S.a.s.</t>
  </si>
  <si>
    <t xml:space="preserve">Lib-9987. sexto pago por servicios de publicidad en medios de comunicación social: television, radio y digital, por un periodo de seis (06) meses, que seran desarrollados de la siguiente forma: programa en plataforma digital acento.com.do, correspondiente a los meses de octubre y noviembre del 2023. </t>
  </si>
  <si>
    <t xml:space="preserve">B1500000395   </t>
  </si>
  <si>
    <t xml:space="preserve">   08/12/2023</t>
  </si>
  <si>
    <t>Lib-9974</t>
  </si>
  <si>
    <t>Lib-9974. pago cub-05(87.66%) ficha cbe00532, lote 16, proy. construccion y mejoramiento de viviendas sociales, dominicana se reconstruye iii, provincia san cristobal, proyecto no. 00503.</t>
  </si>
  <si>
    <t>Lib-10200</t>
  </si>
  <si>
    <t>Lib-10200. pago por servicios de notarizaciones de cuatros (04) actos autenticos.</t>
  </si>
  <si>
    <t xml:space="preserve">B1500000215    </t>
  </si>
  <si>
    <t xml:space="preserve">   19/12/2023</t>
  </si>
  <si>
    <t>Lib-10202</t>
  </si>
  <si>
    <t>Carivision Srl</t>
  </si>
  <si>
    <t>Lib-10202. sexto y ultimo pago por servicios de publicidad en medios de comunicación social: television, radio y digital, por un periodo de seis (06) meses, que seran desarrollados de la siguiente forma: revista 110, transmitido por coral canal 39, carivision canal 26 de altice y claro, correspondiente a los meses de octubre, noviembre y diciembre del 2023.</t>
  </si>
  <si>
    <t xml:space="preserve">B1500000821, B1500000822, B1500000823    </t>
  </si>
  <si>
    <t xml:space="preserve">   18/12/2023</t>
  </si>
  <si>
    <t>Lib-10241</t>
  </si>
  <si>
    <t>Lib-10241. séptimo y ultimo pago por servicios de publicidad en medios de comunicación social: television, radio y digital, por un periodo de seis (06) meses, que seran desarrollados de la siguiente forma: programa en plataforma digital acento.com.do, correspondiente al mes de diciembre del 2023.</t>
  </si>
  <si>
    <t xml:space="preserve"> B1500000397   </t>
  </si>
  <si>
    <t>Lib-10244</t>
  </si>
  <si>
    <t>Corporacion Estatal De Radio Y Television</t>
  </si>
  <si>
    <t>Lib-10244. pago del 10% del presupuesto de la publicidad, del acuerdo con lo establecido en la ley 134-03, art. 25, literal c, correspondiente al periodo del 1 de enero al 30 de noviembre del 2023.</t>
  </si>
  <si>
    <t xml:space="preserve">B1500007891    </t>
  </si>
  <si>
    <t>Lib-10305</t>
  </si>
  <si>
    <t xml:space="preserve">Lib-10305. primer pago del 20% por servicios colocacion y distribucion publicitaria en medios de comunicación masivos: tv, radio, prensa y exteriores, por un perido de tres (3) meses. </t>
  </si>
  <si>
    <t>Lib-10307</t>
  </si>
  <si>
    <t>Habitat Para La Humanidad Republica Dominicana, Inc</t>
  </si>
  <si>
    <t>Lib-10307. aporte para la subvencion especial de la iniciativa de 100 mil pisos para jugar siendo desarrolado por habitat para la humanidad y la federacion interamericana de cementos (ficem), para mejorar la calidad de vida a nivel nacional con una meta de 10,000 cambios de pisos de tierra o en mal estado por pisos de concreto en los proximos 5 años.</t>
  </si>
  <si>
    <t>Lib-10113</t>
  </si>
  <si>
    <t>Lib-10113. decimo pago por adq. de materiales de construccion para la rep. de viviendas a traves de las brigadas de accion rapida del mivhed, para el almacen de san juan, regional sur, lote 3, sub-lote i.</t>
  </si>
  <si>
    <t xml:space="preserve">B1500000859  </t>
  </si>
  <si>
    <t xml:space="preserve">   25/08/2023</t>
  </si>
  <si>
    <t>Lib-10083</t>
  </si>
  <si>
    <t>Lib-10083. pago cubicación cub-04(91.63%) ficha cbe00568, lote 2, por construccion, terminacion y remodelacion del proyecto los novas, prov. san cristobal, proyecto no. 00517.</t>
  </si>
  <si>
    <t>Lib-10127</t>
  </si>
  <si>
    <t xml:space="preserve">Lib-10127. septimo y ultimo pago por servicios de publicidad en medios de comunicación social: television, radio y digital, por un periodo de seis (06) en el programa lenis garcia opiniones, correspondiente al mes de diciembre del 2023. </t>
  </si>
  <si>
    <t xml:space="preserve">B1500000155   </t>
  </si>
  <si>
    <t xml:space="preserve">   21/12/2023</t>
  </si>
  <si>
    <t>Lib-10110</t>
  </si>
  <si>
    <t>Lib-10110. saldo cub-03(87.57%) Ficha cbe00650, lote 6, por mejoramiento de habitat para viviendas reconstruidas por el paso del huracan fiona, en la provincia la romana, proyecto no. 00538.</t>
  </si>
  <si>
    <t>Lib-10172</t>
  </si>
  <si>
    <t>Proyectos Civiles Y Electricos Falguz</t>
  </si>
  <si>
    <t>Lib-10172. pago cub-07(94.37%) ficha cbe00345, para el proy. cambio de pisos de tierra por pisos de cemento en las provincias san juan y elias piña, lote 3, proyecto no. 00418.</t>
  </si>
  <si>
    <t>Lib-10122</t>
  </si>
  <si>
    <t>Lib-10122. pago cub-09 final ficha cbe00335, por cambios de pisos de tierra por pisos de cemento en la región enriquillo, lote 4, provincia bahoruco, proyecto no.00419.</t>
  </si>
  <si>
    <t>Lib-10190</t>
  </si>
  <si>
    <t>Instituto De Estabilizacion De Precios (iniespre)</t>
  </si>
  <si>
    <t>Lib-10190. primer pago correspondiente al 50% del convenio no. ci-0000836-2023 d/f 27/12/2023, entre el instituto de estabilizacion de precios (inespre) y el ministerio de la vivienda, habitat y edificaciones (mivhed), para facilitar el acceso a alimentos asequibles a las personas mas vulnerables de la sociedad, de modo que los mismos puedan ser utilizado para el apoyo a familias vulnerables.</t>
  </si>
  <si>
    <t>Lib-10123</t>
  </si>
  <si>
    <t>Productos Medicinales, S.r.l.</t>
  </si>
  <si>
    <t>Lib-10123. saldo cubicación cb-07(63.67%) ficha cbe00454 por equipamiento y mobiliario medico hospital municipal de dajabón, ubicado en el municipio dajabón, prov. dajabon, proyecto 00448.</t>
  </si>
  <si>
    <t>Lib-10227</t>
  </si>
  <si>
    <t>Teleantillas S.a.s.</t>
  </si>
  <si>
    <t xml:space="preserve">Lib-10227. cuarto y ultimo pago por servicios de publicidad en los programas esto no tiene nombre y cuentas claras, correspondiente a los meses de octubre, noviembre y diciembre 2023.  </t>
  </si>
  <si>
    <t xml:space="preserve"> B1500001507, B1500001508, B1500001509  </t>
  </si>
  <si>
    <t>Lib-10116</t>
  </si>
  <si>
    <t>Lib-10116. pago cubicación cb-03(59.80%)  ficha cbe00656, lote 12, por valor de rd$ 17,165,109.70 por mejoramiento de hábitat para viviendas reconstruidas por el paso del huracán fiona, en la provincia santo domingo, proyecto no. 00538.</t>
  </si>
  <si>
    <t>Lib-10224</t>
  </si>
  <si>
    <t>Estructuras Civiles Tecnificadas Ecitec, S.r.l.</t>
  </si>
  <si>
    <t>Lib-10224. pago cubicación cb-04(73.26%) del contrato invi-ob-so-024-2021, ficha cbe00362, lote 2, por proyecto de construcción de viviendas sociales y mejoramiento de viviendas en la región sur, prov. san jose de ocoa, proyecto 00421,según vmc-sp-578-2023 d/f 20/12/2023.</t>
  </si>
  <si>
    <t>Lib-10257</t>
  </si>
  <si>
    <t>Consorcio Ecocisa-glendale</t>
  </si>
  <si>
    <t>Lib-10257. pago cub-04(68.63%) ficha cbe00566, para la construccion del centro regional universitario de hato mayor (curhama), lote 4, proyecto no. 00491.</t>
  </si>
  <si>
    <t>Lib-10253</t>
  </si>
  <si>
    <t>Constructora Tactuk Hernández, S.r.l.</t>
  </si>
  <si>
    <t>Lib-10253. pago cubicación cb-09(99.49%) ficha cbe00302, lote 19, por proyecto dominicana se reconstruye ubicado en la provincia la vega, republica dominicana, proyecto 00393.</t>
  </si>
  <si>
    <t>Lib-9743</t>
  </si>
  <si>
    <t>Omx Multiservicios, Srl</t>
  </si>
  <si>
    <t>Lib-9743. pago por concepto de adquisicion de materiales gastables de oficina.</t>
  </si>
  <si>
    <t xml:space="preserve">B1500000158    </t>
  </si>
  <si>
    <t xml:space="preserve">    14/11/2023</t>
  </si>
  <si>
    <t>Lib-10201</t>
  </si>
  <si>
    <t>Lib-10201. saldo a cubicación cb-01(22.82%) del convenio institucional, ficha cbe 00603, por la construccion del templo parroquia san josé esposo de la virgen de majagual y los templos, vicaria episcopal cristo de los milagros, proyecto 00530, prov. monte plata.</t>
  </si>
  <si>
    <t>Lib-10090</t>
  </si>
  <si>
    <t>Lib-10090. pago cub-04(58.67%) ficha cbe00666, por construcción y reconstruccion de viviendas afectadas por el huracan fiona, fase ii, prov. santo domingo region este, lote 7, proyecto no. 00539.</t>
  </si>
  <si>
    <t>Lib-10252</t>
  </si>
  <si>
    <t>Gsi International, Inc</t>
  </si>
  <si>
    <t>Lib-10252. primer pago por adquisicion de licencia paas bizagi para uso de ventanilla unica de construccion por un periodo un año del 22/10/2023 al 21/10/2024.</t>
  </si>
  <si>
    <t xml:space="preserve">B1500000230  </t>
  </si>
  <si>
    <t xml:space="preserve">  30/12/2023</t>
  </si>
  <si>
    <t>Lib-9123</t>
  </si>
  <si>
    <t>Oscar Guillermo Prince Gerardo</t>
  </si>
  <si>
    <t xml:space="preserve">Lib-9123. pago cub-07, cub-8 con balance en cero final y retención de vicios ocultos Ficha cbe00334, lote i, por cambio de 7,651.33 m2 de piso de tierra por piso de cemento en la provincia de azua, proyecto 00420, en la region el valle y otras prov. de la region sur. </t>
  </si>
  <si>
    <t>Lib-10192</t>
  </si>
  <si>
    <t>Romfer Office Store, S.r.l.</t>
  </si>
  <si>
    <t>Lib-10192. pago cub-03(90%)  ficha cbe00575, por adquisición e instalación de mobiliario de oficina para el equipamiento del hospital docente padre billini, municipio santo domingo, provincia distrito nacional, proyecto no. 00523.</t>
  </si>
  <si>
    <t>Lib-8845</t>
  </si>
  <si>
    <t xml:space="preserve">Lib-8845. dieciseisavo pago por servicio de lavanderia para manteles y bambalinas. </t>
  </si>
  <si>
    <t xml:space="preserve">B1500000054   </t>
  </si>
  <si>
    <t xml:space="preserve">   24/11/2023</t>
  </si>
  <si>
    <t>Lib-10226</t>
  </si>
  <si>
    <t>Lib-10226. pago por concepto de honorarios por servicios notariales de dos (2) actos autenticos.</t>
  </si>
  <si>
    <t xml:space="preserve">B1500000112    </t>
  </si>
  <si>
    <t>Lib-10235</t>
  </si>
  <si>
    <t>Lib-10235. pago cubicación cb-03 y cb-04 (60.59%) ficha cbe00553, lote 37, por construccion y mejoramiento de viviendas sociales, dominicana se reconstruye iii, provincia santo domingo, proyecto 00503.</t>
  </si>
  <si>
    <t>Lib-9830</t>
  </si>
  <si>
    <t>Constructora Velez &amp; Sanchez, S.r.l.</t>
  </si>
  <si>
    <t>Lib-9830. pago cubicación cb-11(74.75%) ficha mev01779,por construcción de 12 edif. económicos de tres niveles y seis apartamentos de 65 mts2 tipo e.; 1 edif. económicos de 4 niveles y 8 apartamentos de 65 mts2 tipo e y calles de acceso y parqueos. proyecto 00368 proyecto invi villa esperanza san cristobal , prov. san cristobal.</t>
  </si>
  <si>
    <t>Lib-9826</t>
  </si>
  <si>
    <t>Garcia Smester Soluciones Para La Construccion,srl / Juan Antonio Garcia Smester</t>
  </si>
  <si>
    <t>Lib-9826. abono cubicación cb-10(79.08%) ficha cbe00497, por readecuacion y reforzamiento del hospital padre billini, distrito nacional, proyecto no. 00490.</t>
  </si>
  <si>
    <t>Lib-9829</t>
  </si>
  <si>
    <t>Lib-9829. abono cub-01(38.43%) ficha cbe00506, lote c, por adquisicion e instalaciones de redes y datas del hospital municipal de dajabon, provincia dajabon, proyecto no. 00494.</t>
  </si>
  <si>
    <t>Lib-8714</t>
  </si>
  <si>
    <t>Lib-8714. pago cubicacion cb-08 con balance en cero y retención vicios ocultos  ficha cbe00393, lote 10, por construcción y mejoramiento de viviendas sociales dominicana se reconstruye ii, montecristi, proyecto no. 00427.</t>
  </si>
  <si>
    <t>Lib-8439</t>
  </si>
  <si>
    <t>Lib-8439. pago cubicación cb-06 con balance en cero y cb-07 de cierre (92.78%) ficha cbe00296, lote 13, por mejoramiento de 517 viviendas en la prov. monte plata, dominicana se se reconstruye, proyecto no. 00387, ).</t>
  </si>
  <si>
    <t>Lib-8144</t>
  </si>
  <si>
    <t>Lib-8144. pago cubicación cb-09(98.05%)ficha cbe00303, lote 20, por mejoramiento de un estimado de 735 viviendas en la provincia la vega, proyecto dominicana se reconstruye no.00394, provincia la vega.</t>
  </si>
  <si>
    <t xml:space="preserve"> 26/09/2022.</t>
  </si>
  <si>
    <t>Lib-9828</t>
  </si>
  <si>
    <t>Lib-9828. pago cubicación cb-03(94.83%) ficha cbe00683, por construcción de obras exteriores del proyecto las matas de farfán en san juan de la maguana, proyecto 00554.</t>
  </si>
  <si>
    <t>Lib-9822</t>
  </si>
  <si>
    <t>Lib-9822. pago cubicación cb-04(60.56%) ficha cbe00617, lote 3, por ejecución del proyecto de terminación y rehabilitación de edificaciones y áreas exteriores en el sector invivienda, santo domingo este, proyecto 00531.</t>
  </si>
  <si>
    <t>Lib-9939</t>
  </si>
  <si>
    <t>Lib-9939. abono cubicación cb-07(63.67%) ficha cbe00454 por equipamiento y mobiliario medico hospital municipal de dajabón, ubicado en el municipio dajabón, prov. dajabon, proyecto 00448.</t>
  </si>
  <si>
    <t>Lib-9915</t>
  </si>
  <si>
    <t>Consorcio Carrasco Luciano</t>
  </si>
  <si>
    <t>Lib-9915. abono cub-13(94.86%) ficha cbe00488, por construccion del lote a, obra civil y arquitectonica, del hospital municipal de villa hermosa, prov. la romana, proyectono.00482.</t>
  </si>
  <si>
    <t>Lib-9933</t>
  </si>
  <si>
    <t>Alquicon Ingeniería Y Servicios, S.r.l.</t>
  </si>
  <si>
    <t>Lib-9933. pago retención vicios ocultos ficha cbe00399, lote 16, por construcción y mejoramiento de viviendas sociales dominicana se reconstruye ii, sanchez ramirez, proyecto 00427.</t>
  </si>
  <si>
    <t>Lib-9924</t>
  </si>
  <si>
    <t>Flexi Cap, Srl</t>
  </si>
  <si>
    <t>Lib-9924. abono cesión de crédito entre metal - acd, srl y flexi cap, srl, c/cargo al pago cub-02 ficha cbe00394, proyecto construcción y mejoramiento de viviendas sociales dominicana se reconstruye ii, lote 11, provincia puerto plata, proyecto no. 00427.</t>
  </si>
  <si>
    <t>Lib-9991</t>
  </si>
  <si>
    <t>Lib-9991. abono cesión de crédito entre metal - acd, srl y flexi cap, srl, c/cargo al pago de la cub-03(69.23%) y pago cub-04(81.79%)  ficha cbe00392, lote 9, proyecto construcción y mejoramiento de viviendas sociales dominicana se reconstruye ii, provincia sánchez ramírez, proyecto no. 00427.</t>
  </si>
  <si>
    <t>Lib-9989</t>
  </si>
  <si>
    <t>Lib-9989. pago cubicación cb-03(97%)  ficha cbe00639,por adecuación de oficina regional norte (santiago de los caballeros) del ministerio de la vivienda, habitat y edificaciones (mivhed), proyecto 00536, prov. santiago.</t>
  </si>
  <si>
    <t>Lib-10060</t>
  </si>
  <si>
    <t xml:space="preserve">Lib-10060. pago por adquisicion de tiras de tickets, para ser utilizados en la actividad de integracion de este ministerio. </t>
  </si>
  <si>
    <t xml:space="preserve">B1500000350    </t>
  </si>
  <si>
    <t>Lib-10041</t>
  </si>
  <si>
    <t>Innovaciones Medicas Del Caribe Innovamed Srl</t>
  </si>
  <si>
    <t>Lib-10041. saldo cub-03(99.99%)  ficha cbe00427, lote 5, sub-lote 1, por adquisicion e instalacion de equipos y mobiliarios medicos, para equipamiento del hospital municipal villa hermosa, provincia la romana, proyecto no. 00435.</t>
  </si>
  <si>
    <t>Lib-10249</t>
  </si>
  <si>
    <t>Lib-10249. pago cub-07(99.77%)   ficha cbe00313, lote 30, por mejoramiento de un estimado de 380 viviendas en la provincia maria trinidad sanchez, proy. dominicana se reconstruye, no. 00404.</t>
  </si>
  <si>
    <t>Lib-9224</t>
  </si>
  <si>
    <t>Lib-9224. abono cub-03(99.99%) ficha cbe00427, lote 5, sub-lote 1, por adquisicion e instalacion de equipos y mobiliarios medicos, para equipamiento del hospital municipal villa hermosa, provincia la romana, proyecto no. 00435.</t>
  </si>
  <si>
    <t>Lib-10094</t>
  </si>
  <si>
    <t>Producciones Ommc Srl</t>
  </si>
  <si>
    <t xml:space="preserve">Lib-10094. primer pago por servicios de publicidad en medios de comunicación social: television, radio y digital, que sera transmitido por el programa hoy mismo canal 9, por un periodo de tres (3) meses, correspondiente a los meses de noviembre y diciembre del 2023. </t>
  </si>
  <si>
    <t xml:space="preserve">B1500000395, B1500000396  </t>
  </si>
  <si>
    <t>Lib-10157</t>
  </si>
  <si>
    <t>Felipe &amp; Polanco Tours, Srl</t>
  </si>
  <si>
    <t>Lib-10157. pago por servicio de transporte del personal de este ministerio a la actividade del 14 de diciembre 2023.</t>
  </si>
  <si>
    <t xml:space="preserve">B1500000131   </t>
  </si>
  <si>
    <t/>
  </si>
  <si>
    <t>TOTAL</t>
  </si>
  <si>
    <t xml:space="preserve">              Licda. Yajaira Villar</t>
  </si>
  <si>
    <t xml:space="preserve">      Licda. Giannina Méndez</t>
  </si>
  <si>
    <t>Enc. Departamento de  Contabilidad</t>
  </si>
  <si>
    <t xml:space="preserve">        Directora Financiera</t>
  </si>
  <si>
    <t xml:space="preserve"> Ministerio de la Vivienda, Hábitat y Edificaciones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</si>
</sst>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
    <numFmt numFmtId="166" formatCode="_-* #,##0.00\ _€_-;\-* #,##0.00\ _€_-;_-* &quot;-&quot;??\ _€_-;_-@_-"/>
    <numFmt numFmtId="167" formatCode="########0"/>
  </numFmts>
  <fonts count="36"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9"/>
      <name val="Arial"/>
      <family val="2"/>
    </font>
    <font>
      <b/>
      <sz val="10"/>
      <name val="Arial"/>
      <family val="2"/>
    </font>
    <font>
      <b/>
      <sz val="10"/>
      <name val="Arial"/>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164" fontId="2" fillId="0" borderId="0" applyFont="0" applyFill="0" applyBorder="0" applyAlignment="0" applyProtection="0"/>
    <xf numFmtId="0" fontId="4" fillId="0" borderId="0"/>
    <xf numFmtId="164" fontId="4" fillId="0" borderId="0" applyFon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6" applyNumberFormat="0" applyAlignment="0" applyProtection="0"/>
    <xf numFmtId="0" fontId="25" fillId="9" borderId="7" applyNumberFormat="0" applyAlignment="0" applyProtection="0"/>
    <xf numFmtId="0" fontId="26" fillId="9" borderId="6" applyNumberFormat="0" applyAlignment="0" applyProtection="0"/>
    <xf numFmtId="0" fontId="27" fillId="0" borderId="8" applyNumberFormat="0" applyFill="0" applyAlignment="0" applyProtection="0"/>
    <xf numFmtId="0" fontId="28" fillId="10" borderId="9" applyNumberFormat="0" applyAlignment="0" applyProtection="0"/>
    <xf numFmtId="0" fontId="29" fillId="0" borderId="0" applyNumberFormat="0" applyFill="0" applyBorder="0" applyAlignment="0" applyProtection="0"/>
    <xf numFmtId="0" fontId="2" fillId="11" borderId="10" applyNumberFormat="0" applyFont="0" applyAlignment="0" applyProtection="0"/>
    <xf numFmtId="0" fontId="30" fillId="0" borderId="0" applyNumberFormat="0" applyFill="0" applyBorder="0" applyAlignment="0" applyProtection="0"/>
    <xf numFmtId="0" fontId="15" fillId="0" borderId="11" applyNumberFormat="0" applyFill="0" applyAlignment="0" applyProtection="0"/>
    <xf numFmtId="0" fontId="3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53">
    <xf numFmtId="0" fontId="0" fillId="0" borderId="0" xfId="0"/>
    <xf numFmtId="0" fontId="1"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166" fontId="5" fillId="2" borderId="0" xfId="0" applyNumberFormat="1" applyFont="1" applyFill="1" applyAlignment="1">
      <alignment horizontal="center" vertical="center"/>
    </xf>
    <xf numFmtId="0" fontId="0" fillId="2" borderId="0" xfId="0" applyFill="1"/>
    <xf numFmtId="0" fontId="8"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2" fillId="3"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1" fillId="0" borderId="0" xfId="0" applyFont="1" applyAlignment="1">
      <alignment horizontal="center"/>
    </xf>
    <xf numFmtId="166" fontId="13" fillId="2" borderId="0" xfId="0" applyNumberFormat="1" applyFont="1" applyFill="1" applyAlignment="1">
      <alignment horizontal="center" vertical="center"/>
    </xf>
    <xf numFmtId="4" fontId="12" fillId="2" borderId="0" xfId="0" applyNumberFormat="1" applyFont="1" applyFill="1" applyAlignment="1">
      <alignment vertical="center"/>
    </xf>
    <xf numFmtId="166" fontId="12" fillId="2" borderId="0" xfId="0" applyNumberFormat="1" applyFont="1" applyFill="1" applyAlignment="1">
      <alignment horizontal="center" vertical="center"/>
    </xf>
    <xf numFmtId="0" fontId="14" fillId="0" borderId="0" xfId="0" applyFont="1"/>
    <xf numFmtId="0" fontId="14" fillId="2" borderId="0" xfId="0" applyFont="1" applyFill="1"/>
    <xf numFmtId="0" fontId="3" fillId="2" borderId="0" xfId="0" applyFont="1" applyFill="1" applyAlignment="1">
      <alignment horizontal="center" vertical="center"/>
    </xf>
    <xf numFmtId="165" fontId="16" fillId="4" borderId="2" xfId="0" applyNumberFormat="1" applyFont="1" applyFill="1" applyBorder="1" applyAlignment="1">
      <alignment horizontal="right" vertical="center"/>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6" fillId="0" borderId="1" xfId="0" applyFont="1" applyBorder="1" applyAlignment="1">
      <alignment horizontal="center" wrapText="1"/>
    </xf>
    <xf numFmtId="167" fontId="33" fillId="2" borderId="0" xfId="0" applyNumberFormat="1" applyFont="1" applyFill="1" applyAlignment="1">
      <alignment horizontal="center"/>
    </xf>
    <xf numFmtId="14" fontId="10" fillId="4" borderId="12" xfId="0" applyNumberFormat="1" applyFont="1" applyFill="1" applyBorder="1" applyAlignment="1">
      <alignment horizontal="center" vertical="center" wrapText="1"/>
    </xf>
    <xf numFmtId="14" fontId="10" fillId="4" borderId="13" xfId="0" applyNumberFormat="1" applyFont="1" applyFill="1" applyBorder="1" applyAlignment="1">
      <alignment horizontal="center" vertical="center" wrapText="1"/>
    </xf>
    <xf numFmtId="164" fontId="10" fillId="4" borderId="13" xfId="1" applyFont="1" applyFill="1" applyBorder="1" applyAlignment="1">
      <alignment horizontal="center" vertical="center" wrapText="1"/>
    </xf>
    <xf numFmtId="166" fontId="10" fillId="4" borderId="13" xfId="0" applyNumberFormat="1" applyFont="1" applyFill="1" applyBorder="1" applyAlignment="1">
      <alignment horizontal="center" vertical="center" wrapText="1"/>
    </xf>
    <xf numFmtId="0" fontId="32" fillId="2" borderId="1" xfId="0" applyFont="1" applyFill="1" applyBorder="1" applyAlignment="1">
      <alignment horizontal="left" wrapText="1"/>
    </xf>
    <xf numFmtId="165" fontId="16" fillId="2" borderId="0" xfId="0" applyNumberFormat="1" applyFont="1" applyFill="1" applyAlignment="1">
      <alignment horizontal="right" vertical="center"/>
    </xf>
    <xf numFmtId="165" fontId="13" fillId="2" borderId="0" xfId="0" applyNumberFormat="1" applyFont="1" applyFill="1" applyAlignment="1">
      <alignment vertical="center"/>
    </xf>
    <xf numFmtId="1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wrapText="1"/>
    </xf>
    <xf numFmtId="0" fontId="32" fillId="0" borderId="1" xfId="0" applyFont="1" applyBorder="1" applyAlignment="1">
      <alignment horizontal="left" wrapText="1"/>
    </xf>
    <xf numFmtId="0" fontId="6" fillId="0" borderId="14" xfId="0" applyFont="1" applyBorder="1" applyAlignment="1">
      <alignment horizontal="center" vertical="center" wrapText="1"/>
    </xf>
    <xf numFmtId="0" fontId="32" fillId="0" borderId="0" xfId="0" applyFont="1" applyAlignment="1">
      <alignment horizontal="left" wrapText="1"/>
    </xf>
    <xf numFmtId="14" fontId="0" fillId="0" borderId="0" xfId="0" applyNumberFormat="1"/>
    <xf numFmtId="165" fontId="35" fillId="2" borderId="0" xfId="0" applyNumberFormat="1" applyFont="1" applyFill="1" applyAlignment="1">
      <alignment horizontal="right"/>
    </xf>
    <xf numFmtId="165" fontId="34" fillId="2" borderId="0" xfId="0" applyNumberFormat="1" applyFont="1" applyFill="1" applyAlignment="1">
      <alignment horizontal="right"/>
    </xf>
    <xf numFmtId="167" fontId="33" fillId="0" borderId="1" xfId="0" applyNumberFormat="1" applyFont="1" applyBorder="1" applyAlignment="1">
      <alignment horizontal="center"/>
    </xf>
    <xf numFmtId="167" fontId="32" fillId="0" borderId="1" xfId="0" applyNumberFormat="1" applyFont="1" applyBorder="1" applyAlignment="1">
      <alignment horizontal="center"/>
    </xf>
    <xf numFmtId="0" fontId="0" fillId="2" borderId="0" xfId="0" applyFill="1" applyAlignment="1">
      <alignment horizontal="left"/>
    </xf>
    <xf numFmtId="0" fontId="9"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pplyAlignment="1">
      <alignment horizontal="left"/>
    </xf>
    <xf numFmtId="0" fontId="15" fillId="2" borderId="0" xfId="0" applyFont="1" applyFill="1" applyAlignment="1">
      <alignment horizontal="center"/>
    </xf>
    <xf numFmtId="0" fontId="0" fillId="2" borderId="0" xfId="0" applyFill="1" applyAlignment="1">
      <alignment horizontal="center"/>
    </xf>
  </cellXfs>
  <cellStyles count="45">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xfId="1" builtinId="3"/>
    <cellStyle name="Millares 2" xfId="3" xr:uid="{0936741C-75F4-406A-8909-BCAF9454E67B}"/>
    <cellStyle name="Neutral" xfId="11" builtinId="28" customBuiltin="1"/>
    <cellStyle name="Normal" xfId="0" builtinId="0"/>
    <cellStyle name="Normal 2" xfId="2" xr:uid="{03F9C2C2-4C0F-42CD-99FE-171832B07D96}"/>
    <cellStyle name="Notas" xfId="18" builtinId="10" customBuiltin="1"/>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144462</xdr:colOff>
      <xdr:row>0</xdr:row>
      <xdr:rowOff>0</xdr:rowOff>
    </xdr:from>
    <xdr:to>
      <xdr:col>3</xdr:col>
      <xdr:colOff>185737</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268287" y="0"/>
          <a:ext cx="1093787" cy="908050"/>
        </a:xfrm>
        <a:prstGeom prst="rect">
          <a:avLst/>
        </a:prstGeom>
      </xdr:spPr>
    </xdr:pic>
    <xdr:clientData/>
  </xdr:twoCellAnchor>
  <xdr:twoCellAnchor>
    <xdr:from>
      <xdr:col>1</xdr:col>
      <xdr:colOff>269875</xdr:colOff>
      <xdr:row>382</xdr:row>
      <xdr:rowOff>47625</xdr:rowOff>
    </xdr:from>
    <xdr:to>
      <xdr:col>4</xdr:col>
      <xdr:colOff>1045029</xdr:colOff>
      <xdr:row>382</xdr:row>
      <xdr:rowOff>55789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307975" y="169306875"/>
          <a:ext cx="2708729"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382</xdr:row>
      <xdr:rowOff>47625</xdr:rowOff>
    </xdr:from>
    <xdr:to>
      <xdr:col>10</xdr:col>
      <xdr:colOff>0</xdr:colOff>
      <xdr:row>382</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U389"/>
  <sheetViews>
    <sheetView tabSelected="1" zoomScaleNormal="100" zoomScaleSheetLayoutView="100" workbookViewId="0">
      <selection activeCell="O6" sqref="O6:P6"/>
    </sheetView>
  </sheetViews>
  <sheetFormatPr baseColWidth="10" defaultColWidth="11.42578125" defaultRowHeight="15" x14ac:dyDescent="0.25"/>
  <cols>
    <col min="1" max="1" width="0.5703125" customWidth="1"/>
    <col min="2" max="2" width="7.7109375" customWidth="1"/>
    <col min="3" max="3" width="8.140625" customWidth="1"/>
    <col min="4" max="4" width="13.140625" customWidth="1"/>
    <col min="5" max="5" width="28.42578125" customWidth="1"/>
    <col min="6" max="6" width="16.7109375" customWidth="1"/>
    <col min="7" max="7" width="12" customWidth="1"/>
    <col min="8" max="8" width="13.5703125" customWidth="1"/>
    <col min="9" max="9" width="16.28515625" customWidth="1"/>
    <col min="10" max="10" width="12.140625" customWidth="1"/>
  </cols>
  <sheetData>
    <row r="1" spans="1:10" ht="16.5" x14ac:dyDescent="0.25">
      <c r="B1" s="48" t="s">
        <v>1270</v>
      </c>
      <c r="C1" s="48"/>
      <c r="D1" s="48"/>
      <c r="E1" s="48"/>
      <c r="F1" s="48"/>
      <c r="G1" s="48"/>
      <c r="H1" s="48"/>
      <c r="I1" s="48"/>
      <c r="J1" s="48"/>
    </row>
    <row r="2" spans="1:10" ht="16.5" x14ac:dyDescent="0.25">
      <c r="B2" s="48" t="s">
        <v>0</v>
      </c>
      <c r="C2" s="48"/>
      <c r="D2" s="48"/>
      <c r="E2" s="48"/>
      <c r="F2" s="48"/>
      <c r="G2" s="48"/>
      <c r="H2" s="48"/>
      <c r="I2" s="48"/>
      <c r="J2" s="48"/>
    </row>
    <row r="3" spans="1:10" ht="15.75" x14ac:dyDescent="0.25">
      <c r="B3" s="49" t="s">
        <v>1</v>
      </c>
      <c r="C3" s="49"/>
      <c r="D3" s="49"/>
      <c r="E3" s="49"/>
      <c r="F3" s="49"/>
      <c r="G3" s="49"/>
      <c r="H3" s="49"/>
      <c r="I3" s="49"/>
      <c r="J3" s="49"/>
    </row>
    <row r="4" spans="1:10" ht="15.75" x14ac:dyDescent="0.25">
      <c r="B4" s="49" t="s">
        <v>2</v>
      </c>
      <c r="C4" s="49"/>
      <c r="D4" s="49"/>
      <c r="E4" s="49"/>
      <c r="F4" s="49"/>
      <c r="G4" s="49"/>
      <c r="H4" s="49"/>
      <c r="I4" s="49"/>
      <c r="J4" s="49"/>
    </row>
    <row r="5" spans="1:10" ht="18" customHeight="1" thickBot="1" x14ac:dyDescent="0.3">
      <c r="B5" s="8"/>
      <c r="C5" s="20"/>
      <c r="D5" s="20"/>
      <c r="E5" s="20"/>
      <c r="F5" s="20"/>
      <c r="G5" s="20"/>
      <c r="H5" s="20"/>
      <c r="I5" s="20"/>
      <c r="J5" s="20"/>
    </row>
    <row r="6" spans="1:10" ht="21" x14ac:dyDescent="0.25">
      <c r="B6" s="29" t="s">
        <v>3</v>
      </c>
      <c r="C6" s="30" t="s">
        <v>4</v>
      </c>
      <c r="D6" s="30" t="s">
        <v>5</v>
      </c>
      <c r="E6" s="30" t="s">
        <v>6</v>
      </c>
      <c r="F6" s="30" t="s">
        <v>7</v>
      </c>
      <c r="G6" s="31" t="s">
        <v>8</v>
      </c>
      <c r="H6" s="30" t="s">
        <v>9</v>
      </c>
      <c r="I6" s="32" t="s">
        <v>10</v>
      </c>
      <c r="J6" s="30" t="s">
        <v>11</v>
      </c>
    </row>
    <row r="7" spans="1:10" ht="77.25" customHeight="1" x14ac:dyDescent="0.25">
      <c r="A7" s="26"/>
      <c r="B7" s="45">
        <v>3433</v>
      </c>
      <c r="C7" s="23" t="s">
        <v>12</v>
      </c>
      <c r="D7" s="39" t="s">
        <v>13</v>
      </c>
      <c r="E7" s="39" t="s">
        <v>14</v>
      </c>
      <c r="F7" s="22"/>
      <c r="G7" s="24"/>
      <c r="H7" s="22">
        <v>9631237.7100000009</v>
      </c>
      <c r="I7" s="22">
        <f>+H7</f>
        <v>9631237.7100000009</v>
      </c>
      <c r="J7" s="24" t="s">
        <v>15</v>
      </c>
    </row>
    <row r="8" spans="1:10" ht="90" customHeight="1" x14ac:dyDescent="0.25">
      <c r="A8" s="26"/>
      <c r="B8" s="45">
        <f>+B7+1</f>
        <v>3434</v>
      </c>
      <c r="C8" s="23" t="s">
        <v>16</v>
      </c>
      <c r="D8" s="39" t="s">
        <v>17</v>
      </c>
      <c r="E8" s="39" t="s">
        <v>18</v>
      </c>
      <c r="F8" s="22"/>
      <c r="G8" s="24"/>
      <c r="H8" s="22">
        <v>4458322.3099999996</v>
      </c>
      <c r="I8" s="22">
        <f t="shared" ref="I8:I90" si="0">+H8</f>
        <v>4458322.3099999996</v>
      </c>
      <c r="J8" s="24" t="s">
        <v>15</v>
      </c>
    </row>
    <row r="9" spans="1:10" ht="77.25" customHeight="1" x14ac:dyDescent="0.25">
      <c r="A9" s="26"/>
      <c r="B9" s="45">
        <f t="shared" ref="B9:B72" si="1">+B8+1</f>
        <v>3435</v>
      </c>
      <c r="C9" s="23" t="s">
        <v>19</v>
      </c>
      <c r="D9" s="39" t="s">
        <v>20</v>
      </c>
      <c r="E9" s="39" t="s">
        <v>21</v>
      </c>
      <c r="F9" s="22"/>
      <c r="G9" s="24"/>
      <c r="H9" s="22">
        <v>25074709.710000001</v>
      </c>
      <c r="I9" s="22">
        <f t="shared" si="0"/>
        <v>25074709.710000001</v>
      </c>
      <c r="J9" s="24" t="s">
        <v>15</v>
      </c>
    </row>
    <row r="10" spans="1:10" ht="80.25" customHeight="1" x14ac:dyDescent="0.25">
      <c r="A10" s="26"/>
      <c r="B10" s="45">
        <f t="shared" si="1"/>
        <v>3436</v>
      </c>
      <c r="C10" s="23" t="s">
        <v>19</v>
      </c>
      <c r="D10" s="39" t="s">
        <v>22</v>
      </c>
      <c r="E10" s="39" t="s">
        <v>23</v>
      </c>
      <c r="F10" s="22" t="s">
        <v>24</v>
      </c>
      <c r="G10" s="24" t="s">
        <v>25</v>
      </c>
      <c r="H10" s="22">
        <v>3585137.4</v>
      </c>
      <c r="I10" s="22">
        <f t="shared" si="0"/>
        <v>3585137.4</v>
      </c>
      <c r="J10" s="24" t="s">
        <v>15</v>
      </c>
    </row>
    <row r="11" spans="1:10" ht="131.25" customHeight="1" x14ac:dyDescent="0.25">
      <c r="A11" s="26"/>
      <c r="B11" s="45">
        <f t="shared" si="1"/>
        <v>3437</v>
      </c>
      <c r="C11" s="23" t="s">
        <v>26</v>
      </c>
      <c r="D11" s="39" t="s">
        <v>27</v>
      </c>
      <c r="E11" s="39" t="s">
        <v>28</v>
      </c>
      <c r="F11" s="22"/>
      <c r="G11" s="24"/>
      <c r="H11" s="22">
        <v>19634941.359999999</v>
      </c>
      <c r="I11" s="22">
        <f t="shared" si="0"/>
        <v>19634941.359999999</v>
      </c>
      <c r="J11" s="24" t="s">
        <v>15</v>
      </c>
    </row>
    <row r="12" spans="1:10" ht="66.75" customHeight="1" x14ac:dyDescent="0.25">
      <c r="A12" s="26"/>
      <c r="B12" s="45">
        <f t="shared" si="1"/>
        <v>3438</v>
      </c>
      <c r="C12" s="23" t="s">
        <v>29</v>
      </c>
      <c r="D12" s="39" t="s">
        <v>30</v>
      </c>
      <c r="E12" s="39" t="s">
        <v>31</v>
      </c>
      <c r="F12" s="22" t="s">
        <v>32</v>
      </c>
      <c r="G12" s="24">
        <v>45243</v>
      </c>
      <c r="H12" s="22">
        <v>118000</v>
      </c>
      <c r="I12" s="22">
        <f t="shared" si="0"/>
        <v>118000</v>
      </c>
      <c r="J12" s="24" t="s">
        <v>15</v>
      </c>
    </row>
    <row r="13" spans="1:10" ht="71.25" customHeight="1" x14ac:dyDescent="0.25">
      <c r="A13" s="26"/>
      <c r="B13" s="45">
        <f t="shared" si="1"/>
        <v>3439</v>
      </c>
      <c r="C13" s="23" t="s">
        <v>33</v>
      </c>
      <c r="D13" s="39" t="s">
        <v>34</v>
      </c>
      <c r="E13" s="39" t="s">
        <v>35</v>
      </c>
      <c r="F13" s="22" t="s">
        <v>36</v>
      </c>
      <c r="G13" s="24" t="s">
        <v>37</v>
      </c>
      <c r="H13" s="22">
        <v>1281077.94</v>
      </c>
      <c r="I13" s="22">
        <f t="shared" si="0"/>
        <v>1281077.94</v>
      </c>
      <c r="J13" s="24" t="s">
        <v>15</v>
      </c>
    </row>
    <row r="14" spans="1:10" ht="78" customHeight="1" x14ac:dyDescent="0.25">
      <c r="A14" s="26"/>
      <c r="B14" s="45">
        <f t="shared" si="1"/>
        <v>3440</v>
      </c>
      <c r="C14" s="23" t="s">
        <v>38</v>
      </c>
      <c r="D14" s="39" t="s">
        <v>39</v>
      </c>
      <c r="E14" s="39" t="s">
        <v>40</v>
      </c>
      <c r="F14" s="22"/>
      <c r="G14" s="24"/>
      <c r="H14" s="22">
        <v>12502002.43</v>
      </c>
      <c r="I14" s="22">
        <f t="shared" si="0"/>
        <v>12502002.43</v>
      </c>
      <c r="J14" s="24" t="s">
        <v>15</v>
      </c>
    </row>
    <row r="15" spans="1:10" ht="81" customHeight="1" x14ac:dyDescent="0.25">
      <c r="A15" s="26"/>
      <c r="B15" s="45">
        <f t="shared" si="1"/>
        <v>3441</v>
      </c>
      <c r="C15" s="23" t="s">
        <v>41</v>
      </c>
      <c r="D15" s="39" t="s">
        <v>42</v>
      </c>
      <c r="E15" s="39" t="s">
        <v>43</v>
      </c>
      <c r="F15" s="22"/>
      <c r="G15" s="24"/>
      <c r="H15" s="22">
        <v>6376498.5099999998</v>
      </c>
      <c r="I15" s="22">
        <f t="shared" si="0"/>
        <v>6376498.5099999998</v>
      </c>
      <c r="J15" s="24" t="s">
        <v>15</v>
      </c>
    </row>
    <row r="16" spans="1:10" ht="77.25" customHeight="1" x14ac:dyDescent="0.25">
      <c r="A16" s="26"/>
      <c r="B16" s="45">
        <f t="shared" si="1"/>
        <v>3442</v>
      </c>
      <c r="C16" s="23" t="s">
        <v>44</v>
      </c>
      <c r="D16" s="39" t="s">
        <v>45</v>
      </c>
      <c r="E16" s="39" t="s">
        <v>46</v>
      </c>
      <c r="F16" s="22" t="s">
        <v>47</v>
      </c>
      <c r="G16" s="24">
        <v>45259</v>
      </c>
      <c r="H16" s="22">
        <v>2380947.7999999998</v>
      </c>
      <c r="I16" s="22">
        <f t="shared" si="0"/>
        <v>2380947.7999999998</v>
      </c>
      <c r="J16" s="24" t="s">
        <v>15</v>
      </c>
    </row>
    <row r="17" spans="1:10" ht="76.5" customHeight="1" x14ac:dyDescent="0.25">
      <c r="A17" s="26"/>
      <c r="B17" s="45">
        <f t="shared" si="1"/>
        <v>3443</v>
      </c>
      <c r="C17" s="23" t="s">
        <v>48</v>
      </c>
      <c r="D17" s="39" t="s">
        <v>49</v>
      </c>
      <c r="E17" s="39" t="s">
        <v>50</v>
      </c>
      <c r="F17" s="22" t="s">
        <v>51</v>
      </c>
      <c r="G17" s="24">
        <v>45255</v>
      </c>
      <c r="H17" s="22">
        <v>75325.399999999994</v>
      </c>
      <c r="I17" s="22">
        <f t="shared" si="0"/>
        <v>75325.399999999994</v>
      </c>
      <c r="J17" s="24" t="s">
        <v>15</v>
      </c>
    </row>
    <row r="18" spans="1:10" ht="75.75" customHeight="1" x14ac:dyDescent="0.25">
      <c r="A18" s="26"/>
      <c r="B18" s="45">
        <f t="shared" si="1"/>
        <v>3444</v>
      </c>
      <c r="C18" s="23" t="s">
        <v>52</v>
      </c>
      <c r="D18" s="39" t="s">
        <v>53</v>
      </c>
      <c r="E18" s="39" t="s">
        <v>54</v>
      </c>
      <c r="F18" s="22" t="s">
        <v>55</v>
      </c>
      <c r="G18" s="24">
        <v>45217</v>
      </c>
      <c r="H18" s="22">
        <v>455006.5</v>
      </c>
      <c r="I18" s="22">
        <f t="shared" si="0"/>
        <v>455006.5</v>
      </c>
      <c r="J18" s="24" t="s">
        <v>15</v>
      </c>
    </row>
    <row r="19" spans="1:10" ht="75.75" customHeight="1" x14ac:dyDescent="0.25">
      <c r="A19" s="26"/>
      <c r="B19" s="45">
        <f t="shared" si="1"/>
        <v>3445</v>
      </c>
      <c r="C19" s="23" t="s">
        <v>56</v>
      </c>
      <c r="D19" s="39" t="s">
        <v>57</v>
      </c>
      <c r="E19" s="39" t="s">
        <v>58</v>
      </c>
      <c r="F19" s="22" t="s">
        <v>59</v>
      </c>
      <c r="G19" s="24">
        <v>45223</v>
      </c>
      <c r="H19" s="22">
        <v>1139971.71</v>
      </c>
      <c r="I19" s="22">
        <f t="shared" si="0"/>
        <v>1139971.71</v>
      </c>
      <c r="J19" s="24" t="s">
        <v>15</v>
      </c>
    </row>
    <row r="20" spans="1:10" ht="96" customHeight="1" x14ac:dyDescent="0.25">
      <c r="A20" s="26"/>
      <c r="B20" s="45">
        <f t="shared" si="1"/>
        <v>3446</v>
      </c>
      <c r="C20" s="23" t="s">
        <v>60</v>
      </c>
      <c r="D20" s="39" t="s">
        <v>61</v>
      </c>
      <c r="E20" s="39" t="s">
        <v>62</v>
      </c>
      <c r="F20" s="22" t="s">
        <v>63</v>
      </c>
      <c r="G20" s="24">
        <v>45242</v>
      </c>
      <c r="H20" s="22">
        <v>53808</v>
      </c>
      <c r="I20" s="22">
        <f t="shared" si="0"/>
        <v>53808</v>
      </c>
      <c r="J20" s="24" t="s">
        <v>15</v>
      </c>
    </row>
    <row r="21" spans="1:10" ht="77.25" customHeight="1" x14ac:dyDescent="0.25">
      <c r="A21" s="26"/>
      <c r="B21" s="45">
        <f t="shared" si="1"/>
        <v>3447</v>
      </c>
      <c r="C21" s="23" t="s">
        <v>64</v>
      </c>
      <c r="D21" s="39" t="s">
        <v>65</v>
      </c>
      <c r="E21" s="39" t="s">
        <v>66</v>
      </c>
      <c r="F21" s="22" t="s">
        <v>67</v>
      </c>
      <c r="G21" s="24" t="s">
        <v>68</v>
      </c>
      <c r="H21" s="22">
        <v>30269.91</v>
      </c>
      <c r="I21" s="22">
        <f t="shared" si="0"/>
        <v>30269.91</v>
      </c>
      <c r="J21" s="24" t="s">
        <v>15</v>
      </c>
    </row>
    <row r="22" spans="1:10" ht="78.75" customHeight="1" x14ac:dyDescent="0.25">
      <c r="A22" s="26"/>
      <c r="B22" s="45">
        <f t="shared" si="1"/>
        <v>3448</v>
      </c>
      <c r="C22" s="23" t="s">
        <v>69</v>
      </c>
      <c r="D22" s="39" t="s">
        <v>70</v>
      </c>
      <c r="E22" s="39" t="s">
        <v>71</v>
      </c>
      <c r="F22" s="22" t="s">
        <v>72</v>
      </c>
      <c r="G22" s="24" t="s">
        <v>73</v>
      </c>
      <c r="H22" s="22">
        <v>1541715.12</v>
      </c>
      <c r="I22" s="22">
        <f t="shared" si="0"/>
        <v>1541715.12</v>
      </c>
      <c r="J22" s="24" t="s">
        <v>15</v>
      </c>
    </row>
    <row r="23" spans="1:10" ht="89.25" customHeight="1" x14ac:dyDescent="0.25">
      <c r="A23" s="26"/>
      <c r="B23" s="45">
        <f t="shared" si="1"/>
        <v>3449</v>
      </c>
      <c r="C23" s="23" t="s">
        <v>74</v>
      </c>
      <c r="D23" s="39" t="s">
        <v>75</v>
      </c>
      <c r="E23" s="39" t="s">
        <v>76</v>
      </c>
      <c r="F23" s="22" t="s">
        <v>77</v>
      </c>
      <c r="G23" s="24">
        <v>45250</v>
      </c>
      <c r="H23" s="22">
        <v>31349.5</v>
      </c>
      <c r="I23" s="22">
        <f t="shared" si="0"/>
        <v>31349.5</v>
      </c>
      <c r="J23" s="24" t="s">
        <v>15</v>
      </c>
    </row>
    <row r="24" spans="1:10" ht="48.75" customHeight="1" x14ac:dyDescent="0.25">
      <c r="A24" s="26"/>
      <c r="B24" s="45">
        <f t="shared" si="1"/>
        <v>3450</v>
      </c>
      <c r="C24" s="23" t="s">
        <v>78</v>
      </c>
      <c r="D24" s="39" t="s">
        <v>79</v>
      </c>
      <c r="E24" s="39" t="s">
        <v>80</v>
      </c>
      <c r="F24" s="22" t="s">
        <v>81</v>
      </c>
      <c r="G24" s="24" t="s">
        <v>82</v>
      </c>
      <c r="H24" s="22">
        <v>23600</v>
      </c>
      <c r="I24" s="22">
        <f t="shared" si="0"/>
        <v>23600</v>
      </c>
      <c r="J24" s="24" t="s">
        <v>15</v>
      </c>
    </row>
    <row r="25" spans="1:10" ht="55.5" customHeight="1" x14ac:dyDescent="0.25">
      <c r="A25" s="26"/>
      <c r="B25" s="45">
        <f t="shared" si="1"/>
        <v>3451</v>
      </c>
      <c r="C25" s="23" t="s">
        <v>83</v>
      </c>
      <c r="D25" s="39" t="s">
        <v>84</v>
      </c>
      <c r="E25" s="39" t="s">
        <v>85</v>
      </c>
      <c r="F25" s="22" t="s">
        <v>86</v>
      </c>
      <c r="G25" s="24">
        <v>45237</v>
      </c>
      <c r="H25" s="22">
        <v>283200</v>
      </c>
      <c r="I25" s="22">
        <f t="shared" ref="I25:I26" si="2">+H25</f>
        <v>283200</v>
      </c>
      <c r="J25" s="24" t="s">
        <v>15</v>
      </c>
    </row>
    <row r="26" spans="1:10" ht="63" customHeight="1" x14ac:dyDescent="0.25">
      <c r="A26" s="26"/>
      <c r="B26" s="45">
        <f t="shared" si="1"/>
        <v>3452</v>
      </c>
      <c r="C26" s="40" t="s">
        <v>87</v>
      </c>
      <c r="D26" s="41" t="s">
        <v>88</v>
      </c>
      <c r="E26" s="41" t="s">
        <v>89</v>
      </c>
      <c r="F26" s="22" t="s">
        <v>90</v>
      </c>
      <c r="G26" s="24" t="s">
        <v>91</v>
      </c>
      <c r="H26" s="22">
        <v>45375.72</v>
      </c>
      <c r="I26" s="22">
        <f t="shared" si="2"/>
        <v>45375.72</v>
      </c>
      <c r="J26" s="24" t="s">
        <v>15</v>
      </c>
    </row>
    <row r="27" spans="1:10" ht="78" customHeight="1" x14ac:dyDescent="0.25">
      <c r="A27" s="26"/>
      <c r="B27" s="45">
        <f t="shared" si="1"/>
        <v>3453</v>
      </c>
      <c r="C27" s="23" t="s">
        <v>92</v>
      </c>
      <c r="D27" s="39" t="s">
        <v>93</v>
      </c>
      <c r="E27" s="39" t="s">
        <v>94</v>
      </c>
      <c r="F27" s="22" t="s">
        <v>95</v>
      </c>
      <c r="G27" s="22" t="s">
        <v>96</v>
      </c>
      <c r="H27" s="22">
        <v>783000</v>
      </c>
      <c r="I27" s="22">
        <f t="shared" ref="I27:I48" si="3">+H27</f>
        <v>783000</v>
      </c>
      <c r="J27" s="24" t="s">
        <v>15</v>
      </c>
    </row>
    <row r="28" spans="1:10" ht="63.75" customHeight="1" x14ac:dyDescent="0.25">
      <c r="A28" s="26"/>
      <c r="B28" s="45">
        <f t="shared" si="1"/>
        <v>3454</v>
      </c>
      <c r="C28" s="23" t="s">
        <v>97</v>
      </c>
      <c r="D28" s="39" t="s">
        <v>98</v>
      </c>
      <c r="E28" s="39" t="s">
        <v>99</v>
      </c>
      <c r="F28" s="22" t="s">
        <v>100</v>
      </c>
      <c r="G28" s="24" t="s">
        <v>101</v>
      </c>
      <c r="H28" s="22">
        <v>794311.17</v>
      </c>
      <c r="I28" s="22">
        <f t="shared" si="3"/>
        <v>794311.17</v>
      </c>
      <c r="J28" s="24" t="s">
        <v>15</v>
      </c>
    </row>
    <row r="29" spans="1:10" ht="107.25" customHeight="1" x14ac:dyDescent="0.25">
      <c r="A29" s="26"/>
      <c r="B29" s="45">
        <f t="shared" si="1"/>
        <v>3455</v>
      </c>
      <c r="C29" s="23" t="s">
        <v>102</v>
      </c>
      <c r="D29" s="39" t="s">
        <v>103</v>
      </c>
      <c r="E29" s="39" t="s">
        <v>104</v>
      </c>
      <c r="F29" s="22" t="s">
        <v>105</v>
      </c>
      <c r="G29" s="24" t="s">
        <v>37</v>
      </c>
      <c r="H29" s="22">
        <v>88500</v>
      </c>
      <c r="I29" s="22">
        <f t="shared" si="3"/>
        <v>88500</v>
      </c>
      <c r="J29" s="24" t="s">
        <v>15</v>
      </c>
    </row>
    <row r="30" spans="1:10" ht="81" customHeight="1" x14ac:dyDescent="0.25">
      <c r="A30" s="26"/>
      <c r="B30" s="45">
        <f t="shared" si="1"/>
        <v>3456</v>
      </c>
      <c r="C30" s="23" t="s">
        <v>106</v>
      </c>
      <c r="D30" s="39" t="s">
        <v>45</v>
      </c>
      <c r="E30" s="39" t="s">
        <v>107</v>
      </c>
      <c r="F30" s="22" t="s">
        <v>108</v>
      </c>
      <c r="G30" s="24">
        <v>45246</v>
      </c>
      <c r="H30" s="22">
        <v>1083961.93</v>
      </c>
      <c r="I30" s="22">
        <f t="shared" si="3"/>
        <v>1083961.93</v>
      </c>
      <c r="J30" s="24" t="s">
        <v>15</v>
      </c>
    </row>
    <row r="31" spans="1:10" ht="78" customHeight="1" x14ac:dyDescent="0.25">
      <c r="A31" s="26"/>
      <c r="B31" s="45">
        <f t="shared" si="1"/>
        <v>3457</v>
      </c>
      <c r="C31" s="23" t="s">
        <v>109</v>
      </c>
      <c r="D31" s="39" t="s">
        <v>110</v>
      </c>
      <c r="E31" s="39" t="s">
        <v>111</v>
      </c>
      <c r="F31" s="22" t="s">
        <v>112</v>
      </c>
      <c r="G31" s="24">
        <v>45251</v>
      </c>
      <c r="H31" s="22">
        <v>109740</v>
      </c>
      <c r="I31" s="22">
        <f t="shared" si="3"/>
        <v>109740</v>
      </c>
      <c r="J31" s="24" t="s">
        <v>15</v>
      </c>
    </row>
    <row r="32" spans="1:10" ht="77.25" customHeight="1" x14ac:dyDescent="0.25">
      <c r="A32" s="26"/>
      <c r="B32" s="45">
        <f t="shared" si="1"/>
        <v>3458</v>
      </c>
      <c r="C32" s="23" t="s">
        <v>113</v>
      </c>
      <c r="D32" s="39" t="s">
        <v>114</v>
      </c>
      <c r="E32" s="39" t="s">
        <v>115</v>
      </c>
      <c r="F32" s="22"/>
      <c r="G32" s="22"/>
      <c r="H32" s="22">
        <v>5014945.04</v>
      </c>
      <c r="I32" s="22">
        <f t="shared" si="3"/>
        <v>5014945.04</v>
      </c>
      <c r="J32" s="24" t="s">
        <v>15</v>
      </c>
    </row>
    <row r="33" spans="1:21" ht="70.5" customHeight="1" x14ac:dyDescent="0.25">
      <c r="A33" s="26"/>
      <c r="B33" s="45">
        <f t="shared" si="1"/>
        <v>3459</v>
      </c>
      <c r="C33" s="23" t="s">
        <v>116</v>
      </c>
      <c r="D33" s="39" t="s">
        <v>117</v>
      </c>
      <c r="E33" s="39" t="s">
        <v>118</v>
      </c>
      <c r="F33" s="22" t="s">
        <v>119</v>
      </c>
      <c r="G33" s="24">
        <v>45219</v>
      </c>
      <c r="H33" s="22">
        <v>447102</v>
      </c>
      <c r="I33" s="22">
        <f t="shared" si="3"/>
        <v>447102</v>
      </c>
      <c r="J33" s="24" t="s">
        <v>15</v>
      </c>
    </row>
    <row r="34" spans="1:21" ht="76.5" customHeight="1" x14ac:dyDescent="0.25">
      <c r="A34" s="26"/>
      <c r="B34" s="45">
        <f t="shared" si="1"/>
        <v>3460</v>
      </c>
      <c r="C34" s="23" t="s">
        <v>120</v>
      </c>
      <c r="D34" s="39" t="s">
        <v>121</v>
      </c>
      <c r="E34" s="39" t="s">
        <v>122</v>
      </c>
      <c r="F34" s="22"/>
      <c r="G34" s="24"/>
      <c r="H34" s="22">
        <v>13122848.98</v>
      </c>
      <c r="I34" s="22">
        <f t="shared" si="3"/>
        <v>13122848.98</v>
      </c>
      <c r="J34" s="24" t="s">
        <v>15</v>
      </c>
    </row>
    <row r="35" spans="1:21" ht="81" customHeight="1" x14ac:dyDescent="0.25">
      <c r="A35" s="26"/>
      <c r="B35" s="45">
        <f t="shared" si="1"/>
        <v>3461</v>
      </c>
      <c r="C35" s="23" t="s">
        <v>123</v>
      </c>
      <c r="D35" s="39" t="s">
        <v>124</v>
      </c>
      <c r="E35" s="39" t="s">
        <v>125</v>
      </c>
      <c r="F35" s="22"/>
      <c r="G35" s="22"/>
      <c r="H35" s="22">
        <v>15375068.220000001</v>
      </c>
      <c r="I35" s="22">
        <f t="shared" si="3"/>
        <v>15375068.220000001</v>
      </c>
      <c r="J35" s="24" t="s">
        <v>15</v>
      </c>
    </row>
    <row r="36" spans="1:21" ht="58.5" customHeight="1" x14ac:dyDescent="0.25">
      <c r="A36" s="26"/>
      <c r="B36" s="45">
        <f t="shared" si="1"/>
        <v>3462</v>
      </c>
      <c r="C36" s="23" t="s">
        <v>126</v>
      </c>
      <c r="D36" s="39" t="s">
        <v>127</v>
      </c>
      <c r="E36" s="39" t="s">
        <v>128</v>
      </c>
      <c r="F36" s="22" t="s">
        <v>129</v>
      </c>
      <c r="G36" s="24" t="s">
        <v>130</v>
      </c>
      <c r="H36" s="22">
        <v>789999.99</v>
      </c>
      <c r="I36" s="22">
        <f t="shared" si="3"/>
        <v>789999.99</v>
      </c>
      <c r="J36" s="24" t="s">
        <v>15</v>
      </c>
    </row>
    <row r="37" spans="1:21" ht="73.5" customHeight="1" x14ac:dyDescent="0.25">
      <c r="A37" s="26"/>
      <c r="B37" s="45">
        <f t="shared" si="1"/>
        <v>3463</v>
      </c>
      <c r="C37" s="23" t="s">
        <v>131</v>
      </c>
      <c r="D37" s="39" t="s">
        <v>132</v>
      </c>
      <c r="E37" s="39" t="s">
        <v>133</v>
      </c>
      <c r="F37" s="22"/>
      <c r="G37" s="24"/>
      <c r="H37" s="22">
        <v>7503342.9299999997</v>
      </c>
      <c r="I37" s="22">
        <f t="shared" si="3"/>
        <v>7503342.9299999997</v>
      </c>
      <c r="J37" s="24" t="s">
        <v>15</v>
      </c>
    </row>
    <row r="38" spans="1:21" ht="63.75" customHeight="1" x14ac:dyDescent="0.25">
      <c r="A38" s="26"/>
      <c r="B38" s="45">
        <f t="shared" si="1"/>
        <v>3464</v>
      </c>
      <c r="C38" s="23" t="s">
        <v>134</v>
      </c>
      <c r="D38" s="39" t="s">
        <v>127</v>
      </c>
      <c r="E38" s="39" t="s">
        <v>135</v>
      </c>
      <c r="F38" s="22" t="s">
        <v>136</v>
      </c>
      <c r="G38" s="24">
        <v>45117</v>
      </c>
      <c r="H38" s="22">
        <v>2058279.9</v>
      </c>
      <c r="I38" s="22">
        <f t="shared" si="3"/>
        <v>2058279.9</v>
      </c>
      <c r="J38" s="24" t="s">
        <v>15</v>
      </c>
    </row>
    <row r="39" spans="1:21" ht="68.25" customHeight="1" x14ac:dyDescent="0.25">
      <c r="A39" s="26"/>
      <c r="B39" s="45">
        <f t="shared" si="1"/>
        <v>3465</v>
      </c>
      <c r="C39" s="23" t="s">
        <v>137</v>
      </c>
      <c r="D39" s="39" t="s">
        <v>138</v>
      </c>
      <c r="E39" s="39" t="s">
        <v>139</v>
      </c>
      <c r="F39" s="22"/>
      <c r="G39" s="24"/>
      <c r="H39" s="22">
        <v>6815524.2699999996</v>
      </c>
      <c r="I39" s="22">
        <f t="shared" si="3"/>
        <v>6815524.2699999996</v>
      </c>
      <c r="J39" s="24" t="s">
        <v>15</v>
      </c>
    </row>
    <row r="40" spans="1:21" ht="72" customHeight="1" x14ac:dyDescent="0.25">
      <c r="A40" s="26"/>
      <c r="B40" s="45">
        <f t="shared" si="1"/>
        <v>3466</v>
      </c>
      <c r="C40" s="23" t="s">
        <v>140</v>
      </c>
      <c r="D40" s="39" t="s">
        <v>141</v>
      </c>
      <c r="E40" s="39" t="s">
        <v>142</v>
      </c>
      <c r="F40" s="22"/>
      <c r="G40" s="24"/>
      <c r="H40" s="22">
        <v>1871422.96</v>
      </c>
      <c r="I40" s="22">
        <f t="shared" si="3"/>
        <v>1871422.96</v>
      </c>
      <c r="J40" s="24" t="s">
        <v>15</v>
      </c>
    </row>
    <row r="41" spans="1:21" ht="99" customHeight="1" x14ac:dyDescent="0.25">
      <c r="A41" s="26"/>
      <c r="B41" s="45">
        <f t="shared" si="1"/>
        <v>3467</v>
      </c>
      <c r="C41" s="23" t="s">
        <v>143</v>
      </c>
      <c r="D41" s="39" t="s">
        <v>144</v>
      </c>
      <c r="E41" s="39" t="s">
        <v>145</v>
      </c>
      <c r="F41" s="22"/>
      <c r="G41" s="24"/>
      <c r="H41" s="22">
        <v>4429099.4800000004</v>
      </c>
      <c r="I41" s="22">
        <f t="shared" si="3"/>
        <v>4429099.4800000004</v>
      </c>
      <c r="J41" s="24" t="s">
        <v>15</v>
      </c>
    </row>
    <row r="42" spans="1:21" ht="103.5" customHeight="1" x14ac:dyDescent="0.25">
      <c r="A42" s="26"/>
      <c r="B42" s="45">
        <f t="shared" si="1"/>
        <v>3468</v>
      </c>
      <c r="C42" s="23" t="s">
        <v>146</v>
      </c>
      <c r="D42" s="39" t="s">
        <v>144</v>
      </c>
      <c r="E42" s="39" t="s">
        <v>147</v>
      </c>
      <c r="F42" s="22"/>
      <c r="G42" s="24"/>
      <c r="H42" s="22">
        <v>2878311.05</v>
      </c>
      <c r="I42" s="22">
        <f t="shared" si="3"/>
        <v>2878311.05</v>
      </c>
      <c r="J42" s="24" t="s">
        <v>15</v>
      </c>
    </row>
    <row r="43" spans="1:21" ht="66.75" customHeight="1" x14ac:dyDescent="0.25">
      <c r="A43" s="26"/>
      <c r="B43" s="45">
        <f t="shared" si="1"/>
        <v>3469</v>
      </c>
      <c r="C43" s="23" t="s">
        <v>148</v>
      </c>
      <c r="D43" s="39" t="s">
        <v>61</v>
      </c>
      <c r="E43" s="39" t="s">
        <v>149</v>
      </c>
      <c r="F43" s="22" t="s">
        <v>150</v>
      </c>
      <c r="G43" s="24" t="s">
        <v>151</v>
      </c>
      <c r="H43" s="22">
        <v>40828</v>
      </c>
      <c r="I43" s="22">
        <f t="shared" si="3"/>
        <v>40828</v>
      </c>
      <c r="J43" s="24" t="s">
        <v>15</v>
      </c>
    </row>
    <row r="44" spans="1:21" ht="116.25" customHeight="1" x14ac:dyDescent="0.25">
      <c r="A44" s="26"/>
      <c r="B44" s="45">
        <f t="shared" si="1"/>
        <v>3470</v>
      </c>
      <c r="C44" s="23" t="s">
        <v>152</v>
      </c>
      <c r="D44" s="39" t="s">
        <v>153</v>
      </c>
      <c r="E44" s="39" t="s">
        <v>154</v>
      </c>
      <c r="F44" s="22" t="s">
        <v>155</v>
      </c>
      <c r="G44" s="24" t="s">
        <v>156</v>
      </c>
      <c r="H44" s="22">
        <v>212400</v>
      </c>
      <c r="I44" s="22">
        <f t="shared" si="3"/>
        <v>212400</v>
      </c>
      <c r="J44" s="24" t="s">
        <v>15</v>
      </c>
    </row>
    <row r="45" spans="1:21" ht="75" customHeight="1" x14ac:dyDescent="0.25">
      <c r="A45" s="26"/>
      <c r="B45" s="45">
        <f t="shared" si="1"/>
        <v>3471</v>
      </c>
      <c r="C45" s="23" t="s">
        <v>157</v>
      </c>
      <c r="D45" s="39" t="s">
        <v>57</v>
      </c>
      <c r="E45" s="39" t="s">
        <v>158</v>
      </c>
      <c r="F45" s="22" t="s">
        <v>159</v>
      </c>
      <c r="G45" s="24">
        <v>45246</v>
      </c>
      <c r="H45" s="22">
        <v>929997.65</v>
      </c>
      <c r="I45" s="22">
        <f t="shared" si="3"/>
        <v>929997.65</v>
      </c>
      <c r="J45" s="24" t="s">
        <v>15</v>
      </c>
    </row>
    <row r="46" spans="1:21" ht="81.75" customHeight="1" x14ac:dyDescent="0.25">
      <c r="A46" s="26"/>
      <c r="B46" s="45">
        <f t="shared" si="1"/>
        <v>3472</v>
      </c>
      <c r="C46" s="23" t="s">
        <v>160</v>
      </c>
      <c r="D46" s="39" t="s">
        <v>141</v>
      </c>
      <c r="E46" s="39" t="s">
        <v>161</v>
      </c>
      <c r="F46" s="22"/>
      <c r="G46" s="24"/>
      <c r="H46" s="22">
        <v>3381864.96</v>
      </c>
      <c r="I46" s="22">
        <f t="shared" si="3"/>
        <v>3381864.96</v>
      </c>
      <c r="J46" s="24" t="s">
        <v>15</v>
      </c>
    </row>
    <row r="47" spans="1:21" ht="55.5" customHeight="1" x14ac:dyDescent="0.25">
      <c r="A47" s="26"/>
      <c r="B47" s="45">
        <f t="shared" si="1"/>
        <v>3473</v>
      </c>
      <c r="C47" s="23" t="s">
        <v>162</v>
      </c>
      <c r="D47" s="39" t="s">
        <v>163</v>
      </c>
      <c r="E47" s="39" t="s">
        <v>164</v>
      </c>
      <c r="F47" s="22" t="s">
        <v>165</v>
      </c>
      <c r="G47" s="24">
        <v>45257</v>
      </c>
      <c r="H47" s="22">
        <v>8024</v>
      </c>
      <c r="I47" s="22">
        <f t="shared" si="3"/>
        <v>8024</v>
      </c>
      <c r="J47" s="24" t="s">
        <v>15</v>
      </c>
      <c r="K47" s="25"/>
      <c r="L47" s="25"/>
      <c r="M47" s="25"/>
      <c r="N47" s="25"/>
      <c r="O47" s="25"/>
      <c r="P47" s="25"/>
      <c r="Q47" s="25"/>
      <c r="R47" s="25"/>
      <c r="S47" s="25"/>
      <c r="T47" s="25"/>
      <c r="U47" s="25"/>
    </row>
    <row r="48" spans="1:21" ht="93.75" customHeight="1" x14ac:dyDescent="0.25">
      <c r="A48" s="26"/>
      <c r="B48" s="45">
        <f t="shared" si="1"/>
        <v>3474</v>
      </c>
      <c r="C48" s="23" t="s">
        <v>166</v>
      </c>
      <c r="D48" s="39" t="s">
        <v>167</v>
      </c>
      <c r="E48" s="39" t="s">
        <v>168</v>
      </c>
      <c r="F48" s="22" t="s">
        <v>169</v>
      </c>
      <c r="G48" s="24">
        <v>45257</v>
      </c>
      <c r="H48" s="22">
        <v>531000</v>
      </c>
      <c r="I48" s="22">
        <f t="shared" si="3"/>
        <v>531000</v>
      </c>
      <c r="J48" s="24" t="s">
        <v>15</v>
      </c>
    </row>
    <row r="49" spans="1:10" ht="76.5" customHeight="1" x14ac:dyDescent="0.25">
      <c r="A49" s="26"/>
      <c r="B49" s="45">
        <f t="shared" si="1"/>
        <v>3475</v>
      </c>
      <c r="C49" s="23" t="s">
        <v>170</v>
      </c>
      <c r="D49" s="39" t="s">
        <v>171</v>
      </c>
      <c r="E49" s="39" t="s">
        <v>172</v>
      </c>
      <c r="F49" s="22"/>
      <c r="G49" s="24"/>
      <c r="H49" s="22">
        <v>245711.93</v>
      </c>
      <c r="I49" s="22">
        <f t="shared" si="0"/>
        <v>245711.93</v>
      </c>
      <c r="J49" s="24" t="s">
        <v>15</v>
      </c>
    </row>
    <row r="50" spans="1:10" ht="74.25" customHeight="1" x14ac:dyDescent="0.25">
      <c r="A50" s="26"/>
      <c r="B50" s="45">
        <f t="shared" si="1"/>
        <v>3476</v>
      </c>
      <c r="C50" s="23" t="s">
        <v>173</v>
      </c>
      <c r="D50" s="39" t="s">
        <v>57</v>
      </c>
      <c r="E50" s="39" t="s">
        <v>174</v>
      </c>
      <c r="F50" s="22" t="s">
        <v>175</v>
      </c>
      <c r="G50" s="24" t="s">
        <v>176</v>
      </c>
      <c r="H50" s="22">
        <v>1985448.4</v>
      </c>
      <c r="I50" s="22">
        <f t="shared" ref="I50" si="4">+H50</f>
        <v>1985448.4</v>
      </c>
      <c r="J50" s="24" t="s">
        <v>15</v>
      </c>
    </row>
    <row r="51" spans="1:10" ht="69" customHeight="1" x14ac:dyDescent="0.25">
      <c r="A51" s="26"/>
      <c r="B51" s="45">
        <f t="shared" si="1"/>
        <v>3477</v>
      </c>
      <c r="C51" s="23" t="s">
        <v>177</v>
      </c>
      <c r="D51" s="39" t="s">
        <v>178</v>
      </c>
      <c r="E51" s="39" t="s">
        <v>179</v>
      </c>
      <c r="F51" s="24" t="s">
        <v>180</v>
      </c>
      <c r="G51" s="24">
        <v>45252</v>
      </c>
      <c r="H51" s="22">
        <v>17080.5</v>
      </c>
      <c r="I51" s="22">
        <f t="shared" si="0"/>
        <v>17080.5</v>
      </c>
      <c r="J51" s="24" t="s">
        <v>15</v>
      </c>
    </row>
    <row r="52" spans="1:10" ht="75.75" customHeight="1" x14ac:dyDescent="0.25">
      <c r="A52" s="26"/>
      <c r="B52" s="45">
        <f t="shared" si="1"/>
        <v>3478</v>
      </c>
      <c r="C52" s="23" t="s">
        <v>181</v>
      </c>
      <c r="D52" s="39" t="s">
        <v>182</v>
      </c>
      <c r="E52" s="39" t="s">
        <v>183</v>
      </c>
      <c r="F52" s="24" t="s">
        <v>184</v>
      </c>
      <c r="G52" s="24">
        <v>45198</v>
      </c>
      <c r="H52" s="22">
        <v>382084</v>
      </c>
      <c r="I52" s="22">
        <f t="shared" si="0"/>
        <v>382084</v>
      </c>
      <c r="J52" s="24" t="s">
        <v>15</v>
      </c>
    </row>
    <row r="53" spans="1:10" ht="114.75" customHeight="1" x14ac:dyDescent="0.25">
      <c r="A53" s="26"/>
      <c r="B53" s="45">
        <f t="shared" si="1"/>
        <v>3479</v>
      </c>
      <c r="C53" s="23" t="s">
        <v>185</v>
      </c>
      <c r="D53" s="33" t="s">
        <v>186</v>
      </c>
      <c r="E53" s="33" t="s">
        <v>187</v>
      </c>
      <c r="F53" s="22" t="s">
        <v>188</v>
      </c>
      <c r="G53" s="24" t="s">
        <v>189</v>
      </c>
      <c r="H53" s="22">
        <v>53220</v>
      </c>
      <c r="I53" s="22">
        <f t="shared" si="0"/>
        <v>53220</v>
      </c>
      <c r="J53" s="24" t="s">
        <v>15</v>
      </c>
    </row>
    <row r="54" spans="1:10" ht="76.5" customHeight="1" x14ac:dyDescent="0.25">
      <c r="A54" s="26"/>
      <c r="B54" s="45">
        <f t="shared" si="1"/>
        <v>3480</v>
      </c>
      <c r="C54" s="23" t="s">
        <v>190</v>
      </c>
      <c r="D54" s="33" t="s">
        <v>127</v>
      </c>
      <c r="E54" s="33" t="s">
        <v>191</v>
      </c>
      <c r="F54" s="24" t="s">
        <v>192</v>
      </c>
      <c r="G54" s="22" t="s">
        <v>193</v>
      </c>
      <c r="H54" s="22">
        <v>6556535.9699999997</v>
      </c>
      <c r="I54" s="22">
        <f t="shared" si="0"/>
        <v>6556535.9699999997</v>
      </c>
      <c r="J54" s="24" t="s">
        <v>15</v>
      </c>
    </row>
    <row r="55" spans="1:10" ht="60" customHeight="1" x14ac:dyDescent="0.25">
      <c r="A55" s="26"/>
      <c r="B55" s="45">
        <f t="shared" si="1"/>
        <v>3481</v>
      </c>
      <c r="C55" s="23" t="s">
        <v>194</v>
      </c>
      <c r="D55" s="33" t="s">
        <v>195</v>
      </c>
      <c r="E55" s="33" t="s">
        <v>196</v>
      </c>
      <c r="F55" s="24" t="s">
        <v>197</v>
      </c>
      <c r="G55" s="42">
        <v>45233</v>
      </c>
      <c r="H55" s="22">
        <v>70800</v>
      </c>
      <c r="I55" s="22">
        <f t="shared" si="0"/>
        <v>70800</v>
      </c>
      <c r="J55" s="24" t="s">
        <v>15</v>
      </c>
    </row>
    <row r="56" spans="1:10" ht="73.5" customHeight="1" x14ac:dyDescent="0.25">
      <c r="A56" s="26"/>
      <c r="B56" s="45">
        <f t="shared" si="1"/>
        <v>3482</v>
      </c>
      <c r="C56" s="23" t="s">
        <v>198</v>
      </c>
      <c r="D56" s="33" t="s">
        <v>199</v>
      </c>
      <c r="E56" s="33" t="s">
        <v>200</v>
      </c>
      <c r="F56" s="22"/>
      <c r="G56" s="24"/>
      <c r="H56" s="22">
        <v>8002428.6600000001</v>
      </c>
      <c r="I56" s="22">
        <f t="shared" si="0"/>
        <v>8002428.6600000001</v>
      </c>
      <c r="J56" s="24" t="s">
        <v>15</v>
      </c>
    </row>
    <row r="57" spans="1:10" ht="63.75" customHeight="1" x14ac:dyDescent="0.25">
      <c r="A57" s="26"/>
      <c r="B57" s="45">
        <f t="shared" si="1"/>
        <v>3483</v>
      </c>
      <c r="C57" s="23" t="s">
        <v>201</v>
      </c>
      <c r="D57" s="33" t="s">
        <v>202</v>
      </c>
      <c r="E57" s="33" t="s">
        <v>203</v>
      </c>
      <c r="F57" s="22" t="s">
        <v>204</v>
      </c>
      <c r="G57" s="24">
        <v>45233</v>
      </c>
      <c r="H57" s="22">
        <v>165200</v>
      </c>
      <c r="I57" s="22">
        <f t="shared" si="0"/>
        <v>165200</v>
      </c>
      <c r="J57" s="24" t="s">
        <v>15</v>
      </c>
    </row>
    <row r="58" spans="1:10" ht="44.25" customHeight="1" x14ac:dyDescent="0.25">
      <c r="A58" s="26"/>
      <c r="B58" s="45">
        <f t="shared" si="1"/>
        <v>3484</v>
      </c>
      <c r="C58" s="23" t="s">
        <v>205</v>
      </c>
      <c r="D58" s="33" t="s">
        <v>206</v>
      </c>
      <c r="E58" s="33" t="s">
        <v>207</v>
      </c>
      <c r="F58" s="22" t="s">
        <v>208</v>
      </c>
      <c r="G58" s="24" t="s">
        <v>209</v>
      </c>
      <c r="H58" s="22">
        <v>27679.96</v>
      </c>
      <c r="I58" s="22">
        <f t="shared" si="0"/>
        <v>27679.96</v>
      </c>
      <c r="J58" s="24" t="s">
        <v>15</v>
      </c>
    </row>
    <row r="59" spans="1:10" ht="77.25" customHeight="1" x14ac:dyDescent="0.25">
      <c r="A59" s="26"/>
      <c r="B59" s="45">
        <f t="shared" si="1"/>
        <v>3485</v>
      </c>
      <c r="C59" s="23" t="s">
        <v>210</v>
      </c>
      <c r="D59" s="33" t="s">
        <v>211</v>
      </c>
      <c r="E59" s="33" t="s">
        <v>212</v>
      </c>
      <c r="F59" s="22"/>
      <c r="G59" s="24"/>
      <c r="H59" s="22">
        <v>2496194.17</v>
      </c>
      <c r="I59" s="22">
        <f t="shared" si="0"/>
        <v>2496194.17</v>
      </c>
      <c r="J59" s="24" t="s">
        <v>15</v>
      </c>
    </row>
    <row r="60" spans="1:10" ht="65.25" customHeight="1" x14ac:dyDescent="0.25">
      <c r="A60" s="26"/>
      <c r="B60" s="45">
        <f t="shared" si="1"/>
        <v>3486</v>
      </c>
      <c r="C60" s="23" t="s">
        <v>213</v>
      </c>
      <c r="D60" s="33" t="s">
        <v>214</v>
      </c>
      <c r="E60" s="33" t="s">
        <v>215</v>
      </c>
      <c r="F60" s="22"/>
      <c r="G60" s="24"/>
      <c r="H60" s="22">
        <v>3344908.34</v>
      </c>
      <c r="I60" s="22">
        <f t="shared" si="0"/>
        <v>3344908.34</v>
      </c>
      <c r="J60" s="24" t="s">
        <v>15</v>
      </c>
    </row>
    <row r="61" spans="1:10" ht="81" customHeight="1" x14ac:dyDescent="0.25">
      <c r="A61" s="26"/>
      <c r="B61" s="45">
        <f t="shared" si="1"/>
        <v>3487</v>
      </c>
      <c r="C61" s="23" t="s">
        <v>216</v>
      </c>
      <c r="D61" s="33" t="s">
        <v>217</v>
      </c>
      <c r="E61" s="33" t="s">
        <v>218</v>
      </c>
      <c r="F61" s="22"/>
      <c r="G61" s="24"/>
      <c r="H61" s="22">
        <v>660839.43000000005</v>
      </c>
      <c r="I61" s="22">
        <f t="shared" si="0"/>
        <v>660839.43000000005</v>
      </c>
      <c r="J61" s="24" t="s">
        <v>15</v>
      </c>
    </row>
    <row r="62" spans="1:10" ht="78.75" customHeight="1" x14ac:dyDescent="0.25">
      <c r="A62" s="26"/>
      <c r="B62" s="45">
        <f t="shared" si="1"/>
        <v>3488</v>
      </c>
      <c r="C62" s="23" t="s">
        <v>219</v>
      </c>
      <c r="D62" s="33" t="s">
        <v>220</v>
      </c>
      <c r="E62" s="33" t="s">
        <v>221</v>
      </c>
      <c r="F62" s="22"/>
      <c r="G62" s="24"/>
      <c r="H62" s="22">
        <v>9198439.4399999995</v>
      </c>
      <c r="I62" s="22">
        <f t="shared" si="0"/>
        <v>9198439.4399999995</v>
      </c>
      <c r="J62" s="24" t="s">
        <v>15</v>
      </c>
    </row>
    <row r="63" spans="1:10" ht="70.5" customHeight="1" x14ac:dyDescent="0.25">
      <c r="A63" s="26"/>
      <c r="B63" s="45">
        <f t="shared" si="1"/>
        <v>3489</v>
      </c>
      <c r="C63" s="23" t="s">
        <v>222</v>
      </c>
      <c r="D63" s="33" t="s">
        <v>223</v>
      </c>
      <c r="E63" s="33" t="s">
        <v>224</v>
      </c>
      <c r="F63" s="22" t="s">
        <v>225</v>
      </c>
      <c r="G63" s="24">
        <v>45250</v>
      </c>
      <c r="H63" s="22">
        <v>118000</v>
      </c>
      <c r="I63" s="22">
        <f t="shared" si="0"/>
        <v>118000</v>
      </c>
      <c r="J63" s="24" t="s">
        <v>15</v>
      </c>
    </row>
    <row r="64" spans="1:10" ht="74.25" customHeight="1" x14ac:dyDescent="0.25">
      <c r="A64" s="26"/>
      <c r="B64" s="45">
        <f t="shared" si="1"/>
        <v>3490</v>
      </c>
      <c r="C64" s="27" t="s">
        <v>226</v>
      </c>
      <c r="D64" s="33" t="s">
        <v>227</v>
      </c>
      <c r="E64" s="33" t="s">
        <v>228</v>
      </c>
      <c r="F64" s="24" t="s">
        <v>229</v>
      </c>
      <c r="G64" s="24" t="s">
        <v>230</v>
      </c>
      <c r="H64" s="22">
        <v>2575647.36</v>
      </c>
      <c r="I64" s="22">
        <f t="shared" si="0"/>
        <v>2575647.36</v>
      </c>
      <c r="J64" s="24" t="s">
        <v>15</v>
      </c>
    </row>
    <row r="65" spans="1:10" ht="75" customHeight="1" x14ac:dyDescent="0.25">
      <c r="A65" s="26"/>
      <c r="B65" s="45">
        <f t="shared" si="1"/>
        <v>3491</v>
      </c>
      <c r="C65" s="27" t="s">
        <v>231</v>
      </c>
      <c r="D65" s="33" t="s">
        <v>45</v>
      </c>
      <c r="E65" s="33" t="s">
        <v>232</v>
      </c>
      <c r="F65" s="22" t="s">
        <v>233</v>
      </c>
      <c r="G65" s="24">
        <v>45254</v>
      </c>
      <c r="H65" s="22">
        <v>8618091.3399999999</v>
      </c>
      <c r="I65" s="22">
        <f t="shared" si="0"/>
        <v>8618091.3399999999</v>
      </c>
      <c r="J65" s="24" t="s">
        <v>15</v>
      </c>
    </row>
    <row r="66" spans="1:10" ht="71.25" customHeight="1" x14ac:dyDescent="0.25">
      <c r="B66" s="45">
        <f t="shared" si="1"/>
        <v>3492</v>
      </c>
      <c r="C66" s="27" t="s">
        <v>234</v>
      </c>
      <c r="D66" s="33" t="s">
        <v>235</v>
      </c>
      <c r="E66" s="33" t="s">
        <v>236</v>
      </c>
      <c r="F66" s="22" t="s">
        <v>237</v>
      </c>
      <c r="G66" s="24">
        <v>45264</v>
      </c>
      <c r="H66" s="22">
        <v>7500</v>
      </c>
      <c r="I66" s="22">
        <f t="shared" si="0"/>
        <v>7500</v>
      </c>
      <c r="J66" s="24" t="s">
        <v>15</v>
      </c>
    </row>
    <row r="67" spans="1:10" ht="77.25" customHeight="1" x14ac:dyDescent="0.25">
      <c r="B67" s="45">
        <f t="shared" si="1"/>
        <v>3493</v>
      </c>
      <c r="C67" s="27" t="s">
        <v>238</v>
      </c>
      <c r="D67" s="33" t="s">
        <v>239</v>
      </c>
      <c r="E67" s="33" t="s">
        <v>240</v>
      </c>
      <c r="F67" s="22"/>
      <c r="G67" s="24"/>
      <c r="H67" s="22">
        <v>142543.38</v>
      </c>
      <c r="I67" s="22">
        <f t="shared" si="0"/>
        <v>142543.38</v>
      </c>
      <c r="J67" s="24" t="s">
        <v>15</v>
      </c>
    </row>
    <row r="68" spans="1:10" ht="87.75" customHeight="1" x14ac:dyDescent="0.25">
      <c r="B68" s="45">
        <f t="shared" si="1"/>
        <v>3494</v>
      </c>
      <c r="C68" s="27" t="s">
        <v>241</v>
      </c>
      <c r="D68" s="33" t="s">
        <v>242</v>
      </c>
      <c r="E68" s="33" t="s">
        <v>243</v>
      </c>
      <c r="F68" s="22" t="s">
        <v>244</v>
      </c>
      <c r="G68" s="24">
        <v>45261</v>
      </c>
      <c r="H68" s="22">
        <v>613517.4</v>
      </c>
      <c r="I68" s="22">
        <f t="shared" si="0"/>
        <v>613517.4</v>
      </c>
      <c r="J68" s="24" t="s">
        <v>15</v>
      </c>
    </row>
    <row r="69" spans="1:10" ht="77.25" customHeight="1" x14ac:dyDescent="0.25">
      <c r="B69" s="45">
        <f t="shared" si="1"/>
        <v>3495</v>
      </c>
      <c r="C69" s="27" t="s">
        <v>245</v>
      </c>
      <c r="D69" s="33" t="s">
        <v>246</v>
      </c>
      <c r="E69" s="33" t="s">
        <v>247</v>
      </c>
      <c r="F69" s="22" t="s">
        <v>248</v>
      </c>
      <c r="G69" s="24">
        <v>45260</v>
      </c>
      <c r="H69" s="22">
        <v>754492</v>
      </c>
      <c r="I69" s="22">
        <f t="shared" si="0"/>
        <v>754492</v>
      </c>
      <c r="J69" s="24" t="s">
        <v>15</v>
      </c>
    </row>
    <row r="70" spans="1:10" ht="82.5" customHeight="1" x14ac:dyDescent="0.25">
      <c r="B70" s="45">
        <f t="shared" si="1"/>
        <v>3496</v>
      </c>
      <c r="C70" s="27" t="s">
        <v>249</v>
      </c>
      <c r="D70" s="33" t="s">
        <v>250</v>
      </c>
      <c r="E70" s="33" t="s">
        <v>251</v>
      </c>
      <c r="F70" s="22" t="s">
        <v>252</v>
      </c>
      <c r="G70" s="24" t="s">
        <v>253</v>
      </c>
      <c r="H70" s="22">
        <v>207188.4</v>
      </c>
      <c r="I70" s="22">
        <f t="shared" si="0"/>
        <v>207188.4</v>
      </c>
      <c r="J70" s="24" t="s">
        <v>15</v>
      </c>
    </row>
    <row r="71" spans="1:10" ht="59.25" customHeight="1" x14ac:dyDescent="0.25">
      <c r="B71" s="45">
        <f t="shared" si="1"/>
        <v>3497</v>
      </c>
      <c r="C71" s="27" t="s">
        <v>254</v>
      </c>
      <c r="D71" s="33" t="s">
        <v>255</v>
      </c>
      <c r="E71" s="33" t="s">
        <v>256</v>
      </c>
      <c r="F71" s="24" t="s">
        <v>257</v>
      </c>
      <c r="G71" s="24">
        <v>45257</v>
      </c>
      <c r="H71" s="22">
        <v>94400</v>
      </c>
      <c r="I71" s="22">
        <f t="shared" si="0"/>
        <v>94400</v>
      </c>
      <c r="J71" s="24" t="s">
        <v>15</v>
      </c>
    </row>
    <row r="72" spans="1:10" ht="77.25" customHeight="1" x14ac:dyDescent="0.25">
      <c r="B72" s="45">
        <f t="shared" si="1"/>
        <v>3498</v>
      </c>
      <c r="C72" s="27" t="s">
        <v>258</v>
      </c>
      <c r="D72" s="33" t="s">
        <v>259</v>
      </c>
      <c r="E72" s="33" t="s">
        <v>260</v>
      </c>
      <c r="F72" s="22" t="s">
        <v>261</v>
      </c>
      <c r="G72" s="24">
        <v>45246</v>
      </c>
      <c r="H72" s="22">
        <v>359100.69</v>
      </c>
      <c r="I72" s="22">
        <f t="shared" si="0"/>
        <v>359100.69</v>
      </c>
      <c r="J72" s="24" t="s">
        <v>15</v>
      </c>
    </row>
    <row r="73" spans="1:10" ht="81.75" customHeight="1" x14ac:dyDescent="0.25">
      <c r="B73" s="45">
        <f t="shared" ref="B73:B136" si="5">+B72+1</f>
        <v>3499</v>
      </c>
      <c r="C73" s="27" t="s">
        <v>262</v>
      </c>
      <c r="D73" s="33" t="s">
        <v>263</v>
      </c>
      <c r="E73" s="33" t="s">
        <v>264</v>
      </c>
      <c r="F73" s="22" t="s">
        <v>265</v>
      </c>
      <c r="G73" s="24" t="s">
        <v>266</v>
      </c>
      <c r="H73" s="22">
        <v>8541.77</v>
      </c>
      <c r="I73" s="22">
        <f t="shared" si="0"/>
        <v>8541.77</v>
      </c>
      <c r="J73" s="24" t="s">
        <v>15</v>
      </c>
    </row>
    <row r="74" spans="1:10" ht="72" customHeight="1" x14ac:dyDescent="0.25">
      <c r="B74" s="45">
        <f t="shared" si="5"/>
        <v>3500</v>
      </c>
      <c r="C74" s="27" t="s">
        <v>267</v>
      </c>
      <c r="D74" s="33" t="s">
        <v>268</v>
      </c>
      <c r="E74" s="33" t="s">
        <v>269</v>
      </c>
      <c r="F74" s="22"/>
      <c r="G74" s="24"/>
      <c r="H74" s="22">
        <v>2181556.54</v>
      </c>
      <c r="I74" s="22">
        <f t="shared" si="0"/>
        <v>2181556.54</v>
      </c>
      <c r="J74" s="24" t="s">
        <v>15</v>
      </c>
    </row>
    <row r="75" spans="1:10" ht="81" customHeight="1" x14ac:dyDescent="0.25">
      <c r="B75" s="45">
        <f t="shared" si="5"/>
        <v>3501</v>
      </c>
      <c r="C75" s="27" t="s">
        <v>270</v>
      </c>
      <c r="D75" s="33" t="s">
        <v>271</v>
      </c>
      <c r="E75" s="33" t="s">
        <v>272</v>
      </c>
      <c r="F75" s="22"/>
      <c r="G75" s="24"/>
      <c r="H75" s="22">
        <v>6870995.4800000004</v>
      </c>
      <c r="I75" s="22">
        <f t="shared" si="0"/>
        <v>6870995.4800000004</v>
      </c>
      <c r="J75" s="24" t="s">
        <v>15</v>
      </c>
    </row>
    <row r="76" spans="1:10" ht="98.25" customHeight="1" x14ac:dyDescent="0.25">
      <c r="B76" s="45">
        <f t="shared" si="5"/>
        <v>3502</v>
      </c>
      <c r="C76" s="27" t="s">
        <v>273</v>
      </c>
      <c r="D76" s="33" t="s">
        <v>274</v>
      </c>
      <c r="E76" s="33" t="s">
        <v>275</v>
      </c>
      <c r="F76" s="22"/>
      <c r="G76" s="24"/>
      <c r="H76" s="22">
        <v>300000000</v>
      </c>
      <c r="I76" s="22">
        <f t="shared" si="0"/>
        <v>300000000</v>
      </c>
      <c r="J76" s="24" t="s">
        <v>15</v>
      </c>
    </row>
    <row r="77" spans="1:10" ht="48.75" customHeight="1" x14ac:dyDescent="0.25">
      <c r="B77" s="45">
        <f t="shared" si="5"/>
        <v>3503</v>
      </c>
      <c r="C77" s="27" t="s">
        <v>276</v>
      </c>
      <c r="D77" s="33" t="s">
        <v>202</v>
      </c>
      <c r="E77" s="33" t="s">
        <v>277</v>
      </c>
      <c r="F77" s="22" t="s">
        <v>278</v>
      </c>
      <c r="G77" s="24" t="s">
        <v>25</v>
      </c>
      <c r="H77" s="22">
        <v>135700</v>
      </c>
      <c r="I77" s="22">
        <f t="shared" si="0"/>
        <v>135700</v>
      </c>
      <c r="J77" s="24" t="s">
        <v>15</v>
      </c>
    </row>
    <row r="78" spans="1:10" ht="39" customHeight="1" x14ac:dyDescent="0.25">
      <c r="B78" s="45">
        <f t="shared" si="5"/>
        <v>3504</v>
      </c>
      <c r="C78" s="27" t="s">
        <v>279</v>
      </c>
      <c r="D78" s="33" t="s">
        <v>280</v>
      </c>
      <c r="E78" s="33" t="s">
        <v>281</v>
      </c>
      <c r="F78" s="22" t="s">
        <v>282</v>
      </c>
      <c r="G78" s="24" t="s">
        <v>283</v>
      </c>
      <c r="H78" s="22">
        <v>192930</v>
      </c>
      <c r="I78" s="22">
        <f t="shared" si="0"/>
        <v>192930</v>
      </c>
      <c r="J78" s="24" t="s">
        <v>15</v>
      </c>
    </row>
    <row r="79" spans="1:10" ht="48.75" customHeight="1" x14ac:dyDescent="0.25">
      <c r="B79" s="45">
        <f t="shared" si="5"/>
        <v>3505</v>
      </c>
      <c r="C79" s="27" t="s">
        <v>284</v>
      </c>
      <c r="D79" s="33" t="s">
        <v>285</v>
      </c>
      <c r="E79" s="33" t="s">
        <v>286</v>
      </c>
      <c r="F79" s="22" t="s">
        <v>287</v>
      </c>
      <c r="G79" s="24" t="s">
        <v>288</v>
      </c>
      <c r="H79" s="22">
        <v>73750</v>
      </c>
      <c r="I79" s="22">
        <f t="shared" si="0"/>
        <v>73750</v>
      </c>
      <c r="J79" s="24" t="s">
        <v>15</v>
      </c>
    </row>
    <row r="80" spans="1:10" ht="63" customHeight="1" x14ac:dyDescent="0.25">
      <c r="B80" s="45">
        <f t="shared" si="5"/>
        <v>3506</v>
      </c>
      <c r="C80" s="27" t="s">
        <v>289</v>
      </c>
      <c r="D80" s="33" t="s">
        <v>290</v>
      </c>
      <c r="E80" s="33" t="s">
        <v>291</v>
      </c>
      <c r="F80" s="22" t="s">
        <v>292</v>
      </c>
      <c r="G80" s="24" t="s">
        <v>293</v>
      </c>
      <c r="H80" s="22">
        <v>1054377.2</v>
      </c>
      <c r="I80" s="22">
        <f t="shared" si="0"/>
        <v>1054377.2</v>
      </c>
      <c r="J80" s="24" t="s">
        <v>15</v>
      </c>
    </row>
    <row r="81" spans="2:10" ht="138" customHeight="1" x14ac:dyDescent="0.25">
      <c r="B81" s="45">
        <f t="shared" si="5"/>
        <v>3507</v>
      </c>
      <c r="C81" s="27" t="s">
        <v>294</v>
      </c>
      <c r="D81" s="33" t="s">
        <v>295</v>
      </c>
      <c r="E81" s="33" t="s">
        <v>296</v>
      </c>
      <c r="F81" s="22" t="s">
        <v>297</v>
      </c>
      <c r="G81" s="24" t="s">
        <v>298</v>
      </c>
      <c r="H81" s="22">
        <v>779172.35</v>
      </c>
      <c r="I81" s="22">
        <f t="shared" si="0"/>
        <v>779172.35</v>
      </c>
      <c r="J81" s="24" t="s">
        <v>15</v>
      </c>
    </row>
    <row r="82" spans="2:10" ht="72" customHeight="1" x14ac:dyDescent="0.25">
      <c r="B82" s="45">
        <f t="shared" si="5"/>
        <v>3508</v>
      </c>
      <c r="C82" s="27" t="s">
        <v>299</v>
      </c>
      <c r="D82" s="33" t="s">
        <v>300</v>
      </c>
      <c r="E82" s="33" t="s">
        <v>301</v>
      </c>
      <c r="F82" s="22"/>
      <c r="G82" s="24"/>
      <c r="H82" s="22">
        <v>4764073.68</v>
      </c>
      <c r="I82" s="22">
        <f t="shared" si="0"/>
        <v>4764073.68</v>
      </c>
      <c r="J82" s="24" t="s">
        <v>15</v>
      </c>
    </row>
    <row r="83" spans="2:10" ht="78" customHeight="1" x14ac:dyDescent="0.25">
      <c r="B83" s="45">
        <f t="shared" si="5"/>
        <v>3509</v>
      </c>
      <c r="C83" s="27" t="s">
        <v>302</v>
      </c>
      <c r="D83" s="33" t="s">
        <v>303</v>
      </c>
      <c r="E83" s="33" t="s">
        <v>304</v>
      </c>
      <c r="F83" s="22"/>
      <c r="G83" s="24"/>
      <c r="H83" s="22">
        <v>5529697.3899999997</v>
      </c>
      <c r="I83" s="22">
        <f t="shared" si="0"/>
        <v>5529697.3899999997</v>
      </c>
      <c r="J83" s="24" t="s">
        <v>15</v>
      </c>
    </row>
    <row r="84" spans="2:10" ht="55.5" customHeight="1" x14ac:dyDescent="0.25">
      <c r="B84" s="45">
        <f t="shared" si="5"/>
        <v>3510</v>
      </c>
      <c r="C84" s="27" t="s">
        <v>305</v>
      </c>
      <c r="D84" s="33" t="s">
        <v>306</v>
      </c>
      <c r="E84" s="33" t="s">
        <v>307</v>
      </c>
      <c r="F84" s="22" t="s">
        <v>308</v>
      </c>
      <c r="G84" s="24" t="s">
        <v>309</v>
      </c>
      <c r="H84" s="22">
        <v>23600</v>
      </c>
      <c r="I84" s="22">
        <f t="shared" si="0"/>
        <v>23600</v>
      </c>
      <c r="J84" s="24" t="s">
        <v>15</v>
      </c>
    </row>
    <row r="85" spans="2:10" ht="74.25" customHeight="1" x14ac:dyDescent="0.25">
      <c r="B85" s="45">
        <f t="shared" si="5"/>
        <v>3511</v>
      </c>
      <c r="C85" s="27" t="s">
        <v>310</v>
      </c>
      <c r="D85" s="33" t="s">
        <v>311</v>
      </c>
      <c r="E85" s="33" t="s">
        <v>312</v>
      </c>
      <c r="F85" s="22" t="s">
        <v>313</v>
      </c>
      <c r="G85" s="24"/>
      <c r="H85" s="22">
        <v>450780</v>
      </c>
      <c r="I85" s="22">
        <f t="shared" si="0"/>
        <v>450780</v>
      </c>
      <c r="J85" s="24" t="s">
        <v>15</v>
      </c>
    </row>
    <row r="86" spans="2:10" ht="93" customHeight="1" x14ac:dyDescent="0.25">
      <c r="B86" s="45">
        <f t="shared" si="5"/>
        <v>3512</v>
      </c>
      <c r="C86" s="27" t="s">
        <v>314</v>
      </c>
      <c r="D86" s="33" t="s">
        <v>315</v>
      </c>
      <c r="E86" s="33" t="s">
        <v>316</v>
      </c>
      <c r="F86" s="22"/>
      <c r="G86" s="24"/>
      <c r="H86" s="22">
        <v>30000000.670000002</v>
      </c>
      <c r="I86" s="22">
        <f t="shared" si="0"/>
        <v>30000000.670000002</v>
      </c>
      <c r="J86" s="24" t="s">
        <v>15</v>
      </c>
    </row>
    <row r="87" spans="2:10" ht="102" customHeight="1" x14ac:dyDescent="0.25">
      <c r="B87" s="45">
        <f t="shared" si="5"/>
        <v>3513</v>
      </c>
      <c r="C87" s="27" t="s">
        <v>317</v>
      </c>
      <c r="D87" s="33" t="s">
        <v>318</v>
      </c>
      <c r="E87" s="33" t="s">
        <v>319</v>
      </c>
      <c r="F87" s="22" t="s">
        <v>320</v>
      </c>
      <c r="G87" s="24">
        <v>45124</v>
      </c>
      <c r="H87" s="22">
        <v>1572953.25</v>
      </c>
      <c r="I87" s="22">
        <f t="shared" si="0"/>
        <v>1572953.25</v>
      </c>
      <c r="J87" s="24" t="s">
        <v>15</v>
      </c>
    </row>
    <row r="88" spans="2:10" ht="78.75" customHeight="1" x14ac:dyDescent="0.25">
      <c r="B88" s="45">
        <f t="shared" si="5"/>
        <v>3514</v>
      </c>
      <c r="C88" s="38" t="s">
        <v>321</v>
      </c>
      <c r="D88" s="33" t="s">
        <v>322</v>
      </c>
      <c r="E88" s="33" t="s">
        <v>323</v>
      </c>
      <c r="F88" s="37" t="s">
        <v>324</v>
      </c>
      <c r="G88" s="36">
        <v>45250</v>
      </c>
      <c r="H88" s="22">
        <v>1147909.6299999999</v>
      </c>
      <c r="I88" s="37">
        <f t="shared" si="0"/>
        <v>1147909.6299999999</v>
      </c>
      <c r="J88" s="36" t="s">
        <v>15</v>
      </c>
    </row>
    <row r="89" spans="2:10" ht="89.25" customHeight="1" x14ac:dyDescent="0.25">
      <c r="B89" s="45">
        <f t="shared" si="5"/>
        <v>3515</v>
      </c>
      <c r="C89" s="27" t="s">
        <v>325</v>
      </c>
      <c r="D89" s="33" t="s">
        <v>326</v>
      </c>
      <c r="E89" s="33" t="s">
        <v>327</v>
      </c>
      <c r="F89" s="22" t="s">
        <v>328</v>
      </c>
      <c r="G89" s="24">
        <v>45264</v>
      </c>
      <c r="H89" s="22">
        <v>226560</v>
      </c>
      <c r="I89" s="22">
        <f t="shared" si="0"/>
        <v>226560</v>
      </c>
      <c r="J89" s="24" t="s">
        <v>15</v>
      </c>
    </row>
    <row r="90" spans="2:10" ht="65.25" customHeight="1" x14ac:dyDescent="0.25">
      <c r="B90" s="45">
        <f t="shared" si="5"/>
        <v>3516</v>
      </c>
      <c r="C90" s="27" t="s">
        <v>329</v>
      </c>
      <c r="D90" s="33" t="s">
        <v>330</v>
      </c>
      <c r="E90" s="33" t="s">
        <v>331</v>
      </c>
      <c r="F90" s="22" t="s">
        <v>332</v>
      </c>
      <c r="G90" s="24">
        <v>45258</v>
      </c>
      <c r="H90" s="22">
        <v>476014.63</v>
      </c>
      <c r="I90" s="22">
        <f t="shared" si="0"/>
        <v>476014.63</v>
      </c>
      <c r="J90" s="24" t="s">
        <v>15</v>
      </c>
    </row>
    <row r="91" spans="2:10" ht="65.25" customHeight="1" x14ac:dyDescent="0.25">
      <c r="B91" s="45">
        <f t="shared" si="5"/>
        <v>3517</v>
      </c>
      <c r="C91" s="27" t="s">
        <v>333</v>
      </c>
      <c r="D91" s="33" t="s">
        <v>334</v>
      </c>
      <c r="E91" s="33" t="s">
        <v>335</v>
      </c>
      <c r="F91" s="22" t="s">
        <v>336</v>
      </c>
      <c r="G91" s="24">
        <v>45261</v>
      </c>
      <c r="H91" s="22">
        <v>1498209.49</v>
      </c>
      <c r="I91" s="22">
        <f t="shared" ref="I91:I95" si="6">+H91</f>
        <v>1498209.49</v>
      </c>
      <c r="J91" s="24" t="s">
        <v>15</v>
      </c>
    </row>
    <row r="92" spans="2:10" ht="72" customHeight="1" x14ac:dyDescent="0.25">
      <c r="B92" s="45">
        <f t="shared" si="5"/>
        <v>3518</v>
      </c>
      <c r="C92" s="27" t="s">
        <v>337</v>
      </c>
      <c r="D92" s="33" t="s">
        <v>311</v>
      </c>
      <c r="E92" s="33" t="s">
        <v>338</v>
      </c>
      <c r="F92" s="22" t="s">
        <v>313</v>
      </c>
      <c r="G92" s="24"/>
      <c r="H92" s="22">
        <v>428467.5</v>
      </c>
      <c r="I92" s="22">
        <f t="shared" si="6"/>
        <v>428467.5</v>
      </c>
      <c r="J92" s="24" t="s">
        <v>15</v>
      </c>
    </row>
    <row r="93" spans="2:10" ht="68.25" customHeight="1" x14ac:dyDescent="0.25">
      <c r="B93" s="45">
        <f t="shared" si="5"/>
        <v>3519</v>
      </c>
      <c r="C93" s="27" t="s">
        <v>339</v>
      </c>
      <c r="D93" s="33" t="s">
        <v>340</v>
      </c>
      <c r="E93" s="33" t="s">
        <v>341</v>
      </c>
      <c r="F93" s="22" t="s">
        <v>313</v>
      </c>
      <c r="G93" s="24"/>
      <c r="H93" s="22">
        <v>77002243.829999998</v>
      </c>
      <c r="I93" s="22">
        <f t="shared" si="6"/>
        <v>77002243.829999998</v>
      </c>
      <c r="J93" s="24" t="s">
        <v>15</v>
      </c>
    </row>
    <row r="94" spans="2:10" ht="50.25" customHeight="1" x14ac:dyDescent="0.25">
      <c r="B94" s="45">
        <f t="shared" si="5"/>
        <v>3520</v>
      </c>
      <c r="C94" s="27" t="s">
        <v>342</v>
      </c>
      <c r="D94" s="33" t="s">
        <v>343</v>
      </c>
      <c r="E94" s="33" t="s">
        <v>344</v>
      </c>
      <c r="F94" s="22" t="s">
        <v>345</v>
      </c>
      <c r="G94" s="24" t="s">
        <v>346</v>
      </c>
      <c r="H94" s="22">
        <v>7640.5</v>
      </c>
      <c r="I94" s="22">
        <f t="shared" si="6"/>
        <v>7640.5</v>
      </c>
      <c r="J94" s="24" t="s">
        <v>15</v>
      </c>
    </row>
    <row r="95" spans="2:10" ht="75" customHeight="1" x14ac:dyDescent="0.25">
      <c r="B95" s="45">
        <f t="shared" si="5"/>
        <v>3521</v>
      </c>
      <c r="C95" s="27" t="s">
        <v>347</v>
      </c>
      <c r="D95" s="33" t="s">
        <v>57</v>
      </c>
      <c r="E95" s="33" t="s">
        <v>348</v>
      </c>
      <c r="F95" s="22" t="s">
        <v>349</v>
      </c>
      <c r="G95" s="24" t="s">
        <v>101</v>
      </c>
      <c r="H95" s="22">
        <v>1075119.3400000001</v>
      </c>
      <c r="I95" s="22">
        <f t="shared" si="6"/>
        <v>1075119.3400000001</v>
      </c>
      <c r="J95" s="24" t="s">
        <v>15</v>
      </c>
    </row>
    <row r="96" spans="2:10" ht="110.25" customHeight="1" x14ac:dyDescent="0.25">
      <c r="B96" s="45">
        <f t="shared" si="5"/>
        <v>3522</v>
      </c>
      <c r="C96" s="27" t="s">
        <v>350</v>
      </c>
      <c r="D96" s="33" t="s">
        <v>274</v>
      </c>
      <c r="E96" s="33" t="s">
        <v>351</v>
      </c>
      <c r="F96" s="22" t="s">
        <v>313</v>
      </c>
      <c r="G96" s="24"/>
      <c r="H96" s="22">
        <v>300000000</v>
      </c>
      <c r="I96" s="22">
        <f t="shared" ref="I96:I119" si="7">+H96</f>
        <v>300000000</v>
      </c>
      <c r="J96" s="24" t="s">
        <v>15</v>
      </c>
    </row>
    <row r="97" spans="2:10" ht="116.25" customHeight="1" x14ac:dyDescent="0.25">
      <c r="B97" s="45">
        <f t="shared" si="5"/>
        <v>3523</v>
      </c>
      <c r="C97" s="27" t="s">
        <v>352</v>
      </c>
      <c r="D97" s="33" t="s">
        <v>274</v>
      </c>
      <c r="E97" s="33" t="s">
        <v>353</v>
      </c>
      <c r="F97" s="22" t="s">
        <v>313</v>
      </c>
      <c r="G97" s="24"/>
      <c r="H97" s="22">
        <v>200000000</v>
      </c>
      <c r="I97" s="22">
        <f t="shared" si="7"/>
        <v>200000000</v>
      </c>
      <c r="J97" s="24" t="s">
        <v>15</v>
      </c>
    </row>
    <row r="98" spans="2:10" ht="97.5" customHeight="1" x14ac:dyDescent="0.25">
      <c r="B98" s="45">
        <f t="shared" si="5"/>
        <v>3524</v>
      </c>
      <c r="C98" s="27" t="s">
        <v>354</v>
      </c>
      <c r="D98" s="33" t="s">
        <v>274</v>
      </c>
      <c r="E98" s="33" t="s">
        <v>355</v>
      </c>
      <c r="F98" s="22" t="s">
        <v>313</v>
      </c>
      <c r="G98" s="24"/>
      <c r="H98" s="22">
        <v>100000000</v>
      </c>
      <c r="I98" s="22">
        <f t="shared" si="7"/>
        <v>100000000</v>
      </c>
      <c r="J98" s="24" t="s">
        <v>15</v>
      </c>
    </row>
    <row r="99" spans="2:10" ht="71.25" customHeight="1" x14ac:dyDescent="0.25">
      <c r="B99" s="45">
        <f t="shared" si="5"/>
        <v>3525</v>
      </c>
      <c r="C99" s="27" t="s">
        <v>356</v>
      </c>
      <c r="D99" s="33" t="s">
        <v>357</v>
      </c>
      <c r="E99" s="33" t="s">
        <v>358</v>
      </c>
      <c r="F99" s="22" t="s">
        <v>359</v>
      </c>
      <c r="G99" s="24">
        <v>45267</v>
      </c>
      <c r="H99" s="22">
        <v>160480</v>
      </c>
      <c r="I99" s="22">
        <f t="shared" si="7"/>
        <v>160480</v>
      </c>
      <c r="J99" s="24" t="s">
        <v>15</v>
      </c>
    </row>
    <row r="100" spans="2:10" ht="75.75" customHeight="1" x14ac:dyDescent="0.25">
      <c r="B100" s="45">
        <f t="shared" si="5"/>
        <v>3526</v>
      </c>
      <c r="C100" s="27" t="s">
        <v>360</v>
      </c>
      <c r="D100" s="33" t="s">
        <v>361</v>
      </c>
      <c r="E100" s="33" t="s">
        <v>362</v>
      </c>
      <c r="F100" s="22"/>
      <c r="G100" s="24"/>
      <c r="H100" s="22">
        <v>26046586.149999999</v>
      </c>
      <c r="I100" s="22">
        <f t="shared" si="7"/>
        <v>26046586.149999999</v>
      </c>
      <c r="J100" s="24" t="s">
        <v>15</v>
      </c>
    </row>
    <row r="101" spans="2:10" ht="59.25" customHeight="1" x14ac:dyDescent="0.25">
      <c r="B101" s="45">
        <f t="shared" si="5"/>
        <v>3527</v>
      </c>
      <c r="C101" s="27" t="s">
        <v>363</v>
      </c>
      <c r="D101" s="33" t="s">
        <v>178</v>
      </c>
      <c r="E101" s="33" t="s">
        <v>364</v>
      </c>
      <c r="F101" s="22" t="s">
        <v>365</v>
      </c>
      <c r="G101" s="24" t="s">
        <v>346</v>
      </c>
      <c r="H101" s="22">
        <v>17080.5</v>
      </c>
      <c r="I101" s="22">
        <f t="shared" si="7"/>
        <v>17080.5</v>
      </c>
      <c r="J101" s="24" t="s">
        <v>15</v>
      </c>
    </row>
    <row r="102" spans="2:10" ht="99" customHeight="1" x14ac:dyDescent="0.25">
      <c r="B102" s="45">
        <f t="shared" si="5"/>
        <v>3528</v>
      </c>
      <c r="C102" s="27" t="s">
        <v>366</v>
      </c>
      <c r="D102" s="33" t="s">
        <v>367</v>
      </c>
      <c r="E102" s="33" t="s">
        <v>368</v>
      </c>
      <c r="F102" s="22" t="s">
        <v>313</v>
      </c>
      <c r="G102" s="24"/>
      <c r="H102" s="22">
        <v>2000000</v>
      </c>
      <c r="I102" s="22">
        <f t="shared" si="7"/>
        <v>2000000</v>
      </c>
      <c r="J102" s="24" t="s">
        <v>15</v>
      </c>
    </row>
    <row r="103" spans="2:10" ht="72.75" customHeight="1" x14ac:dyDescent="0.25">
      <c r="B103" s="45">
        <f t="shared" si="5"/>
        <v>3529</v>
      </c>
      <c r="C103" s="27" t="s">
        <v>369</v>
      </c>
      <c r="D103" s="33" t="s">
        <v>370</v>
      </c>
      <c r="E103" s="33" t="s">
        <v>371</v>
      </c>
      <c r="F103" s="22"/>
      <c r="G103" s="24"/>
      <c r="H103" s="22">
        <v>2482677.09</v>
      </c>
      <c r="I103" s="22">
        <f t="shared" si="7"/>
        <v>2482677.09</v>
      </c>
      <c r="J103" s="24" t="s">
        <v>15</v>
      </c>
    </row>
    <row r="104" spans="2:10" ht="81.75" customHeight="1" x14ac:dyDescent="0.25">
      <c r="B104" s="45">
        <f t="shared" si="5"/>
        <v>3530</v>
      </c>
      <c r="C104" s="27" t="s">
        <v>372</v>
      </c>
      <c r="D104" s="33" t="s">
        <v>373</v>
      </c>
      <c r="E104" s="33" t="s">
        <v>374</v>
      </c>
      <c r="F104" s="22" t="s">
        <v>375</v>
      </c>
      <c r="G104" s="24">
        <v>45226</v>
      </c>
      <c r="H104" s="22">
        <v>7080000</v>
      </c>
      <c r="I104" s="22">
        <f t="shared" si="7"/>
        <v>7080000</v>
      </c>
      <c r="J104" s="24" t="s">
        <v>15</v>
      </c>
    </row>
    <row r="105" spans="2:10" ht="76.5" customHeight="1" x14ac:dyDescent="0.25">
      <c r="B105" s="45">
        <f t="shared" si="5"/>
        <v>3531</v>
      </c>
      <c r="C105" s="27" t="s">
        <v>376</v>
      </c>
      <c r="D105" s="33" t="s">
        <v>377</v>
      </c>
      <c r="E105" s="33" t="s">
        <v>378</v>
      </c>
      <c r="F105" s="22" t="s">
        <v>379</v>
      </c>
      <c r="G105" s="24">
        <v>45226</v>
      </c>
      <c r="H105" s="22">
        <v>88500</v>
      </c>
      <c r="I105" s="22">
        <f t="shared" si="7"/>
        <v>88500</v>
      </c>
      <c r="J105" s="24" t="s">
        <v>15</v>
      </c>
    </row>
    <row r="106" spans="2:10" ht="69.75" customHeight="1" x14ac:dyDescent="0.25">
      <c r="B106" s="45">
        <f t="shared" si="5"/>
        <v>3532</v>
      </c>
      <c r="C106" s="27" t="s">
        <v>380</v>
      </c>
      <c r="D106" s="33" t="s">
        <v>381</v>
      </c>
      <c r="E106" s="33" t="s">
        <v>382</v>
      </c>
      <c r="F106" s="22" t="s">
        <v>383</v>
      </c>
      <c r="G106" s="24" t="s">
        <v>283</v>
      </c>
      <c r="H106" s="22">
        <v>15930</v>
      </c>
      <c r="I106" s="22">
        <f t="shared" si="7"/>
        <v>15930</v>
      </c>
      <c r="J106" s="24" t="s">
        <v>15</v>
      </c>
    </row>
    <row r="107" spans="2:10" ht="68.25" customHeight="1" x14ac:dyDescent="0.25">
      <c r="B107" s="45">
        <f t="shared" si="5"/>
        <v>3533</v>
      </c>
      <c r="C107" s="27" t="s">
        <v>384</v>
      </c>
      <c r="D107" s="33" t="s">
        <v>22</v>
      </c>
      <c r="E107" s="33" t="s">
        <v>385</v>
      </c>
      <c r="F107" s="22" t="s">
        <v>386</v>
      </c>
      <c r="G107" s="24" t="s">
        <v>387</v>
      </c>
      <c r="H107" s="22">
        <v>12555366.210000001</v>
      </c>
      <c r="I107" s="22">
        <f t="shared" si="7"/>
        <v>12555366.210000001</v>
      </c>
      <c r="J107" s="24" t="s">
        <v>15</v>
      </c>
    </row>
    <row r="108" spans="2:10" ht="123" customHeight="1" x14ac:dyDescent="0.25">
      <c r="B108" s="45">
        <f t="shared" si="5"/>
        <v>3534</v>
      </c>
      <c r="C108" s="27" t="s">
        <v>388</v>
      </c>
      <c r="D108" s="33" t="s">
        <v>389</v>
      </c>
      <c r="E108" s="33" t="s">
        <v>390</v>
      </c>
      <c r="F108" s="24"/>
      <c r="G108" s="24"/>
      <c r="H108" s="22">
        <v>74806904.219999999</v>
      </c>
      <c r="I108" s="22">
        <f t="shared" si="7"/>
        <v>74806904.219999999</v>
      </c>
      <c r="J108" s="24" t="s">
        <v>15</v>
      </c>
    </row>
    <row r="109" spans="2:10" ht="94.5" customHeight="1" x14ac:dyDescent="0.25">
      <c r="B109" s="45">
        <f t="shared" si="5"/>
        <v>3535</v>
      </c>
      <c r="C109" s="27" t="s">
        <v>391</v>
      </c>
      <c r="D109" s="33" t="s">
        <v>392</v>
      </c>
      <c r="E109" s="33" t="s">
        <v>393</v>
      </c>
      <c r="F109" s="24" t="s">
        <v>394</v>
      </c>
      <c r="G109" s="24">
        <v>45260</v>
      </c>
      <c r="H109" s="22">
        <v>177000</v>
      </c>
      <c r="I109" s="22">
        <f t="shared" si="7"/>
        <v>177000</v>
      </c>
      <c r="J109" s="24" t="s">
        <v>15</v>
      </c>
    </row>
    <row r="110" spans="2:10" ht="60" customHeight="1" x14ac:dyDescent="0.25">
      <c r="B110" s="45">
        <f t="shared" si="5"/>
        <v>3536</v>
      </c>
      <c r="C110" s="27" t="s">
        <v>395</v>
      </c>
      <c r="D110" s="33" t="s">
        <v>396</v>
      </c>
      <c r="E110" s="33" t="s">
        <v>397</v>
      </c>
      <c r="F110" s="22"/>
      <c r="G110" s="24"/>
      <c r="H110" s="22">
        <v>12140643.359999999</v>
      </c>
      <c r="I110" s="22">
        <f t="shared" si="7"/>
        <v>12140643.359999999</v>
      </c>
      <c r="J110" s="24" t="s">
        <v>15</v>
      </c>
    </row>
    <row r="111" spans="2:10" ht="112.5" customHeight="1" x14ac:dyDescent="0.25">
      <c r="B111" s="45">
        <f t="shared" si="5"/>
        <v>3537</v>
      </c>
      <c r="C111" s="27" t="s">
        <v>398</v>
      </c>
      <c r="D111" s="33" t="s">
        <v>399</v>
      </c>
      <c r="E111" s="33" t="s">
        <v>400</v>
      </c>
      <c r="F111" s="22"/>
      <c r="G111" s="24"/>
      <c r="H111" s="22">
        <v>1383132.97</v>
      </c>
      <c r="I111" s="22">
        <f t="shared" si="7"/>
        <v>1383132.97</v>
      </c>
      <c r="J111" s="24" t="s">
        <v>15</v>
      </c>
    </row>
    <row r="112" spans="2:10" ht="77.25" customHeight="1" x14ac:dyDescent="0.25">
      <c r="B112" s="45">
        <f t="shared" si="5"/>
        <v>3538</v>
      </c>
      <c r="C112" s="27" t="s">
        <v>401</v>
      </c>
      <c r="D112" s="33" t="s">
        <v>402</v>
      </c>
      <c r="E112" s="33" t="s">
        <v>403</v>
      </c>
      <c r="F112" s="22"/>
      <c r="G112" s="24"/>
      <c r="H112" s="22">
        <v>1274397.1100000001</v>
      </c>
      <c r="I112" s="22">
        <f t="shared" si="7"/>
        <v>1274397.1100000001</v>
      </c>
      <c r="J112" s="24" t="s">
        <v>15</v>
      </c>
    </row>
    <row r="113" spans="2:10" ht="55.5" customHeight="1" x14ac:dyDescent="0.25">
      <c r="B113" s="45">
        <f t="shared" si="5"/>
        <v>3539</v>
      </c>
      <c r="C113" s="27" t="s">
        <v>404</v>
      </c>
      <c r="D113" s="33" t="s">
        <v>182</v>
      </c>
      <c r="E113" s="33" t="s">
        <v>405</v>
      </c>
      <c r="F113" s="22" t="s">
        <v>406</v>
      </c>
      <c r="G113" s="24">
        <v>45238</v>
      </c>
      <c r="H113" s="22">
        <v>632716</v>
      </c>
      <c r="I113" s="22">
        <f t="shared" si="7"/>
        <v>632716</v>
      </c>
      <c r="J113" s="24" t="s">
        <v>15</v>
      </c>
    </row>
    <row r="114" spans="2:10" ht="63.75" customHeight="1" x14ac:dyDescent="0.25">
      <c r="B114" s="45">
        <f t="shared" si="5"/>
        <v>3540</v>
      </c>
      <c r="C114" s="27" t="s">
        <v>407</v>
      </c>
      <c r="D114" s="39" t="s">
        <v>408</v>
      </c>
      <c r="E114" s="33" t="s">
        <v>409</v>
      </c>
      <c r="F114" s="22" t="s">
        <v>410</v>
      </c>
      <c r="G114" s="24" t="s">
        <v>411</v>
      </c>
      <c r="H114" s="22">
        <v>2427785</v>
      </c>
      <c r="I114" s="22">
        <f t="shared" si="7"/>
        <v>2427785</v>
      </c>
      <c r="J114" s="24" t="s">
        <v>15</v>
      </c>
    </row>
    <row r="115" spans="2:10" ht="68.25" customHeight="1" x14ac:dyDescent="0.25">
      <c r="B115" s="45">
        <f t="shared" si="5"/>
        <v>3541</v>
      </c>
      <c r="C115" s="27" t="s">
        <v>412</v>
      </c>
      <c r="D115" s="33" t="s">
        <v>413</v>
      </c>
      <c r="E115" s="33" t="s">
        <v>414</v>
      </c>
      <c r="F115" s="22"/>
      <c r="G115" s="24"/>
      <c r="H115" s="22">
        <v>9223338.5999999996</v>
      </c>
      <c r="I115" s="22">
        <f t="shared" si="7"/>
        <v>9223338.5999999996</v>
      </c>
      <c r="J115" s="24" t="s">
        <v>15</v>
      </c>
    </row>
    <row r="116" spans="2:10" ht="138" customHeight="1" x14ac:dyDescent="0.25">
      <c r="B116" s="45">
        <f t="shared" si="5"/>
        <v>3542</v>
      </c>
      <c r="C116" s="27" t="s">
        <v>415</v>
      </c>
      <c r="D116" s="33" t="s">
        <v>416</v>
      </c>
      <c r="E116" s="33" t="s">
        <v>417</v>
      </c>
      <c r="F116" s="22" t="s">
        <v>418</v>
      </c>
      <c r="G116" s="24">
        <v>45261</v>
      </c>
      <c r="H116" s="22">
        <v>38333.4</v>
      </c>
      <c r="I116" s="22">
        <f t="shared" si="7"/>
        <v>38333.4</v>
      </c>
      <c r="J116" s="24" t="s">
        <v>15</v>
      </c>
    </row>
    <row r="117" spans="2:10" ht="109.5" customHeight="1" x14ac:dyDescent="0.25">
      <c r="B117" s="45">
        <f t="shared" si="5"/>
        <v>3543</v>
      </c>
      <c r="C117" s="27" t="s">
        <v>419</v>
      </c>
      <c r="D117" s="33" t="s">
        <v>274</v>
      </c>
      <c r="E117" s="33" t="s">
        <v>420</v>
      </c>
      <c r="F117" s="22" t="s">
        <v>313</v>
      </c>
      <c r="G117" s="24"/>
      <c r="H117" s="22">
        <v>100000000</v>
      </c>
      <c r="I117" s="22">
        <f t="shared" si="7"/>
        <v>100000000</v>
      </c>
      <c r="J117" s="24" t="s">
        <v>15</v>
      </c>
    </row>
    <row r="118" spans="2:10" ht="87.75" customHeight="1" x14ac:dyDescent="0.25">
      <c r="B118" s="45">
        <f t="shared" si="5"/>
        <v>3544</v>
      </c>
      <c r="C118" s="27" t="s">
        <v>421</v>
      </c>
      <c r="D118" s="33" t="s">
        <v>49</v>
      </c>
      <c r="E118" s="33" t="s">
        <v>422</v>
      </c>
      <c r="F118" s="22" t="s">
        <v>423</v>
      </c>
      <c r="G118" s="24">
        <v>45265</v>
      </c>
      <c r="H118" s="22">
        <v>2861.63</v>
      </c>
      <c r="I118" s="22">
        <f t="shared" si="7"/>
        <v>2861.63</v>
      </c>
      <c r="J118" s="24" t="s">
        <v>15</v>
      </c>
    </row>
    <row r="119" spans="2:10" ht="114.75" customHeight="1" x14ac:dyDescent="0.25">
      <c r="B119" s="45">
        <f t="shared" si="5"/>
        <v>3545</v>
      </c>
      <c r="C119" s="27" t="s">
        <v>424</v>
      </c>
      <c r="D119" s="33" t="s">
        <v>425</v>
      </c>
      <c r="E119" s="33" t="s">
        <v>426</v>
      </c>
      <c r="F119" s="22" t="s">
        <v>427</v>
      </c>
      <c r="G119" s="24"/>
      <c r="H119" s="22">
        <v>86250000</v>
      </c>
      <c r="I119" s="22">
        <f t="shared" si="7"/>
        <v>86250000</v>
      </c>
      <c r="J119" s="24" t="s">
        <v>15</v>
      </c>
    </row>
    <row r="120" spans="2:10" ht="60" customHeight="1" x14ac:dyDescent="0.25">
      <c r="B120" s="45">
        <f t="shared" si="5"/>
        <v>3546</v>
      </c>
      <c r="C120" s="27" t="s">
        <v>428</v>
      </c>
      <c r="D120" s="33" t="s">
        <v>30</v>
      </c>
      <c r="E120" s="33" t="s">
        <v>429</v>
      </c>
      <c r="F120" s="22" t="s">
        <v>430</v>
      </c>
      <c r="G120" s="24">
        <v>45261</v>
      </c>
      <c r="H120" s="22">
        <v>94400</v>
      </c>
      <c r="I120" s="22">
        <f t="shared" ref="I120:I148" si="8">+H120</f>
        <v>94400</v>
      </c>
      <c r="J120" s="24" t="s">
        <v>15</v>
      </c>
    </row>
    <row r="121" spans="2:10" ht="87.75" customHeight="1" x14ac:dyDescent="0.25">
      <c r="B121" s="45">
        <f t="shared" si="5"/>
        <v>3547</v>
      </c>
      <c r="C121" s="27" t="s">
        <v>431</v>
      </c>
      <c r="D121" s="33" t="s">
        <v>432</v>
      </c>
      <c r="E121" s="33" t="s">
        <v>433</v>
      </c>
      <c r="F121" s="22" t="s">
        <v>434</v>
      </c>
      <c r="G121" s="24">
        <v>45268</v>
      </c>
      <c r="H121" s="22">
        <v>354000</v>
      </c>
      <c r="I121" s="22">
        <f t="shared" si="8"/>
        <v>354000</v>
      </c>
      <c r="J121" s="24" t="s">
        <v>15</v>
      </c>
    </row>
    <row r="122" spans="2:10" ht="95.25" customHeight="1" x14ac:dyDescent="0.25">
      <c r="B122" s="45">
        <f t="shared" si="5"/>
        <v>3548</v>
      </c>
      <c r="C122" s="27" t="s">
        <v>435</v>
      </c>
      <c r="D122" s="33" t="s">
        <v>436</v>
      </c>
      <c r="E122" s="33" t="s">
        <v>437</v>
      </c>
      <c r="F122" s="22" t="s">
        <v>438</v>
      </c>
      <c r="G122" s="24" t="s">
        <v>439</v>
      </c>
      <c r="H122" s="22">
        <v>94400</v>
      </c>
      <c r="I122" s="22">
        <f t="shared" si="8"/>
        <v>94400</v>
      </c>
      <c r="J122" s="24" t="s">
        <v>15</v>
      </c>
    </row>
    <row r="123" spans="2:10" ht="69" customHeight="1" x14ac:dyDescent="0.25">
      <c r="B123" s="45">
        <f t="shared" si="5"/>
        <v>3549</v>
      </c>
      <c r="C123" s="27" t="s">
        <v>440</v>
      </c>
      <c r="D123" s="33" t="s">
        <v>34</v>
      </c>
      <c r="E123" s="33" t="s">
        <v>441</v>
      </c>
      <c r="F123" s="22" t="s">
        <v>442</v>
      </c>
      <c r="G123" s="24">
        <v>45261</v>
      </c>
      <c r="H123" s="22">
        <v>1262957.1200000001</v>
      </c>
      <c r="I123" s="22">
        <f t="shared" si="8"/>
        <v>1262957.1200000001</v>
      </c>
      <c r="J123" s="24" t="s">
        <v>15</v>
      </c>
    </row>
    <row r="124" spans="2:10" ht="74.25" customHeight="1" x14ac:dyDescent="0.25">
      <c r="B124" s="45">
        <f t="shared" si="5"/>
        <v>3550</v>
      </c>
      <c r="C124" s="27" t="s">
        <v>443</v>
      </c>
      <c r="D124" s="33" t="s">
        <v>444</v>
      </c>
      <c r="E124" s="33" t="s">
        <v>445</v>
      </c>
      <c r="F124" s="22"/>
      <c r="G124" s="24"/>
      <c r="H124" s="22">
        <v>661679.09</v>
      </c>
      <c r="I124" s="22">
        <f t="shared" si="8"/>
        <v>661679.09</v>
      </c>
      <c r="J124" s="24" t="s">
        <v>15</v>
      </c>
    </row>
    <row r="125" spans="2:10" ht="63.75" customHeight="1" x14ac:dyDescent="0.25">
      <c r="B125" s="45">
        <f t="shared" si="5"/>
        <v>3551</v>
      </c>
      <c r="C125" s="27" t="s">
        <v>446</v>
      </c>
      <c r="D125" s="33" t="s">
        <v>447</v>
      </c>
      <c r="E125" s="33" t="s">
        <v>448</v>
      </c>
      <c r="F125" s="22" t="s">
        <v>438</v>
      </c>
      <c r="G125" s="24">
        <v>45264</v>
      </c>
      <c r="H125" s="22">
        <v>401820</v>
      </c>
      <c r="I125" s="22">
        <f t="shared" si="8"/>
        <v>401820</v>
      </c>
      <c r="J125" s="24" t="s">
        <v>15</v>
      </c>
    </row>
    <row r="126" spans="2:10" ht="88.5" customHeight="1" x14ac:dyDescent="0.25">
      <c r="B126" s="45">
        <f t="shared" si="5"/>
        <v>3552</v>
      </c>
      <c r="C126" s="27" t="s">
        <v>449</v>
      </c>
      <c r="D126" s="33" t="s">
        <v>34</v>
      </c>
      <c r="E126" s="33" t="s">
        <v>450</v>
      </c>
      <c r="F126" s="22" t="s">
        <v>451</v>
      </c>
      <c r="G126" s="24">
        <v>45261</v>
      </c>
      <c r="H126" s="22">
        <v>352634.13</v>
      </c>
      <c r="I126" s="22">
        <f t="shared" si="8"/>
        <v>352634.13</v>
      </c>
      <c r="J126" s="24" t="s">
        <v>15</v>
      </c>
    </row>
    <row r="127" spans="2:10" ht="117.75" customHeight="1" x14ac:dyDescent="0.25">
      <c r="B127" s="45">
        <f t="shared" si="5"/>
        <v>3553</v>
      </c>
      <c r="C127" s="38" t="s">
        <v>452</v>
      </c>
      <c r="D127" s="33" t="s">
        <v>453</v>
      </c>
      <c r="E127" s="33" t="s">
        <v>454</v>
      </c>
      <c r="F127" s="22" t="s">
        <v>313</v>
      </c>
      <c r="G127" s="24"/>
      <c r="H127" s="22">
        <v>1161754</v>
      </c>
      <c r="I127" s="22">
        <f t="shared" si="8"/>
        <v>1161754</v>
      </c>
      <c r="J127" s="24" t="s">
        <v>15</v>
      </c>
    </row>
    <row r="128" spans="2:10" ht="93.75" customHeight="1" x14ac:dyDescent="0.25">
      <c r="B128" s="45">
        <f t="shared" si="5"/>
        <v>3554</v>
      </c>
      <c r="C128" s="38" t="s">
        <v>455</v>
      </c>
      <c r="D128" s="33" t="s">
        <v>456</v>
      </c>
      <c r="E128" s="33" t="s">
        <v>457</v>
      </c>
      <c r="F128" s="22" t="s">
        <v>458</v>
      </c>
      <c r="G128" s="24">
        <v>45244</v>
      </c>
      <c r="H128" s="22">
        <v>194745.64</v>
      </c>
      <c r="I128" s="22">
        <f t="shared" si="8"/>
        <v>194745.64</v>
      </c>
      <c r="J128" s="24" t="s">
        <v>15</v>
      </c>
    </row>
    <row r="129" spans="2:10" ht="103.5" customHeight="1" x14ac:dyDescent="0.25">
      <c r="B129" s="45">
        <f t="shared" si="5"/>
        <v>3555</v>
      </c>
      <c r="C129" s="27" t="s">
        <v>459</v>
      </c>
      <c r="D129" s="33" t="s">
        <v>460</v>
      </c>
      <c r="E129" s="33" t="s">
        <v>461</v>
      </c>
      <c r="F129" s="22"/>
      <c r="G129" s="24"/>
      <c r="H129" s="22">
        <v>4151799.34</v>
      </c>
      <c r="I129" s="22">
        <f t="shared" si="8"/>
        <v>4151799.34</v>
      </c>
      <c r="J129" s="24" t="s">
        <v>15</v>
      </c>
    </row>
    <row r="130" spans="2:10" ht="54.75" customHeight="1" x14ac:dyDescent="0.25">
      <c r="B130" s="45">
        <f t="shared" si="5"/>
        <v>3556</v>
      </c>
      <c r="C130" s="27" t="s">
        <v>462</v>
      </c>
      <c r="D130" s="33" t="s">
        <v>463</v>
      </c>
      <c r="E130" s="33" t="s">
        <v>464</v>
      </c>
      <c r="F130" s="22" t="s">
        <v>465</v>
      </c>
      <c r="G130" s="24" t="s">
        <v>466</v>
      </c>
      <c r="H130" s="22">
        <v>61065</v>
      </c>
      <c r="I130" s="22">
        <f t="shared" si="8"/>
        <v>61065</v>
      </c>
      <c r="J130" s="24" t="s">
        <v>15</v>
      </c>
    </row>
    <row r="131" spans="2:10" ht="125.25" customHeight="1" x14ac:dyDescent="0.25">
      <c r="B131" s="45">
        <f t="shared" si="5"/>
        <v>3557</v>
      </c>
      <c r="C131" s="27" t="s">
        <v>467</v>
      </c>
      <c r="D131" s="33" t="s">
        <v>468</v>
      </c>
      <c r="E131" s="33" t="s">
        <v>469</v>
      </c>
      <c r="F131" s="22"/>
      <c r="G131" s="24"/>
      <c r="H131" s="22">
        <v>64845194.219999999</v>
      </c>
      <c r="I131" s="22">
        <f t="shared" si="8"/>
        <v>64845194.219999999</v>
      </c>
      <c r="J131" s="24" t="s">
        <v>15</v>
      </c>
    </row>
    <row r="132" spans="2:10" ht="68.25" customHeight="1" x14ac:dyDescent="0.25">
      <c r="B132" s="45">
        <f t="shared" si="5"/>
        <v>3558</v>
      </c>
      <c r="C132" s="27" t="s">
        <v>470</v>
      </c>
      <c r="D132" s="33" t="s">
        <v>471</v>
      </c>
      <c r="E132" s="33" t="s">
        <v>472</v>
      </c>
      <c r="F132" s="22"/>
      <c r="G132" s="24"/>
      <c r="H132" s="22">
        <v>2891534.86</v>
      </c>
      <c r="I132" s="22">
        <f t="shared" si="8"/>
        <v>2891534.86</v>
      </c>
      <c r="J132" s="24" t="s">
        <v>15</v>
      </c>
    </row>
    <row r="133" spans="2:10" ht="87.75" customHeight="1" x14ac:dyDescent="0.25">
      <c r="B133" s="45">
        <f t="shared" si="5"/>
        <v>3559</v>
      </c>
      <c r="C133" s="27" t="s">
        <v>473</v>
      </c>
      <c r="D133" s="33" t="s">
        <v>474</v>
      </c>
      <c r="E133" s="33" t="s">
        <v>475</v>
      </c>
      <c r="F133" s="22"/>
      <c r="G133" s="24"/>
      <c r="H133" s="22">
        <v>20903704.899999999</v>
      </c>
      <c r="I133" s="22">
        <f t="shared" si="8"/>
        <v>20903704.899999999</v>
      </c>
      <c r="J133" s="24" t="s">
        <v>15</v>
      </c>
    </row>
    <row r="134" spans="2:10" ht="144.75" customHeight="1" x14ac:dyDescent="0.25">
      <c r="B134" s="45">
        <f t="shared" si="5"/>
        <v>3560</v>
      </c>
      <c r="C134" s="27" t="s">
        <v>476</v>
      </c>
      <c r="D134" s="33" t="s">
        <v>477</v>
      </c>
      <c r="E134" s="33" t="s">
        <v>478</v>
      </c>
      <c r="F134" s="22" t="s">
        <v>479</v>
      </c>
      <c r="G134" s="24">
        <v>45238</v>
      </c>
      <c r="H134" s="22">
        <v>88500</v>
      </c>
      <c r="I134" s="22">
        <f t="shared" si="8"/>
        <v>88500</v>
      </c>
      <c r="J134" s="24" t="s">
        <v>15</v>
      </c>
    </row>
    <row r="135" spans="2:10" ht="77.25" customHeight="1" x14ac:dyDescent="0.25">
      <c r="B135" s="45">
        <f t="shared" si="5"/>
        <v>3561</v>
      </c>
      <c r="C135" s="27" t="s">
        <v>480</v>
      </c>
      <c r="D135" s="33" t="s">
        <v>481</v>
      </c>
      <c r="E135" s="33" t="s">
        <v>482</v>
      </c>
      <c r="F135" s="22"/>
      <c r="G135" s="24"/>
      <c r="H135" s="22">
        <v>125263.84</v>
      </c>
      <c r="I135" s="22">
        <f t="shared" si="8"/>
        <v>125263.84</v>
      </c>
      <c r="J135" s="24" t="s">
        <v>15</v>
      </c>
    </row>
    <row r="136" spans="2:10" ht="86.25" customHeight="1" x14ac:dyDescent="0.25">
      <c r="B136" s="45">
        <f t="shared" si="5"/>
        <v>3562</v>
      </c>
      <c r="C136" s="27" t="s">
        <v>483</v>
      </c>
      <c r="D136" s="33" t="s">
        <v>484</v>
      </c>
      <c r="E136" s="33" t="s">
        <v>485</v>
      </c>
      <c r="F136" s="22"/>
      <c r="G136" s="24"/>
      <c r="H136" s="22">
        <v>1187005.83</v>
      </c>
      <c r="I136" s="22">
        <f t="shared" si="8"/>
        <v>1187005.83</v>
      </c>
      <c r="J136" s="24" t="s">
        <v>15</v>
      </c>
    </row>
    <row r="137" spans="2:10" ht="63" customHeight="1" x14ac:dyDescent="0.25">
      <c r="B137" s="45">
        <f t="shared" ref="B137:B200" si="9">+B136+1</f>
        <v>3563</v>
      </c>
      <c r="C137" s="27" t="s">
        <v>486</v>
      </c>
      <c r="D137" s="33" t="s">
        <v>487</v>
      </c>
      <c r="E137" s="33" t="s">
        <v>488</v>
      </c>
      <c r="F137" s="22"/>
      <c r="G137" s="24"/>
      <c r="H137" s="22">
        <v>9180285.8399999999</v>
      </c>
      <c r="I137" s="22">
        <f t="shared" si="8"/>
        <v>9180285.8399999999</v>
      </c>
      <c r="J137" s="24" t="s">
        <v>15</v>
      </c>
    </row>
    <row r="138" spans="2:10" ht="88.5" customHeight="1" x14ac:dyDescent="0.25">
      <c r="B138" s="45">
        <f t="shared" si="9"/>
        <v>3564</v>
      </c>
      <c r="C138" s="27" t="s">
        <v>489</v>
      </c>
      <c r="D138" s="33" t="s">
        <v>259</v>
      </c>
      <c r="E138" s="33" t="s">
        <v>490</v>
      </c>
      <c r="F138" s="22" t="s">
        <v>491</v>
      </c>
      <c r="G138" s="24">
        <v>45209</v>
      </c>
      <c r="H138" s="22">
        <v>1938612.56</v>
      </c>
      <c r="I138" s="22">
        <f t="shared" si="8"/>
        <v>1938612.56</v>
      </c>
      <c r="J138" s="24" t="s">
        <v>15</v>
      </c>
    </row>
    <row r="139" spans="2:10" ht="72.75" customHeight="1" x14ac:dyDescent="0.25">
      <c r="B139" s="45">
        <f t="shared" si="9"/>
        <v>3565</v>
      </c>
      <c r="C139" s="27" t="s">
        <v>492</v>
      </c>
      <c r="D139" s="33" t="s">
        <v>493</v>
      </c>
      <c r="E139" s="33" t="s">
        <v>494</v>
      </c>
      <c r="F139" s="22"/>
      <c r="G139" s="24"/>
      <c r="H139" s="22">
        <v>3503447.1</v>
      </c>
      <c r="I139" s="22">
        <f t="shared" si="8"/>
        <v>3503447.1</v>
      </c>
      <c r="J139" s="24" t="s">
        <v>15</v>
      </c>
    </row>
    <row r="140" spans="2:10" ht="78.75" customHeight="1" x14ac:dyDescent="0.25">
      <c r="B140" s="45">
        <f t="shared" si="9"/>
        <v>3566</v>
      </c>
      <c r="C140" s="27" t="s">
        <v>495</v>
      </c>
      <c r="D140" s="33" t="s">
        <v>496</v>
      </c>
      <c r="E140" s="33" t="s">
        <v>497</v>
      </c>
      <c r="F140" s="22" t="s">
        <v>498</v>
      </c>
      <c r="G140" s="24">
        <v>45257</v>
      </c>
      <c r="H140" s="22">
        <v>153400</v>
      </c>
      <c r="I140" s="22">
        <f t="shared" si="8"/>
        <v>153400</v>
      </c>
      <c r="J140" s="24" t="s">
        <v>15</v>
      </c>
    </row>
    <row r="141" spans="2:10" ht="86.25" customHeight="1" x14ac:dyDescent="0.25">
      <c r="B141" s="45">
        <f t="shared" si="9"/>
        <v>3567</v>
      </c>
      <c r="C141" s="27" t="s">
        <v>499</v>
      </c>
      <c r="D141" s="33" t="s">
        <v>500</v>
      </c>
      <c r="E141" s="33" t="s">
        <v>501</v>
      </c>
      <c r="F141" s="22"/>
      <c r="G141" s="24"/>
      <c r="H141" s="22">
        <v>240182169</v>
      </c>
      <c r="I141" s="22">
        <f t="shared" si="8"/>
        <v>240182169</v>
      </c>
      <c r="J141" s="24" t="s">
        <v>15</v>
      </c>
    </row>
    <row r="142" spans="2:10" ht="87" customHeight="1" x14ac:dyDescent="0.25">
      <c r="B142" s="45">
        <f t="shared" si="9"/>
        <v>3568</v>
      </c>
      <c r="C142" s="27" t="s">
        <v>502</v>
      </c>
      <c r="D142" s="33" t="s">
        <v>503</v>
      </c>
      <c r="E142" s="33" t="s">
        <v>504</v>
      </c>
      <c r="F142" s="22"/>
      <c r="G142" s="24"/>
      <c r="H142" s="22">
        <v>425547.06</v>
      </c>
      <c r="I142" s="22">
        <f t="shared" si="8"/>
        <v>425547.06</v>
      </c>
      <c r="J142" s="24" t="s">
        <v>15</v>
      </c>
    </row>
    <row r="143" spans="2:10" ht="90" customHeight="1" x14ac:dyDescent="0.25">
      <c r="B143" s="45">
        <f t="shared" si="9"/>
        <v>3569</v>
      </c>
      <c r="C143" s="27" t="s">
        <v>505</v>
      </c>
      <c r="D143" s="33" t="s">
        <v>468</v>
      </c>
      <c r="E143" s="33" t="s">
        <v>506</v>
      </c>
      <c r="F143" s="22"/>
      <c r="G143" s="24"/>
      <c r="H143" s="22">
        <v>28203946.579999998</v>
      </c>
      <c r="I143" s="22">
        <f t="shared" si="8"/>
        <v>28203946.579999998</v>
      </c>
      <c r="J143" s="24" t="s">
        <v>15</v>
      </c>
    </row>
    <row r="144" spans="2:10" ht="107.25" customHeight="1" x14ac:dyDescent="0.25">
      <c r="B144" s="45">
        <f t="shared" si="9"/>
        <v>3570</v>
      </c>
      <c r="C144" s="27" t="s">
        <v>507</v>
      </c>
      <c r="D144" s="33" t="s">
        <v>508</v>
      </c>
      <c r="E144" s="33" t="s">
        <v>509</v>
      </c>
      <c r="F144" s="22" t="s">
        <v>510</v>
      </c>
      <c r="G144" s="24">
        <v>45262</v>
      </c>
      <c r="H144" s="22">
        <v>138152.82999999999</v>
      </c>
      <c r="I144" s="22">
        <f t="shared" si="8"/>
        <v>138152.82999999999</v>
      </c>
      <c r="J144" s="24" t="s">
        <v>15</v>
      </c>
    </row>
    <row r="145" spans="2:10" ht="69.75" customHeight="1" x14ac:dyDescent="0.25">
      <c r="B145" s="45">
        <f t="shared" si="9"/>
        <v>3571</v>
      </c>
      <c r="C145" s="27" t="s">
        <v>511</v>
      </c>
      <c r="D145" s="33" t="s">
        <v>512</v>
      </c>
      <c r="E145" s="33" t="s">
        <v>513</v>
      </c>
      <c r="F145" s="22"/>
      <c r="G145" s="24"/>
      <c r="H145" s="22">
        <v>3489373.48</v>
      </c>
      <c r="I145" s="22">
        <f t="shared" si="8"/>
        <v>3489373.48</v>
      </c>
      <c r="J145" s="24" t="s">
        <v>15</v>
      </c>
    </row>
    <row r="146" spans="2:10" ht="127.5" customHeight="1" x14ac:dyDescent="0.25">
      <c r="B146" s="45">
        <f t="shared" si="9"/>
        <v>3572</v>
      </c>
      <c r="C146" s="27" t="s">
        <v>514</v>
      </c>
      <c r="D146" s="33" t="s">
        <v>186</v>
      </c>
      <c r="E146" s="33" t="s">
        <v>515</v>
      </c>
      <c r="F146" s="22" t="s">
        <v>516</v>
      </c>
      <c r="G146" s="24" t="s">
        <v>517</v>
      </c>
      <c r="H146" s="22">
        <v>52950</v>
      </c>
      <c r="I146" s="22">
        <f t="shared" si="8"/>
        <v>52950</v>
      </c>
      <c r="J146" s="24" t="s">
        <v>15</v>
      </c>
    </row>
    <row r="147" spans="2:10" ht="90" customHeight="1" x14ac:dyDescent="0.25">
      <c r="B147" s="45">
        <f t="shared" si="9"/>
        <v>3573</v>
      </c>
      <c r="C147" s="27" t="s">
        <v>518</v>
      </c>
      <c r="D147" s="33" t="s">
        <v>519</v>
      </c>
      <c r="E147" s="33" t="s">
        <v>520</v>
      </c>
      <c r="F147" s="22" t="s">
        <v>521</v>
      </c>
      <c r="G147" s="24">
        <v>45257</v>
      </c>
      <c r="H147" s="22">
        <v>1352321.04</v>
      </c>
      <c r="I147" s="22">
        <f t="shared" si="8"/>
        <v>1352321.04</v>
      </c>
      <c r="J147" s="24" t="s">
        <v>15</v>
      </c>
    </row>
    <row r="148" spans="2:10" ht="78.75" customHeight="1" x14ac:dyDescent="0.25">
      <c r="B148" s="45">
        <f t="shared" si="9"/>
        <v>3574</v>
      </c>
      <c r="C148" s="27" t="s">
        <v>522</v>
      </c>
      <c r="D148" s="33" t="s">
        <v>523</v>
      </c>
      <c r="E148" s="33" t="s">
        <v>524</v>
      </c>
      <c r="F148" s="22" t="s">
        <v>525</v>
      </c>
      <c r="G148" s="24">
        <v>45268</v>
      </c>
      <c r="H148" s="22">
        <v>445037</v>
      </c>
      <c r="I148" s="22">
        <f t="shared" si="8"/>
        <v>445037</v>
      </c>
      <c r="J148" s="24" t="s">
        <v>15</v>
      </c>
    </row>
    <row r="149" spans="2:10" ht="77.25" customHeight="1" x14ac:dyDescent="0.25">
      <c r="B149" s="45">
        <f t="shared" si="9"/>
        <v>3575</v>
      </c>
      <c r="C149" s="27" t="s">
        <v>526</v>
      </c>
      <c r="D149" s="33" t="s">
        <v>527</v>
      </c>
      <c r="E149" s="33" t="s">
        <v>528</v>
      </c>
      <c r="F149" s="22" t="s">
        <v>529</v>
      </c>
      <c r="G149" s="24">
        <v>45266</v>
      </c>
      <c r="H149" s="22">
        <v>2493479.91</v>
      </c>
      <c r="I149" s="22">
        <f t="shared" ref="I149:I157" si="10">+H149</f>
        <v>2493479.91</v>
      </c>
      <c r="J149" s="24" t="s">
        <v>15</v>
      </c>
    </row>
    <row r="150" spans="2:10" ht="67.5" customHeight="1" x14ac:dyDescent="0.25">
      <c r="B150" s="45">
        <f t="shared" si="9"/>
        <v>3576</v>
      </c>
      <c r="C150" s="27" t="s">
        <v>530</v>
      </c>
      <c r="D150" s="33" t="s">
        <v>531</v>
      </c>
      <c r="E150" s="33" t="s">
        <v>532</v>
      </c>
      <c r="F150" s="22"/>
      <c r="G150" s="24"/>
      <c r="H150" s="22">
        <v>2712075.52</v>
      </c>
      <c r="I150" s="22">
        <f t="shared" si="10"/>
        <v>2712075.52</v>
      </c>
      <c r="J150" s="24" t="s">
        <v>15</v>
      </c>
    </row>
    <row r="151" spans="2:10" ht="88.5" customHeight="1" x14ac:dyDescent="0.25">
      <c r="B151" s="45">
        <f t="shared" si="9"/>
        <v>3577</v>
      </c>
      <c r="C151" s="27" t="s">
        <v>533</v>
      </c>
      <c r="D151" s="33" t="s">
        <v>167</v>
      </c>
      <c r="E151" s="33" t="s">
        <v>534</v>
      </c>
      <c r="F151" s="22" t="s">
        <v>112</v>
      </c>
      <c r="G151" s="24">
        <v>45273</v>
      </c>
      <c r="H151" s="22">
        <v>177000</v>
      </c>
      <c r="I151" s="22">
        <f t="shared" si="10"/>
        <v>177000</v>
      </c>
      <c r="J151" s="24" t="s">
        <v>15</v>
      </c>
    </row>
    <row r="152" spans="2:10" ht="78" customHeight="1" x14ac:dyDescent="0.25">
      <c r="B152" s="45">
        <f t="shared" si="9"/>
        <v>3578</v>
      </c>
      <c r="C152" s="27" t="s">
        <v>535</v>
      </c>
      <c r="D152" s="33" t="s">
        <v>536</v>
      </c>
      <c r="E152" s="33" t="s">
        <v>537</v>
      </c>
      <c r="F152" s="22"/>
      <c r="G152" s="24"/>
      <c r="H152" s="22">
        <v>2340448.79</v>
      </c>
      <c r="I152" s="22">
        <f t="shared" si="10"/>
        <v>2340448.79</v>
      </c>
      <c r="J152" s="24" t="s">
        <v>15</v>
      </c>
    </row>
    <row r="153" spans="2:10" ht="79.5" customHeight="1" x14ac:dyDescent="0.25">
      <c r="B153" s="45">
        <f t="shared" si="9"/>
        <v>3579</v>
      </c>
      <c r="C153" s="27" t="s">
        <v>538</v>
      </c>
      <c r="D153" s="33" t="s">
        <v>539</v>
      </c>
      <c r="E153" s="33" t="s">
        <v>540</v>
      </c>
      <c r="F153" s="22"/>
      <c r="G153" s="24"/>
      <c r="H153" s="22">
        <v>2297162.04</v>
      </c>
      <c r="I153" s="22">
        <f t="shared" si="10"/>
        <v>2297162.04</v>
      </c>
      <c r="J153" s="24" t="s">
        <v>15</v>
      </c>
    </row>
    <row r="154" spans="2:10" ht="66.75" customHeight="1" x14ac:dyDescent="0.25">
      <c r="B154" s="45">
        <f t="shared" si="9"/>
        <v>3580</v>
      </c>
      <c r="C154" s="46" t="s">
        <v>541</v>
      </c>
      <c r="D154" s="39" t="s">
        <v>542</v>
      </c>
      <c r="E154" s="39" t="s">
        <v>543</v>
      </c>
      <c r="F154" s="22" t="s">
        <v>544</v>
      </c>
      <c r="G154" s="24">
        <v>45260</v>
      </c>
      <c r="H154" s="22">
        <v>85097.04</v>
      </c>
      <c r="I154" s="22">
        <f t="shared" si="10"/>
        <v>85097.04</v>
      </c>
      <c r="J154" s="24" t="s">
        <v>15</v>
      </c>
    </row>
    <row r="155" spans="2:10" ht="64.5" customHeight="1" x14ac:dyDescent="0.25">
      <c r="B155" s="45">
        <f t="shared" si="9"/>
        <v>3581</v>
      </c>
      <c r="C155" s="46" t="s">
        <v>545</v>
      </c>
      <c r="D155" s="39" t="s">
        <v>546</v>
      </c>
      <c r="E155" s="39" t="s">
        <v>547</v>
      </c>
      <c r="F155" s="22" t="s">
        <v>548</v>
      </c>
      <c r="G155" s="24">
        <v>45268</v>
      </c>
      <c r="H155" s="22">
        <v>118000</v>
      </c>
      <c r="I155" s="22">
        <f t="shared" si="10"/>
        <v>118000</v>
      </c>
      <c r="J155" s="24" t="s">
        <v>15</v>
      </c>
    </row>
    <row r="156" spans="2:10" ht="75" customHeight="1" x14ac:dyDescent="0.25">
      <c r="B156" s="45">
        <f t="shared" si="9"/>
        <v>3582</v>
      </c>
      <c r="C156" s="46" t="s">
        <v>549</v>
      </c>
      <c r="D156" s="39" t="s">
        <v>550</v>
      </c>
      <c r="E156" s="39" t="s">
        <v>551</v>
      </c>
      <c r="F156" s="22"/>
      <c r="G156" s="24"/>
      <c r="H156" s="22">
        <v>10452382.42</v>
      </c>
      <c r="I156" s="22">
        <f t="shared" si="10"/>
        <v>10452382.42</v>
      </c>
      <c r="J156" s="24" t="s">
        <v>15</v>
      </c>
    </row>
    <row r="157" spans="2:10" ht="74.25" customHeight="1" x14ac:dyDescent="0.25">
      <c r="B157" s="45">
        <f t="shared" si="9"/>
        <v>3583</v>
      </c>
      <c r="C157" s="27" t="s">
        <v>552</v>
      </c>
      <c r="D157" s="39" t="s">
        <v>171</v>
      </c>
      <c r="E157" s="39" t="s">
        <v>553</v>
      </c>
      <c r="F157" s="22"/>
      <c r="G157" s="24"/>
      <c r="H157" s="22">
        <v>9018057.2599999998</v>
      </c>
      <c r="I157" s="22">
        <f t="shared" si="10"/>
        <v>9018057.2599999998</v>
      </c>
      <c r="J157" s="24" t="s">
        <v>15</v>
      </c>
    </row>
    <row r="158" spans="2:10" ht="74.25" customHeight="1" x14ac:dyDescent="0.25">
      <c r="B158" s="45">
        <f t="shared" si="9"/>
        <v>3584</v>
      </c>
      <c r="C158" s="27" t="s">
        <v>554</v>
      </c>
      <c r="D158" s="39" t="s">
        <v>555</v>
      </c>
      <c r="E158" s="39" t="s">
        <v>556</v>
      </c>
      <c r="F158" s="22" t="s">
        <v>313</v>
      </c>
      <c r="G158" s="24"/>
      <c r="H158" s="22">
        <v>23753424.57</v>
      </c>
      <c r="I158" s="22">
        <f t="shared" ref="I158:I180" si="11">+H158</f>
        <v>23753424.57</v>
      </c>
      <c r="J158" s="24" t="s">
        <v>15</v>
      </c>
    </row>
    <row r="159" spans="2:10" ht="74.25" customHeight="1" x14ac:dyDescent="0.25">
      <c r="B159" s="45">
        <f t="shared" si="9"/>
        <v>3585</v>
      </c>
      <c r="C159" s="27" t="s">
        <v>557</v>
      </c>
      <c r="D159" s="39" t="s">
        <v>311</v>
      </c>
      <c r="E159" s="39" t="s">
        <v>558</v>
      </c>
      <c r="F159" s="22" t="s">
        <v>313</v>
      </c>
      <c r="G159" s="24"/>
      <c r="H159" s="22">
        <v>417010</v>
      </c>
      <c r="I159" s="22">
        <f t="shared" si="11"/>
        <v>417010</v>
      </c>
      <c r="J159" s="24" t="s">
        <v>15</v>
      </c>
    </row>
    <row r="160" spans="2:10" ht="74.25" customHeight="1" x14ac:dyDescent="0.25">
      <c r="B160" s="45">
        <f t="shared" si="9"/>
        <v>3586</v>
      </c>
      <c r="C160" s="27" t="s">
        <v>559</v>
      </c>
      <c r="D160" s="39" t="s">
        <v>311</v>
      </c>
      <c r="E160" s="39" t="s">
        <v>560</v>
      </c>
      <c r="F160" s="22" t="s">
        <v>313</v>
      </c>
      <c r="G160" s="24"/>
      <c r="H160" s="22">
        <v>776832.5</v>
      </c>
      <c r="I160" s="22">
        <f t="shared" si="11"/>
        <v>776832.5</v>
      </c>
      <c r="J160" s="24" t="s">
        <v>15</v>
      </c>
    </row>
    <row r="161" spans="2:10" ht="74.25" customHeight="1" x14ac:dyDescent="0.25">
      <c r="B161" s="45">
        <f t="shared" si="9"/>
        <v>3587</v>
      </c>
      <c r="C161" s="27" t="s">
        <v>561</v>
      </c>
      <c r="D161" s="39" t="s">
        <v>562</v>
      </c>
      <c r="E161" s="39" t="s">
        <v>563</v>
      </c>
      <c r="F161" s="22" t="s">
        <v>564</v>
      </c>
      <c r="G161" s="24">
        <v>45261</v>
      </c>
      <c r="H161" s="22">
        <v>12670</v>
      </c>
      <c r="I161" s="22">
        <f t="shared" si="11"/>
        <v>12670</v>
      </c>
      <c r="J161" s="24" t="s">
        <v>15</v>
      </c>
    </row>
    <row r="162" spans="2:10" ht="74.25" customHeight="1" x14ac:dyDescent="0.25">
      <c r="B162" s="45">
        <f t="shared" si="9"/>
        <v>3588</v>
      </c>
      <c r="C162" s="27" t="s">
        <v>565</v>
      </c>
      <c r="D162" s="39" t="s">
        <v>13</v>
      </c>
      <c r="E162" s="39" t="s">
        <v>566</v>
      </c>
      <c r="F162" s="22"/>
      <c r="G162" s="24"/>
      <c r="H162" s="22">
        <v>4067568.87</v>
      </c>
      <c r="I162" s="22">
        <f t="shared" si="11"/>
        <v>4067568.87</v>
      </c>
      <c r="J162" s="24" t="s">
        <v>15</v>
      </c>
    </row>
    <row r="163" spans="2:10" ht="53.25" customHeight="1" x14ac:dyDescent="0.25">
      <c r="B163" s="45">
        <f t="shared" si="9"/>
        <v>3589</v>
      </c>
      <c r="C163" s="27" t="s">
        <v>567</v>
      </c>
      <c r="D163" s="39" t="s">
        <v>568</v>
      </c>
      <c r="E163" s="39" t="s">
        <v>569</v>
      </c>
      <c r="F163" s="22" t="s">
        <v>570</v>
      </c>
      <c r="G163" s="24" t="s">
        <v>571</v>
      </c>
      <c r="H163" s="22">
        <v>109740</v>
      </c>
      <c r="I163" s="22">
        <f t="shared" si="11"/>
        <v>109740</v>
      </c>
      <c r="J163" s="24" t="s">
        <v>15</v>
      </c>
    </row>
    <row r="164" spans="2:10" ht="74.25" customHeight="1" x14ac:dyDescent="0.25">
      <c r="B164" s="45">
        <f t="shared" si="9"/>
        <v>3590</v>
      </c>
      <c r="C164" s="27" t="s">
        <v>572</v>
      </c>
      <c r="D164" s="39" t="s">
        <v>117</v>
      </c>
      <c r="E164" s="39" t="s">
        <v>573</v>
      </c>
      <c r="F164" s="22" t="s">
        <v>574</v>
      </c>
      <c r="G164" s="24">
        <v>45266</v>
      </c>
      <c r="H164" s="22">
        <v>48557</v>
      </c>
      <c r="I164" s="22">
        <f t="shared" si="11"/>
        <v>48557</v>
      </c>
      <c r="J164" s="24" t="s">
        <v>15</v>
      </c>
    </row>
    <row r="165" spans="2:10" ht="74.25" customHeight="1" x14ac:dyDescent="0.25">
      <c r="B165" s="45">
        <f t="shared" si="9"/>
        <v>3591</v>
      </c>
      <c r="C165" s="27" t="s">
        <v>575</v>
      </c>
      <c r="D165" s="39" t="s">
        <v>576</v>
      </c>
      <c r="E165" s="39" t="s">
        <v>577</v>
      </c>
      <c r="F165" s="22" t="s">
        <v>578</v>
      </c>
      <c r="G165" s="24" t="s">
        <v>579</v>
      </c>
      <c r="H165" s="22">
        <v>177000</v>
      </c>
      <c r="I165" s="22">
        <f t="shared" si="11"/>
        <v>177000</v>
      </c>
      <c r="J165" s="24" t="s">
        <v>15</v>
      </c>
    </row>
    <row r="166" spans="2:10" ht="59.25" customHeight="1" x14ac:dyDescent="0.25">
      <c r="B166" s="45">
        <f t="shared" si="9"/>
        <v>3592</v>
      </c>
      <c r="C166" s="27" t="s">
        <v>580</v>
      </c>
      <c r="D166" s="39" t="s">
        <v>581</v>
      </c>
      <c r="E166" s="39" t="s">
        <v>582</v>
      </c>
      <c r="F166" s="22" t="s">
        <v>583</v>
      </c>
      <c r="G166" s="24">
        <v>45230</v>
      </c>
      <c r="H166" s="22">
        <v>44840</v>
      </c>
      <c r="I166" s="22">
        <f t="shared" si="11"/>
        <v>44840</v>
      </c>
      <c r="J166" s="24" t="s">
        <v>15</v>
      </c>
    </row>
    <row r="167" spans="2:10" ht="130.5" customHeight="1" x14ac:dyDescent="0.25">
      <c r="B167" s="45">
        <f t="shared" si="9"/>
        <v>3593</v>
      </c>
      <c r="C167" s="27" t="s">
        <v>584</v>
      </c>
      <c r="D167" s="39" t="s">
        <v>585</v>
      </c>
      <c r="E167" s="39" t="s">
        <v>586</v>
      </c>
      <c r="F167" s="22"/>
      <c r="G167" s="24"/>
      <c r="H167" s="22">
        <v>21714682.829999998</v>
      </c>
      <c r="I167" s="22">
        <f t="shared" si="11"/>
        <v>21714682.829999998</v>
      </c>
      <c r="J167" s="24" t="s">
        <v>15</v>
      </c>
    </row>
    <row r="168" spans="2:10" ht="74.25" customHeight="1" x14ac:dyDescent="0.25">
      <c r="B168" s="45">
        <f t="shared" si="9"/>
        <v>3594</v>
      </c>
      <c r="C168" s="27" t="s">
        <v>587</v>
      </c>
      <c r="D168" s="39" t="s">
        <v>98</v>
      </c>
      <c r="E168" s="39" t="s">
        <v>588</v>
      </c>
      <c r="F168" s="22" t="s">
        <v>589</v>
      </c>
      <c r="G168" s="24" t="s">
        <v>590</v>
      </c>
      <c r="H168" s="22">
        <v>16429795.32</v>
      </c>
      <c r="I168" s="22">
        <f t="shared" si="11"/>
        <v>16429795.32</v>
      </c>
      <c r="J168" s="24" t="s">
        <v>15</v>
      </c>
    </row>
    <row r="169" spans="2:10" ht="74.25" customHeight="1" x14ac:dyDescent="0.25">
      <c r="B169" s="45">
        <f t="shared" si="9"/>
        <v>3595</v>
      </c>
      <c r="C169" s="27" t="s">
        <v>591</v>
      </c>
      <c r="D169" s="39" t="s">
        <v>285</v>
      </c>
      <c r="E169" s="39" t="s">
        <v>592</v>
      </c>
      <c r="F169" s="22" t="s">
        <v>593</v>
      </c>
      <c r="G169" s="24">
        <v>45268</v>
      </c>
      <c r="H169" s="22">
        <v>203550</v>
      </c>
      <c r="I169" s="22">
        <f t="shared" si="11"/>
        <v>203550</v>
      </c>
      <c r="J169" s="24" t="s">
        <v>15</v>
      </c>
    </row>
    <row r="170" spans="2:10" ht="88.5" customHeight="1" x14ac:dyDescent="0.25">
      <c r="B170" s="45">
        <f t="shared" si="9"/>
        <v>3596</v>
      </c>
      <c r="C170" s="27" t="s">
        <v>594</v>
      </c>
      <c r="D170" s="39" t="s">
        <v>595</v>
      </c>
      <c r="E170" s="39" t="s">
        <v>596</v>
      </c>
      <c r="F170" s="22" t="s">
        <v>597</v>
      </c>
      <c r="G170" s="24" t="s">
        <v>298</v>
      </c>
      <c r="H170" s="22">
        <v>30362410.079999998</v>
      </c>
      <c r="I170" s="22">
        <f t="shared" si="11"/>
        <v>30362410.079999998</v>
      </c>
      <c r="J170" s="24" t="s">
        <v>15</v>
      </c>
    </row>
    <row r="171" spans="2:10" ht="95.25" customHeight="1" x14ac:dyDescent="0.25">
      <c r="B171" s="45">
        <f t="shared" si="9"/>
        <v>3597</v>
      </c>
      <c r="C171" s="27" t="s">
        <v>598</v>
      </c>
      <c r="D171" s="39" t="s">
        <v>599</v>
      </c>
      <c r="E171" s="39" t="s">
        <v>600</v>
      </c>
      <c r="F171" s="22" t="s">
        <v>601</v>
      </c>
      <c r="G171" s="24">
        <v>45259</v>
      </c>
      <c r="H171" s="22">
        <v>122838.46</v>
      </c>
      <c r="I171" s="22">
        <f t="shared" si="11"/>
        <v>122838.46</v>
      </c>
      <c r="J171" s="24" t="s">
        <v>15</v>
      </c>
    </row>
    <row r="172" spans="2:10" ht="74.25" customHeight="1" x14ac:dyDescent="0.25">
      <c r="B172" s="45">
        <f t="shared" si="9"/>
        <v>3598</v>
      </c>
      <c r="C172" s="27" t="s">
        <v>602</v>
      </c>
      <c r="D172" s="39" t="s">
        <v>603</v>
      </c>
      <c r="E172" s="39" t="s">
        <v>604</v>
      </c>
      <c r="F172" s="22"/>
      <c r="G172" s="24"/>
      <c r="H172" s="22">
        <v>12726891.32</v>
      </c>
      <c r="I172" s="22">
        <f t="shared" si="11"/>
        <v>12726891.32</v>
      </c>
      <c r="J172" s="24" t="s">
        <v>15</v>
      </c>
    </row>
    <row r="173" spans="2:10" ht="74.25" customHeight="1" x14ac:dyDescent="0.25">
      <c r="B173" s="45">
        <f t="shared" si="9"/>
        <v>3599</v>
      </c>
      <c r="C173" s="27" t="s">
        <v>605</v>
      </c>
      <c r="D173" s="39" t="s">
        <v>206</v>
      </c>
      <c r="E173" s="39" t="s">
        <v>606</v>
      </c>
      <c r="F173" s="22" t="s">
        <v>607</v>
      </c>
      <c r="G173" s="24">
        <v>45271</v>
      </c>
      <c r="H173" s="22">
        <v>34629.96</v>
      </c>
      <c r="I173" s="22">
        <f t="shared" si="11"/>
        <v>34629.96</v>
      </c>
      <c r="J173" s="24" t="s">
        <v>15</v>
      </c>
    </row>
    <row r="174" spans="2:10" ht="74.25" customHeight="1" x14ac:dyDescent="0.25">
      <c r="B174" s="45">
        <f t="shared" si="9"/>
        <v>3600</v>
      </c>
      <c r="C174" s="27" t="s">
        <v>608</v>
      </c>
      <c r="D174" s="39" t="s">
        <v>609</v>
      </c>
      <c r="E174" s="39" t="s">
        <v>610</v>
      </c>
      <c r="F174" s="22"/>
      <c r="G174" s="24"/>
      <c r="H174" s="22">
        <v>688103.16</v>
      </c>
      <c r="I174" s="22">
        <f t="shared" si="11"/>
        <v>688103.16</v>
      </c>
      <c r="J174" s="24" t="s">
        <v>15</v>
      </c>
    </row>
    <row r="175" spans="2:10" ht="74.25" customHeight="1" x14ac:dyDescent="0.25">
      <c r="B175" s="45">
        <f t="shared" si="9"/>
        <v>3601</v>
      </c>
      <c r="C175" s="27" t="s">
        <v>611</v>
      </c>
      <c r="D175" s="39" t="s">
        <v>49</v>
      </c>
      <c r="E175" s="39" t="s">
        <v>612</v>
      </c>
      <c r="F175" s="22" t="s">
        <v>613</v>
      </c>
      <c r="G175" s="24" t="s">
        <v>91</v>
      </c>
      <c r="H175" s="22">
        <v>71674.13</v>
      </c>
      <c r="I175" s="22">
        <f t="shared" si="11"/>
        <v>71674.13</v>
      </c>
      <c r="J175" s="24" t="s">
        <v>15</v>
      </c>
    </row>
    <row r="176" spans="2:10" ht="110.25" customHeight="1" x14ac:dyDescent="0.25">
      <c r="B176" s="45">
        <f t="shared" si="9"/>
        <v>3602</v>
      </c>
      <c r="C176" s="27" t="s">
        <v>614</v>
      </c>
      <c r="D176" s="39" t="s">
        <v>453</v>
      </c>
      <c r="E176" s="39" t="s">
        <v>615</v>
      </c>
      <c r="F176" s="22"/>
      <c r="G176" s="24"/>
      <c r="H176" s="22">
        <v>1952317.3</v>
      </c>
      <c r="I176" s="22">
        <f t="shared" si="11"/>
        <v>1952317.3</v>
      </c>
      <c r="J176" s="24" t="s">
        <v>15</v>
      </c>
    </row>
    <row r="177" spans="2:10" ht="74.25" customHeight="1" x14ac:dyDescent="0.25">
      <c r="B177" s="45">
        <f t="shared" si="9"/>
        <v>3603</v>
      </c>
      <c r="C177" s="27" t="s">
        <v>616</v>
      </c>
      <c r="D177" s="39" t="s">
        <v>617</v>
      </c>
      <c r="E177" s="39" t="s">
        <v>618</v>
      </c>
      <c r="F177" s="22" t="s">
        <v>619</v>
      </c>
      <c r="G177" s="24">
        <v>45231</v>
      </c>
      <c r="H177" s="22">
        <v>88500</v>
      </c>
      <c r="I177" s="22">
        <f t="shared" si="11"/>
        <v>88500</v>
      </c>
      <c r="J177" s="24" t="s">
        <v>15</v>
      </c>
    </row>
    <row r="178" spans="2:10" ht="74.25" customHeight="1" x14ac:dyDescent="0.25">
      <c r="B178" s="45">
        <f t="shared" si="9"/>
        <v>3604</v>
      </c>
      <c r="C178" s="27" t="s">
        <v>620</v>
      </c>
      <c r="D178" s="39" t="s">
        <v>377</v>
      </c>
      <c r="E178" s="39" t="s">
        <v>621</v>
      </c>
      <c r="F178" s="22" t="s">
        <v>622</v>
      </c>
      <c r="G178" s="24" t="s">
        <v>579</v>
      </c>
      <c r="H178" s="22">
        <v>88500</v>
      </c>
      <c r="I178" s="22">
        <f t="shared" si="11"/>
        <v>88500</v>
      </c>
      <c r="J178" s="24" t="s">
        <v>15</v>
      </c>
    </row>
    <row r="179" spans="2:10" ht="47.25" customHeight="1" x14ac:dyDescent="0.25">
      <c r="B179" s="45">
        <f t="shared" si="9"/>
        <v>3605</v>
      </c>
      <c r="C179" s="27" t="s">
        <v>623</v>
      </c>
      <c r="D179" s="39" t="s">
        <v>624</v>
      </c>
      <c r="E179" s="39" t="s">
        <v>625</v>
      </c>
      <c r="F179" s="22" t="s">
        <v>626</v>
      </c>
      <c r="G179" s="24" t="s">
        <v>627</v>
      </c>
      <c r="H179" s="22">
        <v>68020</v>
      </c>
      <c r="I179" s="22">
        <f t="shared" si="11"/>
        <v>68020</v>
      </c>
      <c r="J179" s="24" t="s">
        <v>15</v>
      </c>
    </row>
    <row r="180" spans="2:10" ht="152.25" customHeight="1" x14ac:dyDescent="0.25">
      <c r="B180" s="45">
        <f t="shared" si="9"/>
        <v>3606</v>
      </c>
      <c r="C180" s="27" t="s">
        <v>628</v>
      </c>
      <c r="D180" s="39" t="s">
        <v>629</v>
      </c>
      <c r="E180" s="39" t="s">
        <v>630</v>
      </c>
      <c r="F180" s="22"/>
      <c r="G180" s="24"/>
      <c r="H180" s="22">
        <v>6437349.4199999999</v>
      </c>
      <c r="I180" s="22">
        <f t="shared" si="11"/>
        <v>6437349.4199999999</v>
      </c>
      <c r="J180" s="24" t="s">
        <v>15</v>
      </c>
    </row>
    <row r="181" spans="2:10" ht="67.5" customHeight="1" x14ac:dyDescent="0.25">
      <c r="B181" s="45">
        <f t="shared" si="9"/>
        <v>3607</v>
      </c>
      <c r="C181" s="27" t="s">
        <v>631</v>
      </c>
      <c r="D181" s="39" t="s">
        <v>632</v>
      </c>
      <c r="E181" s="39" t="s">
        <v>633</v>
      </c>
      <c r="F181" s="22" t="s">
        <v>634</v>
      </c>
      <c r="G181" s="24">
        <v>45240</v>
      </c>
      <c r="H181" s="22">
        <v>177000</v>
      </c>
      <c r="I181" s="22">
        <f t="shared" ref="I181:I185" si="12">+H181</f>
        <v>177000</v>
      </c>
      <c r="J181" s="24" t="s">
        <v>15</v>
      </c>
    </row>
    <row r="182" spans="2:10" ht="79.5" customHeight="1" x14ac:dyDescent="0.25">
      <c r="B182" s="45">
        <f t="shared" si="9"/>
        <v>3608</v>
      </c>
      <c r="C182" s="27" t="s">
        <v>635</v>
      </c>
      <c r="D182" s="39" t="s">
        <v>402</v>
      </c>
      <c r="E182" s="39" t="s">
        <v>636</v>
      </c>
      <c r="F182" s="22"/>
      <c r="G182" s="24"/>
      <c r="H182" s="22">
        <v>963368.95</v>
      </c>
      <c r="I182" s="22">
        <f t="shared" si="12"/>
        <v>963368.95</v>
      </c>
      <c r="J182" s="24" t="s">
        <v>15</v>
      </c>
    </row>
    <row r="183" spans="2:10" ht="74.25" customHeight="1" x14ac:dyDescent="0.25">
      <c r="B183" s="45">
        <f t="shared" si="9"/>
        <v>3609</v>
      </c>
      <c r="C183" s="27" t="s">
        <v>637</v>
      </c>
      <c r="D183" s="39" t="s">
        <v>53</v>
      </c>
      <c r="E183" s="39" t="s">
        <v>638</v>
      </c>
      <c r="F183" s="22" t="s">
        <v>639</v>
      </c>
      <c r="G183" s="24">
        <v>45246</v>
      </c>
      <c r="H183" s="22">
        <v>78660.5</v>
      </c>
      <c r="I183" s="22">
        <f t="shared" si="12"/>
        <v>78660.5</v>
      </c>
      <c r="J183" s="24" t="s">
        <v>15</v>
      </c>
    </row>
    <row r="184" spans="2:10" ht="66" customHeight="1" x14ac:dyDescent="0.25">
      <c r="B184" s="45">
        <f t="shared" si="9"/>
        <v>3610</v>
      </c>
      <c r="C184" s="27" t="s">
        <v>640</v>
      </c>
      <c r="D184" s="39" t="s">
        <v>263</v>
      </c>
      <c r="E184" s="39" t="s">
        <v>641</v>
      </c>
      <c r="F184" s="22" t="s">
        <v>642</v>
      </c>
      <c r="G184" s="24" t="s">
        <v>73</v>
      </c>
      <c r="H184" s="22">
        <v>17553.93</v>
      </c>
      <c r="I184" s="22">
        <f t="shared" si="12"/>
        <v>17553.93</v>
      </c>
      <c r="J184" s="24" t="s">
        <v>15</v>
      </c>
    </row>
    <row r="185" spans="2:10" ht="101.25" customHeight="1" x14ac:dyDescent="0.25">
      <c r="B185" s="45">
        <f t="shared" si="9"/>
        <v>3611</v>
      </c>
      <c r="C185" s="27" t="s">
        <v>643</v>
      </c>
      <c r="D185" s="39" t="s">
        <v>599</v>
      </c>
      <c r="E185" s="39" t="s">
        <v>644</v>
      </c>
      <c r="F185" s="22" t="s">
        <v>645</v>
      </c>
      <c r="G185" s="24">
        <v>45259</v>
      </c>
      <c r="H185" s="22">
        <v>44600.45</v>
      </c>
      <c r="I185" s="22">
        <f t="shared" si="12"/>
        <v>44600.45</v>
      </c>
      <c r="J185" s="24" t="s">
        <v>15</v>
      </c>
    </row>
    <row r="186" spans="2:10" ht="72.75" customHeight="1" x14ac:dyDescent="0.25">
      <c r="B186" s="45">
        <f t="shared" si="9"/>
        <v>3612</v>
      </c>
      <c r="C186" s="27" t="s">
        <v>646</v>
      </c>
      <c r="D186" s="39" t="s">
        <v>57</v>
      </c>
      <c r="E186" s="39" t="s">
        <v>647</v>
      </c>
      <c r="F186" s="22" t="s">
        <v>648</v>
      </c>
      <c r="G186" s="24">
        <v>45209</v>
      </c>
      <c r="H186" s="22">
        <v>838530.28</v>
      </c>
      <c r="I186" s="22">
        <f t="shared" ref="I186:I201" si="13">+H186</f>
        <v>838530.28</v>
      </c>
      <c r="J186" s="24" t="s">
        <v>15</v>
      </c>
    </row>
    <row r="187" spans="2:10" ht="100.5" customHeight="1" x14ac:dyDescent="0.25">
      <c r="B187" s="45">
        <f t="shared" si="9"/>
        <v>3613</v>
      </c>
      <c r="C187" s="27" t="s">
        <v>649</v>
      </c>
      <c r="D187" s="39" t="s">
        <v>650</v>
      </c>
      <c r="E187" s="39" t="s">
        <v>651</v>
      </c>
      <c r="F187" s="22" t="s">
        <v>652</v>
      </c>
      <c r="G187" s="24" t="s">
        <v>653</v>
      </c>
      <c r="H187" s="22">
        <v>35400</v>
      </c>
      <c r="I187" s="22">
        <f t="shared" si="13"/>
        <v>35400</v>
      </c>
      <c r="J187" s="24" t="s">
        <v>15</v>
      </c>
    </row>
    <row r="188" spans="2:10" ht="87" customHeight="1" x14ac:dyDescent="0.25">
      <c r="B188" s="45">
        <f t="shared" si="9"/>
        <v>3614</v>
      </c>
      <c r="C188" s="27" t="s">
        <v>649</v>
      </c>
      <c r="D188" s="39" t="s">
        <v>654</v>
      </c>
      <c r="E188" s="39" t="s">
        <v>655</v>
      </c>
      <c r="F188" s="22" t="s">
        <v>656</v>
      </c>
      <c r="G188" s="24" t="s">
        <v>657</v>
      </c>
      <c r="H188" s="22">
        <v>1344315</v>
      </c>
      <c r="I188" s="22">
        <f t="shared" si="13"/>
        <v>1344315</v>
      </c>
      <c r="J188" s="24" t="s">
        <v>15</v>
      </c>
    </row>
    <row r="189" spans="2:10" ht="76.5" customHeight="1" x14ac:dyDescent="0.25">
      <c r="B189" s="45">
        <f t="shared" si="9"/>
        <v>3615</v>
      </c>
      <c r="C189" s="27" t="s">
        <v>658</v>
      </c>
      <c r="D189" s="39" t="s">
        <v>659</v>
      </c>
      <c r="E189" s="39" t="s">
        <v>660</v>
      </c>
      <c r="F189" s="22"/>
      <c r="G189" s="24"/>
      <c r="H189" s="22">
        <v>20925571.82</v>
      </c>
      <c r="I189" s="22">
        <f t="shared" si="13"/>
        <v>20925571.82</v>
      </c>
      <c r="J189" s="24" t="s">
        <v>15</v>
      </c>
    </row>
    <row r="190" spans="2:10" ht="81" customHeight="1" x14ac:dyDescent="0.25">
      <c r="B190" s="45">
        <f t="shared" si="9"/>
        <v>3616</v>
      </c>
      <c r="C190" s="27" t="s">
        <v>661</v>
      </c>
      <c r="D190" s="39" t="s">
        <v>662</v>
      </c>
      <c r="E190" s="39" t="s">
        <v>663</v>
      </c>
      <c r="F190" s="22"/>
      <c r="G190" s="24"/>
      <c r="H190" s="22">
        <v>24378207.399999999</v>
      </c>
      <c r="I190" s="22">
        <f t="shared" si="13"/>
        <v>24378207.399999999</v>
      </c>
      <c r="J190" s="24" t="s">
        <v>15</v>
      </c>
    </row>
    <row r="191" spans="2:10" ht="71.25" customHeight="1" x14ac:dyDescent="0.25">
      <c r="B191" s="45">
        <f t="shared" si="9"/>
        <v>3617</v>
      </c>
      <c r="C191" s="27" t="s">
        <v>664</v>
      </c>
      <c r="D191" s="39" t="s">
        <v>70</v>
      </c>
      <c r="E191" s="39" t="s">
        <v>665</v>
      </c>
      <c r="F191" s="22" t="s">
        <v>666</v>
      </c>
      <c r="G191" s="24" t="s">
        <v>667</v>
      </c>
      <c r="H191" s="22">
        <v>1545287.51</v>
      </c>
      <c r="I191" s="22">
        <f t="shared" si="13"/>
        <v>1545287.51</v>
      </c>
      <c r="J191" s="24" t="s">
        <v>15</v>
      </c>
    </row>
    <row r="192" spans="2:10" ht="86.25" customHeight="1" x14ac:dyDescent="0.25">
      <c r="B192" s="45">
        <f t="shared" si="9"/>
        <v>3618</v>
      </c>
      <c r="C192" s="27" t="s">
        <v>668</v>
      </c>
      <c r="D192" s="39" t="s">
        <v>392</v>
      </c>
      <c r="E192" s="39" t="s">
        <v>669</v>
      </c>
      <c r="F192" s="22" t="s">
        <v>670</v>
      </c>
      <c r="G192" s="24">
        <v>45271</v>
      </c>
      <c r="H192" s="22">
        <v>177000</v>
      </c>
      <c r="I192" s="22">
        <f t="shared" si="13"/>
        <v>177000</v>
      </c>
      <c r="J192" s="24" t="s">
        <v>15</v>
      </c>
    </row>
    <row r="193" spans="2:10" ht="126.75" customHeight="1" x14ac:dyDescent="0.25">
      <c r="B193" s="45">
        <f t="shared" si="9"/>
        <v>3619</v>
      </c>
      <c r="C193" s="27" t="s">
        <v>671</v>
      </c>
      <c r="D193" s="39" t="s">
        <v>672</v>
      </c>
      <c r="E193" s="39" t="s">
        <v>673</v>
      </c>
      <c r="F193" s="22"/>
      <c r="G193" s="24"/>
      <c r="H193" s="22">
        <v>65144048.259999998</v>
      </c>
      <c r="I193" s="22">
        <f t="shared" si="13"/>
        <v>65144048.259999998</v>
      </c>
      <c r="J193" s="24" t="s">
        <v>15</v>
      </c>
    </row>
    <row r="194" spans="2:10" ht="103.5" customHeight="1" x14ac:dyDescent="0.25">
      <c r="B194" s="45">
        <f t="shared" si="9"/>
        <v>3620</v>
      </c>
      <c r="C194" s="27" t="s">
        <v>674</v>
      </c>
      <c r="D194" s="39" t="s">
        <v>675</v>
      </c>
      <c r="E194" s="39" t="s">
        <v>676</v>
      </c>
      <c r="F194" s="22" t="s">
        <v>677</v>
      </c>
      <c r="G194" s="24" t="s">
        <v>678</v>
      </c>
      <c r="H194" s="22">
        <v>48333.33</v>
      </c>
      <c r="I194" s="22">
        <f t="shared" si="13"/>
        <v>48333.33</v>
      </c>
      <c r="J194" s="24" t="s">
        <v>15</v>
      </c>
    </row>
    <row r="195" spans="2:10" ht="241.5" customHeight="1" x14ac:dyDescent="0.25">
      <c r="B195" s="45">
        <f t="shared" si="9"/>
        <v>3621</v>
      </c>
      <c r="C195" s="27" t="s">
        <v>679</v>
      </c>
      <c r="D195" s="39" t="s">
        <v>680</v>
      </c>
      <c r="E195" s="39" t="s">
        <v>681</v>
      </c>
      <c r="F195" s="24" t="s">
        <v>682</v>
      </c>
      <c r="G195" s="24" t="s">
        <v>683</v>
      </c>
      <c r="H195" s="22">
        <v>708572.3</v>
      </c>
      <c r="I195" s="22">
        <f t="shared" si="13"/>
        <v>708572.3</v>
      </c>
      <c r="J195" s="24" t="s">
        <v>15</v>
      </c>
    </row>
    <row r="196" spans="2:10" ht="57.75" customHeight="1" x14ac:dyDescent="0.25">
      <c r="B196" s="45">
        <f t="shared" si="9"/>
        <v>3622</v>
      </c>
      <c r="C196" s="27" t="s">
        <v>684</v>
      </c>
      <c r="D196" s="39" t="s">
        <v>195</v>
      </c>
      <c r="E196" s="39" t="s">
        <v>685</v>
      </c>
      <c r="F196" s="22" t="s">
        <v>686</v>
      </c>
      <c r="G196" s="24" t="s">
        <v>687</v>
      </c>
      <c r="H196" s="22">
        <v>165200</v>
      </c>
      <c r="I196" s="22">
        <f t="shared" si="13"/>
        <v>165200</v>
      </c>
      <c r="J196" s="24" t="s">
        <v>15</v>
      </c>
    </row>
    <row r="197" spans="2:10" ht="81" customHeight="1" x14ac:dyDescent="0.25">
      <c r="B197" s="45">
        <f t="shared" si="9"/>
        <v>3623</v>
      </c>
      <c r="C197" s="27" t="s">
        <v>688</v>
      </c>
      <c r="D197" s="39" t="s">
        <v>689</v>
      </c>
      <c r="E197" s="39" t="s">
        <v>690</v>
      </c>
      <c r="F197" s="22"/>
      <c r="G197" s="24"/>
      <c r="H197" s="22">
        <v>4062209.96</v>
      </c>
      <c r="I197" s="22">
        <f t="shared" si="13"/>
        <v>4062209.96</v>
      </c>
      <c r="J197" s="24" t="s">
        <v>15</v>
      </c>
    </row>
    <row r="198" spans="2:10" ht="74.25" customHeight="1" x14ac:dyDescent="0.25">
      <c r="B198" s="45">
        <f t="shared" si="9"/>
        <v>3624</v>
      </c>
      <c r="C198" s="27" t="s">
        <v>691</v>
      </c>
      <c r="D198" s="39" t="s">
        <v>692</v>
      </c>
      <c r="E198" s="39" t="s">
        <v>693</v>
      </c>
      <c r="F198" s="22"/>
      <c r="G198" s="24"/>
      <c r="H198" s="22">
        <v>37035238.030000001</v>
      </c>
      <c r="I198" s="22">
        <f t="shared" si="13"/>
        <v>37035238.030000001</v>
      </c>
      <c r="J198" s="24" t="s">
        <v>15</v>
      </c>
    </row>
    <row r="199" spans="2:10" ht="75.75" customHeight="1" x14ac:dyDescent="0.25">
      <c r="B199" s="45">
        <f t="shared" si="9"/>
        <v>3625</v>
      </c>
      <c r="C199" s="27" t="s">
        <v>694</v>
      </c>
      <c r="D199" s="39" t="s">
        <v>322</v>
      </c>
      <c r="E199" s="39" t="s">
        <v>695</v>
      </c>
      <c r="F199" s="22" t="s">
        <v>696</v>
      </c>
      <c r="G199" s="24">
        <v>45279</v>
      </c>
      <c r="H199" s="22">
        <v>976091.4</v>
      </c>
      <c r="I199" s="22">
        <f t="shared" si="13"/>
        <v>976091.4</v>
      </c>
      <c r="J199" s="24" t="s">
        <v>15</v>
      </c>
    </row>
    <row r="200" spans="2:10" ht="98.25" customHeight="1" x14ac:dyDescent="0.25">
      <c r="B200" s="45">
        <f t="shared" si="9"/>
        <v>3626</v>
      </c>
      <c r="C200" s="27" t="s">
        <v>697</v>
      </c>
      <c r="D200" s="39" t="s">
        <v>402</v>
      </c>
      <c r="E200" s="39" t="s">
        <v>698</v>
      </c>
      <c r="F200" s="22"/>
      <c r="G200" s="24"/>
      <c r="H200" s="22">
        <v>1749547.57</v>
      </c>
      <c r="I200" s="22">
        <f t="shared" si="13"/>
        <v>1749547.57</v>
      </c>
      <c r="J200" s="24" t="s">
        <v>15</v>
      </c>
    </row>
    <row r="201" spans="2:10" ht="76.5" customHeight="1" x14ac:dyDescent="0.25">
      <c r="B201" s="45">
        <f t="shared" ref="B201:B264" si="14">+B200+1</f>
        <v>3627</v>
      </c>
      <c r="C201" s="27" t="s">
        <v>699</v>
      </c>
      <c r="D201" s="39" t="s">
        <v>519</v>
      </c>
      <c r="E201" s="39" t="s">
        <v>700</v>
      </c>
      <c r="F201" s="22" t="s">
        <v>701</v>
      </c>
      <c r="G201" s="24">
        <v>45229</v>
      </c>
      <c r="H201" s="22">
        <v>4624645.3600000003</v>
      </c>
      <c r="I201" s="22">
        <f t="shared" si="13"/>
        <v>4624645.3600000003</v>
      </c>
      <c r="J201" s="24" t="s">
        <v>15</v>
      </c>
    </row>
    <row r="202" spans="2:10" ht="57.75" customHeight="1" x14ac:dyDescent="0.25">
      <c r="B202" s="45">
        <f t="shared" si="14"/>
        <v>3628</v>
      </c>
      <c r="C202" s="27" t="s">
        <v>702</v>
      </c>
      <c r="D202" s="39" t="s">
        <v>703</v>
      </c>
      <c r="E202" s="39" t="s">
        <v>704</v>
      </c>
      <c r="F202" s="22" t="s">
        <v>705</v>
      </c>
      <c r="G202" s="24" t="s">
        <v>293</v>
      </c>
      <c r="H202" s="22">
        <v>207014.82</v>
      </c>
      <c r="I202" s="22">
        <f t="shared" ref="I202:I226" si="15">+H202</f>
        <v>207014.82</v>
      </c>
      <c r="J202" s="24" t="s">
        <v>15</v>
      </c>
    </row>
    <row r="203" spans="2:10" ht="63.75" customHeight="1" x14ac:dyDescent="0.25">
      <c r="B203" s="45">
        <f t="shared" si="14"/>
        <v>3629</v>
      </c>
      <c r="C203" s="27" t="s">
        <v>706</v>
      </c>
      <c r="D203" s="39" t="s">
        <v>163</v>
      </c>
      <c r="E203" s="39" t="s">
        <v>707</v>
      </c>
      <c r="F203" s="22" t="s">
        <v>708</v>
      </c>
      <c r="G203" s="24" t="s">
        <v>709</v>
      </c>
      <c r="H203" s="22">
        <v>69620</v>
      </c>
      <c r="I203" s="22">
        <f t="shared" si="15"/>
        <v>69620</v>
      </c>
      <c r="J203" s="24" t="s">
        <v>15</v>
      </c>
    </row>
    <row r="204" spans="2:10" ht="93.75" customHeight="1" x14ac:dyDescent="0.25">
      <c r="B204" s="45">
        <f t="shared" si="14"/>
        <v>3630</v>
      </c>
      <c r="C204" s="27" t="s">
        <v>710</v>
      </c>
      <c r="D204" s="39" t="s">
        <v>711</v>
      </c>
      <c r="E204" s="39" t="s">
        <v>712</v>
      </c>
      <c r="F204" s="22" t="s">
        <v>713</v>
      </c>
      <c r="G204" s="24" t="s">
        <v>714</v>
      </c>
      <c r="H204" s="22">
        <v>467745.75</v>
      </c>
      <c r="I204" s="22">
        <f t="shared" si="15"/>
        <v>467745.75</v>
      </c>
      <c r="J204" s="24" t="s">
        <v>15</v>
      </c>
    </row>
    <row r="205" spans="2:10" ht="76.5" customHeight="1" x14ac:dyDescent="0.25">
      <c r="B205" s="45">
        <f t="shared" si="14"/>
        <v>3631</v>
      </c>
      <c r="C205" s="27" t="s">
        <v>715</v>
      </c>
      <c r="D205" s="39" t="s">
        <v>527</v>
      </c>
      <c r="E205" s="39" t="s">
        <v>716</v>
      </c>
      <c r="F205" s="22" t="s">
        <v>717</v>
      </c>
      <c r="G205" s="24" t="s">
        <v>718</v>
      </c>
      <c r="H205" s="22">
        <v>3801634.32</v>
      </c>
      <c r="I205" s="22">
        <f t="shared" si="15"/>
        <v>3801634.32</v>
      </c>
      <c r="J205" s="24" t="s">
        <v>15</v>
      </c>
    </row>
    <row r="206" spans="2:10" ht="76.5" customHeight="1" x14ac:dyDescent="0.25">
      <c r="B206" s="45">
        <f t="shared" si="14"/>
        <v>3632</v>
      </c>
      <c r="C206" s="27" t="s">
        <v>719</v>
      </c>
      <c r="D206" s="39" t="s">
        <v>720</v>
      </c>
      <c r="E206" s="39" t="s">
        <v>721</v>
      </c>
      <c r="F206" s="22"/>
      <c r="G206" s="24"/>
      <c r="H206" s="22">
        <v>1609718.95</v>
      </c>
      <c r="I206" s="22">
        <f t="shared" si="15"/>
        <v>1609718.95</v>
      </c>
      <c r="J206" s="24" t="s">
        <v>15</v>
      </c>
    </row>
    <row r="207" spans="2:10" ht="76.5" customHeight="1" x14ac:dyDescent="0.25">
      <c r="B207" s="45">
        <f t="shared" si="14"/>
        <v>3633</v>
      </c>
      <c r="C207" s="27" t="s">
        <v>722</v>
      </c>
      <c r="D207" s="39" t="s">
        <v>396</v>
      </c>
      <c r="E207" s="39" t="s">
        <v>723</v>
      </c>
      <c r="F207" s="22" t="s">
        <v>313</v>
      </c>
      <c r="G207" s="24"/>
      <c r="H207" s="22">
        <v>2083575.61</v>
      </c>
      <c r="I207" s="22">
        <f t="shared" si="15"/>
        <v>2083575.61</v>
      </c>
      <c r="J207" s="24" t="s">
        <v>15</v>
      </c>
    </row>
    <row r="208" spans="2:10" ht="76.5" customHeight="1" x14ac:dyDescent="0.25">
      <c r="B208" s="45">
        <f t="shared" si="14"/>
        <v>3634</v>
      </c>
      <c r="C208" s="27" t="s">
        <v>724</v>
      </c>
      <c r="D208" s="39" t="s">
        <v>725</v>
      </c>
      <c r="E208" s="39" t="s">
        <v>726</v>
      </c>
      <c r="F208" s="22" t="s">
        <v>727</v>
      </c>
      <c r="G208" s="24" t="s">
        <v>728</v>
      </c>
      <c r="H208" s="22">
        <v>147500</v>
      </c>
      <c r="I208" s="22">
        <f t="shared" si="15"/>
        <v>147500</v>
      </c>
      <c r="J208" s="24" t="s">
        <v>15</v>
      </c>
    </row>
    <row r="209" spans="2:10" ht="76.5" customHeight="1" x14ac:dyDescent="0.25">
      <c r="B209" s="45">
        <f t="shared" si="14"/>
        <v>3635</v>
      </c>
      <c r="C209" s="27" t="s">
        <v>729</v>
      </c>
      <c r="D209" s="39" t="s">
        <v>471</v>
      </c>
      <c r="E209" s="39" t="s">
        <v>730</v>
      </c>
      <c r="F209" s="22"/>
      <c r="G209" s="24"/>
      <c r="H209" s="22">
        <v>2602750.2400000002</v>
      </c>
      <c r="I209" s="22">
        <f t="shared" si="15"/>
        <v>2602750.2400000002</v>
      </c>
      <c r="J209" s="24" t="s">
        <v>15</v>
      </c>
    </row>
    <row r="210" spans="2:10" ht="76.5" customHeight="1" x14ac:dyDescent="0.25">
      <c r="B210" s="45">
        <f t="shared" si="14"/>
        <v>3636</v>
      </c>
      <c r="C210" s="27" t="s">
        <v>731</v>
      </c>
      <c r="D210" s="39" t="s">
        <v>732</v>
      </c>
      <c r="E210" s="39" t="s">
        <v>733</v>
      </c>
      <c r="F210" s="22" t="s">
        <v>734</v>
      </c>
      <c r="G210" s="24" t="s">
        <v>735</v>
      </c>
      <c r="H210" s="22">
        <v>88500</v>
      </c>
      <c r="I210" s="22">
        <f t="shared" si="15"/>
        <v>88500</v>
      </c>
      <c r="J210" s="24" t="s">
        <v>15</v>
      </c>
    </row>
    <row r="211" spans="2:10" ht="76.5" customHeight="1" x14ac:dyDescent="0.25">
      <c r="B211" s="45">
        <f t="shared" si="14"/>
        <v>3637</v>
      </c>
      <c r="C211" s="27" t="s">
        <v>736</v>
      </c>
      <c r="D211" s="39" t="s">
        <v>45</v>
      </c>
      <c r="E211" s="39" t="s">
        <v>737</v>
      </c>
      <c r="F211" s="22" t="s">
        <v>738</v>
      </c>
      <c r="G211" s="24">
        <v>45267</v>
      </c>
      <c r="H211" s="22">
        <v>8414993</v>
      </c>
      <c r="I211" s="22">
        <f t="shared" si="15"/>
        <v>8414993</v>
      </c>
      <c r="J211" s="24" t="s">
        <v>15</v>
      </c>
    </row>
    <row r="212" spans="2:10" ht="85.5" customHeight="1" x14ac:dyDescent="0.25">
      <c r="B212" s="45">
        <f t="shared" si="14"/>
        <v>3638</v>
      </c>
      <c r="C212" s="27" t="s">
        <v>739</v>
      </c>
      <c r="D212" s="39" t="s">
        <v>27</v>
      </c>
      <c r="E212" s="39" t="s">
        <v>740</v>
      </c>
      <c r="F212" s="22" t="s">
        <v>313</v>
      </c>
      <c r="G212" s="24"/>
      <c r="H212" s="22">
        <v>1055196.8999999999</v>
      </c>
      <c r="I212" s="22">
        <f t="shared" si="15"/>
        <v>1055196.8999999999</v>
      </c>
      <c r="J212" s="24" t="s">
        <v>15</v>
      </c>
    </row>
    <row r="213" spans="2:10" ht="76.5" customHeight="1" x14ac:dyDescent="0.25">
      <c r="B213" s="45">
        <f t="shared" si="14"/>
        <v>3639</v>
      </c>
      <c r="C213" s="27" t="s">
        <v>741</v>
      </c>
      <c r="D213" s="39" t="s">
        <v>742</v>
      </c>
      <c r="E213" s="39" t="s">
        <v>743</v>
      </c>
      <c r="F213" s="22" t="s">
        <v>744</v>
      </c>
      <c r="G213" s="24" t="s">
        <v>745</v>
      </c>
      <c r="H213" s="22">
        <v>338542</v>
      </c>
      <c r="I213" s="22">
        <f t="shared" si="15"/>
        <v>338542</v>
      </c>
      <c r="J213" s="24" t="s">
        <v>15</v>
      </c>
    </row>
    <row r="214" spans="2:10" ht="76.5" customHeight="1" x14ac:dyDescent="0.25">
      <c r="B214" s="45">
        <f t="shared" si="14"/>
        <v>3640</v>
      </c>
      <c r="C214" s="27" t="s">
        <v>746</v>
      </c>
      <c r="D214" s="39" t="s">
        <v>747</v>
      </c>
      <c r="E214" s="39" t="s">
        <v>748</v>
      </c>
      <c r="F214" s="22"/>
      <c r="G214" s="24"/>
      <c r="H214" s="22">
        <v>4022355.1</v>
      </c>
      <c r="I214" s="22">
        <f t="shared" si="15"/>
        <v>4022355.1</v>
      </c>
      <c r="J214" s="24" t="s">
        <v>15</v>
      </c>
    </row>
    <row r="215" spans="2:10" ht="76.5" customHeight="1" x14ac:dyDescent="0.25">
      <c r="B215" s="45">
        <f t="shared" si="14"/>
        <v>3641</v>
      </c>
      <c r="C215" s="27" t="s">
        <v>749</v>
      </c>
      <c r="D215" s="39" t="s">
        <v>747</v>
      </c>
      <c r="E215" s="39" t="s">
        <v>750</v>
      </c>
      <c r="F215" s="22"/>
      <c r="G215" s="24"/>
      <c r="H215" s="22">
        <v>3989325.35</v>
      </c>
      <c r="I215" s="22">
        <f t="shared" si="15"/>
        <v>3989325.35</v>
      </c>
      <c r="J215" s="24" t="s">
        <v>15</v>
      </c>
    </row>
    <row r="216" spans="2:10" ht="76.5" customHeight="1" x14ac:dyDescent="0.25">
      <c r="B216" s="45">
        <f t="shared" si="14"/>
        <v>3642</v>
      </c>
      <c r="C216" s="27" t="s">
        <v>751</v>
      </c>
      <c r="D216" s="39" t="s">
        <v>752</v>
      </c>
      <c r="E216" s="39" t="s">
        <v>753</v>
      </c>
      <c r="F216" s="22"/>
      <c r="G216" s="24"/>
      <c r="H216" s="22">
        <v>22147811.079999998</v>
      </c>
      <c r="I216" s="22">
        <f t="shared" si="15"/>
        <v>22147811.079999998</v>
      </c>
      <c r="J216" s="24" t="s">
        <v>15</v>
      </c>
    </row>
    <row r="217" spans="2:10" ht="102" customHeight="1" x14ac:dyDescent="0.25">
      <c r="B217" s="45">
        <f t="shared" si="14"/>
        <v>3643</v>
      </c>
      <c r="C217" s="27" t="s">
        <v>754</v>
      </c>
      <c r="D217" s="39" t="s">
        <v>755</v>
      </c>
      <c r="E217" s="39" t="s">
        <v>756</v>
      </c>
      <c r="F217" s="22"/>
      <c r="G217" s="24"/>
      <c r="H217" s="22">
        <v>2900032.34</v>
      </c>
      <c r="I217" s="22">
        <f t="shared" si="15"/>
        <v>2900032.34</v>
      </c>
      <c r="J217" s="24" t="s">
        <v>15</v>
      </c>
    </row>
    <row r="218" spans="2:10" ht="76.5" customHeight="1" x14ac:dyDescent="0.25">
      <c r="B218" s="45">
        <f t="shared" si="14"/>
        <v>3644</v>
      </c>
      <c r="C218" s="27" t="s">
        <v>757</v>
      </c>
      <c r="D218" s="39" t="s">
        <v>263</v>
      </c>
      <c r="E218" s="39" t="s">
        <v>758</v>
      </c>
      <c r="F218" s="22" t="s">
        <v>759</v>
      </c>
      <c r="G218" s="24" t="s">
        <v>760</v>
      </c>
      <c r="H218" s="22">
        <v>20936.93</v>
      </c>
      <c r="I218" s="22">
        <f t="shared" si="15"/>
        <v>20936.93</v>
      </c>
      <c r="J218" s="24" t="s">
        <v>15</v>
      </c>
    </row>
    <row r="219" spans="2:10" ht="76.5" customHeight="1" x14ac:dyDescent="0.25">
      <c r="B219" s="45">
        <f t="shared" si="14"/>
        <v>3645</v>
      </c>
      <c r="C219" s="27" t="s">
        <v>761</v>
      </c>
      <c r="D219" s="39" t="s">
        <v>762</v>
      </c>
      <c r="E219" s="39" t="s">
        <v>763</v>
      </c>
      <c r="F219" s="22" t="s">
        <v>764</v>
      </c>
      <c r="G219" s="24" t="s">
        <v>627</v>
      </c>
      <c r="H219" s="22">
        <v>769791.79</v>
      </c>
      <c r="I219" s="22">
        <f t="shared" si="15"/>
        <v>769791.79</v>
      </c>
      <c r="J219" s="24" t="s">
        <v>15</v>
      </c>
    </row>
    <row r="220" spans="2:10" ht="76.5" customHeight="1" x14ac:dyDescent="0.25">
      <c r="B220" s="45">
        <f t="shared" si="14"/>
        <v>3646</v>
      </c>
      <c r="C220" s="27" t="s">
        <v>765</v>
      </c>
      <c r="D220" s="39" t="s">
        <v>752</v>
      </c>
      <c r="E220" s="39" t="s">
        <v>766</v>
      </c>
      <c r="F220" s="22"/>
      <c r="G220" s="24"/>
      <c r="H220" s="22">
        <v>66712083.490000002</v>
      </c>
      <c r="I220" s="22">
        <f t="shared" si="15"/>
        <v>66712083.490000002</v>
      </c>
      <c r="J220" s="24" t="s">
        <v>15</v>
      </c>
    </row>
    <row r="221" spans="2:10" ht="87.75" customHeight="1" x14ac:dyDescent="0.25">
      <c r="B221" s="45">
        <f t="shared" si="14"/>
        <v>3647</v>
      </c>
      <c r="C221" s="27" t="s">
        <v>767</v>
      </c>
      <c r="D221" s="39" t="s">
        <v>402</v>
      </c>
      <c r="E221" s="39" t="s">
        <v>768</v>
      </c>
      <c r="F221" s="22"/>
      <c r="G221" s="24"/>
      <c r="H221" s="22">
        <v>2216625.7200000002</v>
      </c>
      <c r="I221" s="22">
        <f t="shared" si="15"/>
        <v>2216625.7200000002</v>
      </c>
      <c r="J221" s="24" t="s">
        <v>15</v>
      </c>
    </row>
    <row r="222" spans="2:10" ht="126.75" customHeight="1" x14ac:dyDescent="0.25">
      <c r="B222" s="45">
        <f t="shared" si="14"/>
        <v>3648</v>
      </c>
      <c r="C222" s="27" t="s">
        <v>769</v>
      </c>
      <c r="D222" s="39" t="s">
        <v>389</v>
      </c>
      <c r="E222" s="39" t="s">
        <v>770</v>
      </c>
      <c r="F222" s="22"/>
      <c r="G222" s="24"/>
      <c r="H222" s="22">
        <v>9878866.3699999992</v>
      </c>
      <c r="I222" s="22">
        <f t="shared" si="15"/>
        <v>9878866.3699999992</v>
      </c>
      <c r="J222" s="24" t="s">
        <v>15</v>
      </c>
    </row>
    <row r="223" spans="2:10" ht="67.5" customHeight="1" x14ac:dyDescent="0.25">
      <c r="B223" s="45">
        <f t="shared" si="14"/>
        <v>3649</v>
      </c>
      <c r="C223" s="27" t="s">
        <v>771</v>
      </c>
      <c r="D223" s="39" t="s">
        <v>772</v>
      </c>
      <c r="E223" s="39" t="s">
        <v>773</v>
      </c>
      <c r="F223" s="22" t="s">
        <v>774</v>
      </c>
      <c r="G223" s="24" t="s">
        <v>775</v>
      </c>
      <c r="H223" s="22">
        <v>117292</v>
      </c>
      <c r="I223" s="22">
        <f t="shared" si="15"/>
        <v>117292</v>
      </c>
      <c r="J223" s="24" t="s">
        <v>15</v>
      </c>
    </row>
    <row r="224" spans="2:10" ht="76.5" customHeight="1" x14ac:dyDescent="0.25">
      <c r="B224" s="45">
        <f t="shared" si="14"/>
        <v>3650</v>
      </c>
      <c r="C224" s="27" t="s">
        <v>776</v>
      </c>
      <c r="D224" s="39" t="s">
        <v>777</v>
      </c>
      <c r="E224" s="39" t="s">
        <v>778</v>
      </c>
      <c r="F224" s="22" t="s">
        <v>779</v>
      </c>
      <c r="G224" s="24">
        <v>45267</v>
      </c>
      <c r="H224" s="22">
        <v>94400</v>
      </c>
      <c r="I224" s="22">
        <f t="shared" si="15"/>
        <v>94400</v>
      </c>
      <c r="J224" s="24" t="s">
        <v>15</v>
      </c>
    </row>
    <row r="225" spans="2:10" ht="115.5" customHeight="1" x14ac:dyDescent="0.25">
      <c r="B225" s="45">
        <f t="shared" si="14"/>
        <v>3651</v>
      </c>
      <c r="C225" s="27" t="s">
        <v>780</v>
      </c>
      <c r="D225" s="39" t="s">
        <v>585</v>
      </c>
      <c r="E225" s="39" t="s">
        <v>781</v>
      </c>
      <c r="F225" s="22"/>
      <c r="G225" s="24"/>
      <c r="H225" s="22">
        <v>14813106.800000001</v>
      </c>
      <c r="I225" s="22">
        <f t="shared" si="15"/>
        <v>14813106.800000001</v>
      </c>
      <c r="J225" s="24" t="s">
        <v>15</v>
      </c>
    </row>
    <row r="226" spans="2:10" ht="211.5" customHeight="1" x14ac:dyDescent="0.25">
      <c r="B226" s="45">
        <f t="shared" si="14"/>
        <v>3652</v>
      </c>
      <c r="C226" s="27" t="s">
        <v>782</v>
      </c>
      <c r="D226" s="39" t="s">
        <v>599</v>
      </c>
      <c r="E226" s="39" t="s">
        <v>783</v>
      </c>
      <c r="F226" s="22" t="s">
        <v>784</v>
      </c>
      <c r="G226" s="24" t="s">
        <v>68</v>
      </c>
      <c r="H226" s="22">
        <v>457650.66</v>
      </c>
      <c r="I226" s="22">
        <f t="shared" si="15"/>
        <v>457650.66</v>
      </c>
      <c r="J226" s="24" t="s">
        <v>15</v>
      </c>
    </row>
    <row r="227" spans="2:10" ht="58.5" customHeight="1" x14ac:dyDescent="0.25">
      <c r="B227" s="45">
        <f t="shared" si="14"/>
        <v>3653</v>
      </c>
      <c r="C227" s="27" t="s">
        <v>785</v>
      </c>
      <c r="D227" s="39" t="s">
        <v>786</v>
      </c>
      <c r="E227" s="39" t="s">
        <v>787</v>
      </c>
      <c r="F227" s="22" t="s">
        <v>788</v>
      </c>
      <c r="G227" s="24" t="s">
        <v>789</v>
      </c>
      <c r="H227" s="22">
        <v>415360</v>
      </c>
      <c r="I227" s="22">
        <f t="shared" ref="I227:I247" si="16">+H227</f>
        <v>415360</v>
      </c>
      <c r="J227" s="24" t="s">
        <v>15</v>
      </c>
    </row>
    <row r="228" spans="2:10" ht="111.75" customHeight="1" x14ac:dyDescent="0.25">
      <c r="B228" s="45">
        <f t="shared" si="14"/>
        <v>3654</v>
      </c>
      <c r="C228" s="27" t="s">
        <v>790</v>
      </c>
      <c r="D228" s="39" t="s">
        <v>103</v>
      </c>
      <c r="E228" s="39" t="s">
        <v>791</v>
      </c>
      <c r="F228" s="22" t="s">
        <v>792</v>
      </c>
      <c r="G228" s="24" t="s">
        <v>793</v>
      </c>
      <c r="H228" s="22">
        <v>88500</v>
      </c>
      <c r="I228" s="22">
        <f t="shared" si="16"/>
        <v>88500</v>
      </c>
      <c r="J228" s="24" t="s">
        <v>15</v>
      </c>
    </row>
    <row r="229" spans="2:10" ht="78" customHeight="1" x14ac:dyDescent="0.25">
      <c r="B229" s="45">
        <f t="shared" si="14"/>
        <v>3655</v>
      </c>
      <c r="C229" s="27" t="s">
        <v>794</v>
      </c>
      <c r="D229" s="39" t="s">
        <v>795</v>
      </c>
      <c r="E229" s="39" t="s">
        <v>796</v>
      </c>
      <c r="F229" s="22" t="s">
        <v>797</v>
      </c>
      <c r="G229" s="24">
        <v>45250</v>
      </c>
      <c r="H229" s="22">
        <v>6250000</v>
      </c>
      <c r="I229" s="22">
        <f t="shared" si="16"/>
        <v>6250000</v>
      </c>
      <c r="J229" s="24" t="s">
        <v>15</v>
      </c>
    </row>
    <row r="230" spans="2:10" ht="60" customHeight="1" x14ac:dyDescent="0.25">
      <c r="B230" s="45">
        <f t="shared" si="14"/>
        <v>3656</v>
      </c>
      <c r="C230" s="27" t="s">
        <v>798</v>
      </c>
      <c r="D230" s="39" t="s">
        <v>799</v>
      </c>
      <c r="E230" s="39" t="s">
        <v>800</v>
      </c>
      <c r="F230" s="22" t="s">
        <v>801</v>
      </c>
      <c r="G230" s="24" t="s">
        <v>678</v>
      </c>
      <c r="H230" s="22">
        <v>43081.8</v>
      </c>
      <c r="I230" s="22">
        <f t="shared" si="16"/>
        <v>43081.8</v>
      </c>
      <c r="J230" s="24" t="s">
        <v>15</v>
      </c>
    </row>
    <row r="231" spans="2:10" ht="66.75" customHeight="1" x14ac:dyDescent="0.25">
      <c r="B231" s="45">
        <f t="shared" si="14"/>
        <v>3657</v>
      </c>
      <c r="C231" s="27" t="s">
        <v>802</v>
      </c>
      <c r="D231" s="39" t="s">
        <v>57</v>
      </c>
      <c r="E231" s="39" t="s">
        <v>803</v>
      </c>
      <c r="F231" s="22" t="s">
        <v>804</v>
      </c>
      <c r="G231" s="24" t="s">
        <v>805</v>
      </c>
      <c r="H231" s="22">
        <v>203112.68</v>
      </c>
      <c r="I231" s="22">
        <f t="shared" si="16"/>
        <v>203112.68</v>
      </c>
      <c r="J231" s="24" t="s">
        <v>15</v>
      </c>
    </row>
    <row r="232" spans="2:10" ht="83.25" customHeight="1" x14ac:dyDescent="0.25">
      <c r="B232" s="45">
        <f t="shared" si="14"/>
        <v>3658</v>
      </c>
      <c r="C232" s="27" t="s">
        <v>806</v>
      </c>
      <c r="D232" s="39" t="s">
        <v>807</v>
      </c>
      <c r="E232" s="39" t="s">
        <v>808</v>
      </c>
      <c r="F232" s="22" t="s">
        <v>809</v>
      </c>
      <c r="G232" s="24" t="s">
        <v>810</v>
      </c>
      <c r="H232" s="22">
        <v>212400</v>
      </c>
      <c r="I232" s="22">
        <f t="shared" si="16"/>
        <v>212400</v>
      </c>
      <c r="J232" s="24" t="s">
        <v>15</v>
      </c>
    </row>
    <row r="233" spans="2:10" ht="102.75" customHeight="1" x14ac:dyDescent="0.25">
      <c r="B233" s="45">
        <f t="shared" si="14"/>
        <v>3659</v>
      </c>
      <c r="C233" s="27" t="s">
        <v>811</v>
      </c>
      <c r="D233" s="39" t="s">
        <v>650</v>
      </c>
      <c r="E233" s="39" t="s">
        <v>812</v>
      </c>
      <c r="F233" s="22" t="s">
        <v>813</v>
      </c>
      <c r="G233" s="24" t="s">
        <v>814</v>
      </c>
      <c r="H233" s="22">
        <v>35400</v>
      </c>
      <c r="I233" s="22">
        <f t="shared" si="16"/>
        <v>35400</v>
      </c>
      <c r="J233" s="24" t="s">
        <v>15</v>
      </c>
    </row>
    <row r="234" spans="2:10" ht="80.25" customHeight="1" x14ac:dyDescent="0.25">
      <c r="B234" s="45">
        <f t="shared" si="14"/>
        <v>3660</v>
      </c>
      <c r="C234" s="27" t="s">
        <v>815</v>
      </c>
      <c r="D234" s="39" t="s">
        <v>816</v>
      </c>
      <c r="E234" s="39" t="s">
        <v>817</v>
      </c>
      <c r="F234" s="22"/>
      <c r="G234" s="24"/>
      <c r="H234" s="22">
        <v>8520322.0600000005</v>
      </c>
      <c r="I234" s="22">
        <f t="shared" si="16"/>
        <v>8520322.0600000005</v>
      </c>
      <c r="J234" s="24" t="s">
        <v>15</v>
      </c>
    </row>
    <row r="235" spans="2:10" ht="78" customHeight="1" x14ac:dyDescent="0.25">
      <c r="B235" s="45">
        <f t="shared" si="14"/>
        <v>3661</v>
      </c>
      <c r="C235" s="27" t="s">
        <v>818</v>
      </c>
      <c r="D235" s="39" t="s">
        <v>819</v>
      </c>
      <c r="E235" s="39" t="s">
        <v>820</v>
      </c>
      <c r="F235" s="22"/>
      <c r="G235" s="24"/>
      <c r="H235" s="22">
        <v>31353827.219999999</v>
      </c>
      <c r="I235" s="22">
        <f t="shared" si="16"/>
        <v>31353827.219999999</v>
      </c>
      <c r="J235" s="24" t="s">
        <v>15</v>
      </c>
    </row>
    <row r="236" spans="2:10" ht="59.25" customHeight="1" x14ac:dyDescent="0.25">
      <c r="B236" s="45">
        <f t="shared" si="14"/>
        <v>3662</v>
      </c>
      <c r="C236" s="27" t="s">
        <v>821</v>
      </c>
      <c r="D236" s="39" t="s">
        <v>57</v>
      </c>
      <c r="E236" s="39" t="s">
        <v>822</v>
      </c>
      <c r="F236" s="22" t="s">
        <v>823</v>
      </c>
      <c r="G236" s="24" t="s">
        <v>824</v>
      </c>
      <c r="H236" s="22">
        <v>230926</v>
      </c>
      <c r="I236" s="22">
        <f t="shared" si="16"/>
        <v>230926</v>
      </c>
      <c r="J236" s="24" t="s">
        <v>15</v>
      </c>
    </row>
    <row r="237" spans="2:10" ht="76.5" customHeight="1" x14ac:dyDescent="0.25">
      <c r="B237" s="45">
        <f t="shared" si="14"/>
        <v>3663</v>
      </c>
      <c r="C237" s="27" t="s">
        <v>825</v>
      </c>
      <c r="D237" s="39" t="s">
        <v>826</v>
      </c>
      <c r="E237" s="39" t="s">
        <v>827</v>
      </c>
      <c r="F237" s="22"/>
      <c r="G237" s="24"/>
      <c r="H237" s="22">
        <v>6524583.5999999996</v>
      </c>
      <c r="I237" s="22">
        <f t="shared" si="16"/>
        <v>6524583.5999999996</v>
      </c>
      <c r="J237" s="24" t="s">
        <v>15</v>
      </c>
    </row>
    <row r="238" spans="2:10" ht="110.25" customHeight="1" x14ac:dyDescent="0.25">
      <c r="B238" s="45">
        <f t="shared" si="14"/>
        <v>3664</v>
      </c>
      <c r="C238" s="27" t="s">
        <v>828</v>
      </c>
      <c r="D238" s="39" t="s">
        <v>829</v>
      </c>
      <c r="E238" s="39" t="s">
        <v>830</v>
      </c>
      <c r="F238" s="22" t="s">
        <v>831</v>
      </c>
      <c r="G238" s="24" t="s">
        <v>832</v>
      </c>
      <c r="H238" s="22">
        <v>1167990</v>
      </c>
      <c r="I238" s="22">
        <f t="shared" si="16"/>
        <v>1167990</v>
      </c>
      <c r="J238" s="24" t="s">
        <v>15</v>
      </c>
    </row>
    <row r="239" spans="2:10" ht="84.75" customHeight="1" x14ac:dyDescent="0.25">
      <c r="B239" s="45">
        <f t="shared" si="14"/>
        <v>3665</v>
      </c>
      <c r="C239" s="27" t="s">
        <v>833</v>
      </c>
      <c r="D239" s="39" t="s">
        <v>629</v>
      </c>
      <c r="E239" s="39" t="s">
        <v>834</v>
      </c>
      <c r="F239" s="22"/>
      <c r="G239" s="24"/>
      <c r="H239" s="22">
        <v>9217001.5500000007</v>
      </c>
      <c r="I239" s="22">
        <f t="shared" si="16"/>
        <v>9217001.5500000007</v>
      </c>
      <c r="J239" s="24" t="s">
        <v>15</v>
      </c>
    </row>
    <row r="240" spans="2:10" ht="83.25" customHeight="1" x14ac:dyDescent="0.25">
      <c r="B240" s="45">
        <f t="shared" si="14"/>
        <v>3666</v>
      </c>
      <c r="C240" s="27" t="s">
        <v>835</v>
      </c>
      <c r="D240" s="39" t="s">
        <v>777</v>
      </c>
      <c r="E240" s="39" t="s">
        <v>836</v>
      </c>
      <c r="F240" s="22" t="s">
        <v>837</v>
      </c>
      <c r="G240" s="24" t="s">
        <v>814</v>
      </c>
      <c r="H240" s="22">
        <v>47200</v>
      </c>
      <c r="I240" s="22">
        <f t="shared" si="16"/>
        <v>47200</v>
      </c>
      <c r="J240" s="24" t="s">
        <v>15</v>
      </c>
    </row>
    <row r="241" spans="2:10" ht="69" customHeight="1" x14ac:dyDescent="0.25">
      <c r="B241" s="45">
        <f t="shared" si="14"/>
        <v>3667</v>
      </c>
      <c r="C241" s="27" t="s">
        <v>838</v>
      </c>
      <c r="D241" s="39" t="s">
        <v>311</v>
      </c>
      <c r="E241" s="39" t="s">
        <v>839</v>
      </c>
      <c r="F241" s="22" t="s">
        <v>313</v>
      </c>
      <c r="G241" s="24"/>
      <c r="H241" s="22">
        <v>360360</v>
      </c>
      <c r="I241" s="22">
        <f t="shared" si="16"/>
        <v>360360</v>
      </c>
      <c r="J241" s="24" t="s">
        <v>15</v>
      </c>
    </row>
    <row r="242" spans="2:10" ht="101.25" customHeight="1" x14ac:dyDescent="0.25">
      <c r="B242" s="45">
        <f t="shared" si="14"/>
        <v>3668</v>
      </c>
      <c r="C242" s="27" t="s">
        <v>840</v>
      </c>
      <c r="D242" s="39" t="s">
        <v>617</v>
      </c>
      <c r="E242" s="39" t="s">
        <v>841</v>
      </c>
      <c r="F242" s="22" t="s">
        <v>842</v>
      </c>
      <c r="G242" s="24" t="s">
        <v>745</v>
      </c>
      <c r="H242" s="22">
        <v>177000</v>
      </c>
      <c r="I242" s="22">
        <f t="shared" si="16"/>
        <v>177000</v>
      </c>
      <c r="J242" s="24" t="s">
        <v>15</v>
      </c>
    </row>
    <row r="243" spans="2:10" ht="86.25" customHeight="1" x14ac:dyDescent="0.25">
      <c r="B243" s="45">
        <f t="shared" si="14"/>
        <v>3669</v>
      </c>
      <c r="C243" s="27" t="s">
        <v>843</v>
      </c>
      <c r="D243" s="39" t="s">
        <v>844</v>
      </c>
      <c r="E243" s="39" t="s">
        <v>845</v>
      </c>
      <c r="F243" s="22" t="s">
        <v>846</v>
      </c>
      <c r="G243" s="24" t="s">
        <v>847</v>
      </c>
      <c r="H243" s="22">
        <v>1593000</v>
      </c>
      <c r="I243" s="22">
        <f t="shared" si="16"/>
        <v>1593000</v>
      </c>
      <c r="J243" s="24" t="s">
        <v>15</v>
      </c>
    </row>
    <row r="244" spans="2:10" ht="146.25" customHeight="1" x14ac:dyDescent="0.25">
      <c r="B244" s="45">
        <f t="shared" si="14"/>
        <v>3670</v>
      </c>
      <c r="C244" s="27" t="s">
        <v>848</v>
      </c>
      <c r="D244" s="39" t="s">
        <v>477</v>
      </c>
      <c r="E244" s="39" t="s">
        <v>849</v>
      </c>
      <c r="F244" s="22" t="s">
        <v>850</v>
      </c>
      <c r="G244" s="24" t="s">
        <v>851</v>
      </c>
      <c r="H244" s="22">
        <v>177000</v>
      </c>
      <c r="I244" s="22">
        <f t="shared" si="16"/>
        <v>177000</v>
      </c>
      <c r="J244" s="24" t="s">
        <v>15</v>
      </c>
    </row>
    <row r="245" spans="2:10" ht="86.25" customHeight="1" x14ac:dyDescent="0.25">
      <c r="B245" s="45">
        <f t="shared" si="14"/>
        <v>3671</v>
      </c>
      <c r="C245" s="27" t="s">
        <v>852</v>
      </c>
      <c r="D245" s="39" t="s">
        <v>315</v>
      </c>
      <c r="E245" s="39" t="s">
        <v>853</v>
      </c>
      <c r="F245" s="22"/>
      <c r="G245" s="24"/>
      <c r="H245" s="22">
        <v>42238985.240000002</v>
      </c>
      <c r="I245" s="22">
        <f t="shared" si="16"/>
        <v>42238985.240000002</v>
      </c>
      <c r="J245" s="24" t="s">
        <v>15</v>
      </c>
    </row>
    <row r="246" spans="2:10" ht="66.75" customHeight="1" x14ac:dyDescent="0.25">
      <c r="B246" s="45">
        <f t="shared" si="14"/>
        <v>3672</v>
      </c>
      <c r="C246" s="27" t="s">
        <v>854</v>
      </c>
      <c r="D246" s="39" t="s">
        <v>732</v>
      </c>
      <c r="E246" s="39" t="s">
        <v>855</v>
      </c>
      <c r="F246" s="22" t="s">
        <v>856</v>
      </c>
      <c r="G246" s="24" t="s">
        <v>857</v>
      </c>
      <c r="H246" s="22">
        <v>177000</v>
      </c>
      <c r="I246" s="22">
        <f t="shared" si="16"/>
        <v>177000</v>
      </c>
      <c r="J246" s="24" t="s">
        <v>15</v>
      </c>
    </row>
    <row r="247" spans="2:10" ht="87" customHeight="1" x14ac:dyDescent="0.25">
      <c r="B247" s="45">
        <f t="shared" si="14"/>
        <v>3673</v>
      </c>
      <c r="C247" s="27" t="s">
        <v>858</v>
      </c>
      <c r="D247" s="39" t="s">
        <v>859</v>
      </c>
      <c r="E247" s="39" t="s">
        <v>860</v>
      </c>
      <c r="F247" s="22" t="s">
        <v>544</v>
      </c>
      <c r="G247" s="24">
        <v>45255</v>
      </c>
      <c r="H247" s="22">
        <v>62973.06</v>
      </c>
      <c r="I247" s="22">
        <f t="shared" si="16"/>
        <v>62973.06</v>
      </c>
      <c r="J247" s="24" t="s">
        <v>15</v>
      </c>
    </row>
    <row r="248" spans="2:10" ht="71.25" customHeight="1" x14ac:dyDescent="0.25">
      <c r="B248" s="45">
        <f t="shared" si="14"/>
        <v>3674</v>
      </c>
      <c r="C248" s="27" t="s">
        <v>861</v>
      </c>
      <c r="D248" s="39" t="s">
        <v>186</v>
      </c>
      <c r="E248" s="39" t="s">
        <v>862</v>
      </c>
      <c r="F248" s="22" t="s">
        <v>863</v>
      </c>
      <c r="G248" s="24" t="s">
        <v>864</v>
      </c>
      <c r="H248" s="22">
        <v>23580</v>
      </c>
      <c r="I248" s="22">
        <f t="shared" ref="I248:I291" si="17">+H248</f>
        <v>23580</v>
      </c>
      <c r="J248" s="24" t="s">
        <v>15</v>
      </c>
    </row>
    <row r="249" spans="2:10" ht="87" customHeight="1" x14ac:dyDescent="0.25">
      <c r="B249" s="45">
        <f t="shared" si="14"/>
        <v>3675</v>
      </c>
      <c r="C249" s="27" t="s">
        <v>865</v>
      </c>
      <c r="D249" s="39" t="s">
        <v>536</v>
      </c>
      <c r="E249" s="39" t="s">
        <v>866</v>
      </c>
      <c r="F249" s="22"/>
      <c r="G249" s="24"/>
      <c r="H249" s="22">
        <v>346.19</v>
      </c>
      <c r="I249" s="22">
        <f t="shared" si="17"/>
        <v>346.19</v>
      </c>
      <c r="J249" s="24" t="s">
        <v>15</v>
      </c>
    </row>
    <row r="250" spans="2:10" ht="72" customHeight="1" x14ac:dyDescent="0.25">
      <c r="B250" s="45">
        <f t="shared" si="14"/>
        <v>3676</v>
      </c>
      <c r="C250" s="27" t="s">
        <v>867</v>
      </c>
      <c r="D250" s="39" t="s">
        <v>868</v>
      </c>
      <c r="E250" s="39" t="s">
        <v>869</v>
      </c>
      <c r="F250" s="22" t="s">
        <v>870</v>
      </c>
      <c r="G250" s="24" t="s">
        <v>871</v>
      </c>
      <c r="H250" s="22">
        <v>652910</v>
      </c>
      <c r="I250" s="22">
        <f t="shared" si="17"/>
        <v>652910</v>
      </c>
      <c r="J250" s="24" t="s">
        <v>15</v>
      </c>
    </row>
    <row r="251" spans="2:10" ht="96" customHeight="1" x14ac:dyDescent="0.25">
      <c r="B251" s="45">
        <f t="shared" si="14"/>
        <v>3677</v>
      </c>
      <c r="C251" s="27" t="s">
        <v>872</v>
      </c>
      <c r="D251" s="39" t="s">
        <v>436</v>
      </c>
      <c r="E251" s="39" t="s">
        <v>873</v>
      </c>
      <c r="F251" s="22" t="s">
        <v>874</v>
      </c>
      <c r="G251" s="24" t="s">
        <v>875</v>
      </c>
      <c r="H251" s="22">
        <v>47200</v>
      </c>
      <c r="I251" s="22">
        <f t="shared" si="17"/>
        <v>47200</v>
      </c>
      <c r="J251" s="24" t="s">
        <v>15</v>
      </c>
    </row>
    <row r="252" spans="2:10" ht="73.5" customHeight="1" x14ac:dyDescent="0.25">
      <c r="B252" s="45">
        <f t="shared" si="14"/>
        <v>3678</v>
      </c>
      <c r="C252" s="27" t="s">
        <v>876</v>
      </c>
      <c r="D252" s="39" t="s">
        <v>877</v>
      </c>
      <c r="E252" s="39" t="s">
        <v>878</v>
      </c>
      <c r="F252" s="22"/>
      <c r="G252" s="24"/>
      <c r="H252" s="22">
        <v>488384.81</v>
      </c>
      <c r="I252" s="22">
        <f t="shared" si="17"/>
        <v>488384.81</v>
      </c>
      <c r="J252" s="24" t="s">
        <v>15</v>
      </c>
    </row>
    <row r="253" spans="2:10" ht="45" customHeight="1" x14ac:dyDescent="0.25">
      <c r="B253" s="45">
        <f t="shared" si="14"/>
        <v>3679</v>
      </c>
      <c r="C253" s="27" t="s">
        <v>879</v>
      </c>
      <c r="D253" s="39" t="s">
        <v>880</v>
      </c>
      <c r="E253" s="39" t="s">
        <v>881</v>
      </c>
      <c r="F253" s="22" t="s">
        <v>882</v>
      </c>
      <c r="G253" s="24" t="s">
        <v>883</v>
      </c>
      <c r="H253" s="22">
        <v>319898</v>
      </c>
      <c r="I253" s="22">
        <f t="shared" si="17"/>
        <v>319898</v>
      </c>
      <c r="J253" s="24" t="s">
        <v>15</v>
      </c>
    </row>
    <row r="254" spans="2:10" ht="87" customHeight="1" x14ac:dyDescent="0.25">
      <c r="B254" s="45">
        <f t="shared" si="14"/>
        <v>3680</v>
      </c>
      <c r="C254" s="27" t="s">
        <v>884</v>
      </c>
      <c r="D254" s="39" t="s">
        <v>885</v>
      </c>
      <c r="E254" s="39" t="s">
        <v>886</v>
      </c>
      <c r="F254" s="22"/>
      <c r="G254" s="24"/>
      <c r="H254" s="22">
        <v>130209994.56999999</v>
      </c>
      <c r="I254" s="22">
        <f t="shared" si="17"/>
        <v>130209994.56999999</v>
      </c>
      <c r="J254" s="24" t="s">
        <v>15</v>
      </c>
    </row>
    <row r="255" spans="2:10" ht="87" customHeight="1" x14ac:dyDescent="0.25">
      <c r="B255" s="45">
        <f t="shared" si="14"/>
        <v>3681</v>
      </c>
      <c r="C255" s="27" t="s">
        <v>887</v>
      </c>
      <c r="D255" s="39" t="s">
        <v>888</v>
      </c>
      <c r="E255" s="39" t="s">
        <v>889</v>
      </c>
      <c r="F255" s="22"/>
      <c r="G255" s="24"/>
      <c r="H255" s="22">
        <v>2456170.9500000002</v>
      </c>
      <c r="I255" s="22">
        <f t="shared" si="17"/>
        <v>2456170.9500000002</v>
      </c>
      <c r="J255" s="24" t="s">
        <v>15</v>
      </c>
    </row>
    <row r="256" spans="2:10" ht="87" customHeight="1" x14ac:dyDescent="0.25">
      <c r="B256" s="45">
        <f t="shared" si="14"/>
        <v>3682</v>
      </c>
      <c r="C256" s="27" t="s">
        <v>890</v>
      </c>
      <c r="D256" s="39" t="s">
        <v>891</v>
      </c>
      <c r="E256" s="39" t="s">
        <v>892</v>
      </c>
      <c r="F256" s="22"/>
      <c r="G256" s="24"/>
      <c r="H256" s="22">
        <v>16485617.33</v>
      </c>
      <c r="I256" s="22">
        <f t="shared" si="17"/>
        <v>16485617.33</v>
      </c>
      <c r="J256" s="24" t="s">
        <v>15</v>
      </c>
    </row>
    <row r="257" spans="2:10" ht="87" customHeight="1" x14ac:dyDescent="0.25">
      <c r="B257" s="45">
        <f t="shared" si="14"/>
        <v>3683</v>
      </c>
      <c r="C257" s="27" t="s">
        <v>893</v>
      </c>
      <c r="D257" s="39" t="s">
        <v>65</v>
      </c>
      <c r="E257" s="39" t="s">
        <v>894</v>
      </c>
      <c r="F257" s="22" t="s">
        <v>895</v>
      </c>
      <c r="G257" s="24" t="s">
        <v>896</v>
      </c>
      <c r="H257" s="22">
        <v>55175.02</v>
      </c>
      <c r="I257" s="22">
        <f t="shared" si="17"/>
        <v>55175.02</v>
      </c>
      <c r="J257" s="24" t="s">
        <v>15</v>
      </c>
    </row>
    <row r="258" spans="2:10" ht="87" customHeight="1" x14ac:dyDescent="0.25">
      <c r="B258" s="45">
        <f t="shared" si="14"/>
        <v>3684</v>
      </c>
      <c r="C258" s="27" t="s">
        <v>897</v>
      </c>
      <c r="D258" s="39" t="s">
        <v>227</v>
      </c>
      <c r="E258" s="39" t="s">
        <v>898</v>
      </c>
      <c r="F258" s="22" t="s">
        <v>899</v>
      </c>
      <c r="G258" s="24" t="s">
        <v>900</v>
      </c>
      <c r="H258" s="22">
        <v>622006.31999999995</v>
      </c>
      <c r="I258" s="22">
        <f t="shared" si="17"/>
        <v>622006.31999999995</v>
      </c>
      <c r="J258" s="24" t="s">
        <v>15</v>
      </c>
    </row>
    <row r="259" spans="2:10" ht="53.25" customHeight="1" x14ac:dyDescent="0.25">
      <c r="B259" s="45">
        <f t="shared" si="14"/>
        <v>3685</v>
      </c>
      <c r="C259" s="27" t="s">
        <v>901</v>
      </c>
      <c r="D259" s="39" t="s">
        <v>902</v>
      </c>
      <c r="E259" s="39" t="s">
        <v>903</v>
      </c>
      <c r="F259" s="22" t="s">
        <v>904</v>
      </c>
      <c r="G259" s="24">
        <v>45272</v>
      </c>
      <c r="H259" s="22">
        <v>10000000</v>
      </c>
      <c r="I259" s="22">
        <f t="shared" si="17"/>
        <v>10000000</v>
      </c>
      <c r="J259" s="24" t="s">
        <v>15</v>
      </c>
    </row>
    <row r="260" spans="2:10" ht="87" customHeight="1" x14ac:dyDescent="0.25">
      <c r="B260" s="45">
        <f t="shared" si="14"/>
        <v>3686</v>
      </c>
      <c r="C260" s="27" t="s">
        <v>905</v>
      </c>
      <c r="D260" s="39" t="s">
        <v>906</v>
      </c>
      <c r="E260" s="39" t="s">
        <v>907</v>
      </c>
      <c r="F260" s="22"/>
      <c r="G260" s="24"/>
      <c r="H260" s="22">
        <v>28291338.550000001</v>
      </c>
      <c r="I260" s="22">
        <f t="shared" si="17"/>
        <v>28291338.550000001</v>
      </c>
      <c r="J260" s="24" t="s">
        <v>15</v>
      </c>
    </row>
    <row r="261" spans="2:10" ht="74.25" customHeight="1" x14ac:dyDescent="0.25">
      <c r="B261" s="45">
        <f t="shared" si="14"/>
        <v>3687</v>
      </c>
      <c r="C261" s="27" t="s">
        <v>908</v>
      </c>
      <c r="D261" s="39" t="s">
        <v>909</v>
      </c>
      <c r="E261" s="39" t="s">
        <v>910</v>
      </c>
      <c r="F261" s="22"/>
      <c r="G261" s="24"/>
      <c r="H261" s="22">
        <v>21425287.789999999</v>
      </c>
      <c r="I261" s="22">
        <f t="shared" si="17"/>
        <v>21425287.789999999</v>
      </c>
      <c r="J261" s="24" t="s">
        <v>15</v>
      </c>
    </row>
    <row r="262" spans="2:10" ht="54.75" customHeight="1" x14ac:dyDescent="0.25">
      <c r="B262" s="45">
        <f t="shared" si="14"/>
        <v>3688</v>
      </c>
      <c r="C262" s="27" t="s">
        <v>911</v>
      </c>
      <c r="D262" s="39" t="s">
        <v>912</v>
      </c>
      <c r="E262" s="39" t="s">
        <v>913</v>
      </c>
      <c r="F262" s="22" t="s">
        <v>914</v>
      </c>
      <c r="G262" s="24" t="s">
        <v>411</v>
      </c>
      <c r="H262" s="22">
        <v>49200</v>
      </c>
      <c r="I262" s="22">
        <f t="shared" si="17"/>
        <v>49200</v>
      </c>
      <c r="J262" s="24" t="s">
        <v>15</v>
      </c>
    </row>
    <row r="263" spans="2:10" ht="82.5" customHeight="1" x14ac:dyDescent="0.25">
      <c r="B263" s="45">
        <f t="shared" si="14"/>
        <v>3689</v>
      </c>
      <c r="C263" s="27" t="s">
        <v>915</v>
      </c>
      <c r="D263" s="39" t="s">
        <v>916</v>
      </c>
      <c r="E263" s="39" t="s">
        <v>917</v>
      </c>
      <c r="F263" s="22"/>
      <c r="G263" s="24"/>
      <c r="H263" s="22">
        <v>18590363.870000001</v>
      </c>
      <c r="I263" s="22">
        <f t="shared" si="17"/>
        <v>18590363.870000001</v>
      </c>
      <c r="J263" s="24" t="s">
        <v>15</v>
      </c>
    </row>
    <row r="264" spans="2:10" ht="75.75" customHeight="1" x14ac:dyDescent="0.25">
      <c r="B264" s="45">
        <f t="shared" si="14"/>
        <v>3690</v>
      </c>
      <c r="C264" s="27" t="s">
        <v>918</v>
      </c>
      <c r="D264" s="39" t="s">
        <v>42</v>
      </c>
      <c r="E264" s="39" t="s">
        <v>919</v>
      </c>
      <c r="F264" s="22"/>
      <c r="G264" s="24"/>
      <c r="H264" s="22">
        <v>1924827.22</v>
      </c>
      <c r="I264" s="22">
        <f t="shared" si="17"/>
        <v>1924827.22</v>
      </c>
      <c r="J264" s="24" t="s">
        <v>15</v>
      </c>
    </row>
    <row r="265" spans="2:10" ht="78.75" customHeight="1" x14ac:dyDescent="0.25">
      <c r="B265" s="45">
        <f t="shared" ref="B265:B328" si="18">+B264+1</f>
        <v>3691</v>
      </c>
      <c r="C265" s="27" t="s">
        <v>920</v>
      </c>
      <c r="D265" s="39" t="s">
        <v>921</v>
      </c>
      <c r="E265" s="39" t="s">
        <v>922</v>
      </c>
      <c r="F265" s="22"/>
      <c r="G265" s="24"/>
      <c r="H265" s="22">
        <v>1005872.86</v>
      </c>
      <c r="I265" s="22">
        <f t="shared" si="17"/>
        <v>1005872.86</v>
      </c>
      <c r="J265" s="24" t="s">
        <v>15</v>
      </c>
    </row>
    <row r="266" spans="2:10" ht="57" customHeight="1" x14ac:dyDescent="0.25">
      <c r="B266" s="45">
        <f t="shared" si="18"/>
        <v>3692</v>
      </c>
      <c r="C266" s="27" t="s">
        <v>923</v>
      </c>
      <c r="D266" s="39" t="s">
        <v>924</v>
      </c>
      <c r="E266" s="39" t="s">
        <v>925</v>
      </c>
      <c r="F266" s="22" t="s">
        <v>926</v>
      </c>
      <c r="G266" s="24" t="s">
        <v>714</v>
      </c>
      <c r="H266" s="22">
        <v>915736.97</v>
      </c>
      <c r="I266" s="22">
        <f t="shared" si="17"/>
        <v>915736.97</v>
      </c>
      <c r="J266" s="24" t="s">
        <v>15</v>
      </c>
    </row>
    <row r="267" spans="2:10" ht="87" customHeight="1" x14ac:dyDescent="0.25">
      <c r="B267" s="45">
        <f t="shared" si="18"/>
        <v>3693</v>
      </c>
      <c r="C267" s="27" t="s">
        <v>927</v>
      </c>
      <c r="D267" s="39" t="s">
        <v>732</v>
      </c>
      <c r="E267" s="39" t="s">
        <v>928</v>
      </c>
      <c r="F267" s="22" t="s">
        <v>929</v>
      </c>
      <c r="G267" s="24" t="s">
        <v>439</v>
      </c>
      <c r="H267" s="22">
        <v>88500</v>
      </c>
      <c r="I267" s="22">
        <f t="shared" si="17"/>
        <v>88500</v>
      </c>
      <c r="J267" s="24" t="s">
        <v>15</v>
      </c>
    </row>
    <row r="268" spans="2:10" ht="70.5" customHeight="1" x14ac:dyDescent="0.25">
      <c r="B268" s="45">
        <f t="shared" si="18"/>
        <v>3694</v>
      </c>
      <c r="C268" s="27" t="s">
        <v>930</v>
      </c>
      <c r="D268" s="39" t="s">
        <v>931</v>
      </c>
      <c r="E268" s="39" t="s">
        <v>932</v>
      </c>
      <c r="F268" s="22" t="s">
        <v>933</v>
      </c>
      <c r="G268" s="24" t="s">
        <v>627</v>
      </c>
      <c r="H268" s="22">
        <v>412138.48</v>
      </c>
      <c r="I268" s="22">
        <f t="shared" si="17"/>
        <v>412138.48</v>
      </c>
      <c r="J268" s="24" t="s">
        <v>15</v>
      </c>
    </row>
    <row r="269" spans="2:10" ht="69.75" customHeight="1" x14ac:dyDescent="0.25">
      <c r="B269" s="45">
        <f t="shared" si="18"/>
        <v>3695</v>
      </c>
      <c r="C269" s="27" t="s">
        <v>934</v>
      </c>
      <c r="D269" s="39" t="s">
        <v>603</v>
      </c>
      <c r="E269" s="39" t="s">
        <v>935</v>
      </c>
      <c r="F269" s="22"/>
      <c r="G269" s="24"/>
      <c r="H269" s="22">
        <v>56562478.030000001</v>
      </c>
      <c r="I269" s="22">
        <f t="shared" si="17"/>
        <v>56562478.030000001</v>
      </c>
      <c r="J269" s="24" t="s">
        <v>15</v>
      </c>
    </row>
    <row r="270" spans="2:10" ht="72" customHeight="1" x14ac:dyDescent="0.25">
      <c r="B270" s="45">
        <f t="shared" si="18"/>
        <v>3696</v>
      </c>
      <c r="C270" s="27" t="s">
        <v>936</v>
      </c>
      <c r="D270" s="39" t="s">
        <v>937</v>
      </c>
      <c r="E270" s="39" t="s">
        <v>938</v>
      </c>
      <c r="F270" s="22" t="s">
        <v>939</v>
      </c>
      <c r="G270" s="24" t="s">
        <v>627</v>
      </c>
      <c r="H270" s="22">
        <v>1458082.46</v>
      </c>
      <c r="I270" s="22">
        <f t="shared" si="17"/>
        <v>1458082.46</v>
      </c>
      <c r="J270" s="24" t="s">
        <v>15</v>
      </c>
    </row>
    <row r="271" spans="2:10" ht="75.75" customHeight="1" x14ac:dyDescent="0.25">
      <c r="B271" s="45">
        <f t="shared" si="18"/>
        <v>3697</v>
      </c>
      <c r="C271" s="27" t="s">
        <v>940</v>
      </c>
      <c r="D271" s="39" t="s">
        <v>941</v>
      </c>
      <c r="E271" s="39" t="s">
        <v>942</v>
      </c>
      <c r="F271" s="22"/>
      <c r="G271" s="24"/>
      <c r="H271" s="22">
        <v>1328984.06</v>
      </c>
      <c r="I271" s="22">
        <f t="shared" si="17"/>
        <v>1328984.06</v>
      </c>
      <c r="J271" s="24" t="s">
        <v>15</v>
      </c>
    </row>
    <row r="272" spans="2:10" ht="125.25" customHeight="1" x14ac:dyDescent="0.25">
      <c r="B272" s="45">
        <f t="shared" si="18"/>
        <v>3698</v>
      </c>
      <c r="C272" s="27" t="s">
        <v>943</v>
      </c>
      <c r="D272" s="39" t="s">
        <v>672</v>
      </c>
      <c r="E272" s="39" t="s">
        <v>944</v>
      </c>
      <c r="F272" s="22"/>
      <c r="G272" s="24"/>
      <c r="H272" s="22">
        <v>16450465.84</v>
      </c>
      <c r="I272" s="22">
        <f t="shared" si="17"/>
        <v>16450465.84</v>
      </c>
      <c r="J272" s="24" t="s">
        <v>15</v>
      </c>
    </row>
    <row r="273" spans="2:10" ht="87" customHeight="1" x14ac:dyDescent="0.25">
      <c r="B273" s="45">
        <f t="shared" si="18"/>
        <v>3699</v>
      </c>
      <c r="C273" s="27" t="s">
        <v>945</v>
      </c>
      <c r="D273" s="39" t="s">
        <v>946</v>
      </c>
      <c r="E273" s="39" t="s">
        <v>947</v>
      </c>
      <c r="F273" s="24" t="s">
        <v>948</v>
      </c>
      <c r="G273" s="22" t="s">
        <v>875</v>
      </c>
      <c r="H273" s="22">
        <v>177000</v>
      </c>
      <c r="I273" s="22">
        <f t="shared" si="17"/>
        <v>177000</v>
      </c>
      <c r="J273" s="24" t="s">
        <v>15</v>
      </c>
    </row>
    <row r="274" spans="2:10" ht="73.5" customHeight="1" x14ac:dyDescent="0.25">
      <c r="B274" s="45">
        <f t="shared" si="18"/>
        <v>3700</v>
      </c>
      <c r="C274" s="27" t="s">
        <v>949</v>
      </c>
      <c r="D274" s="39" t="s">
        <v>662</v>
      </c>
      <c r="E274" s="39" t="s">
        <v>950</v>
      </c>
      <c r="G274" s="24"/>
      <c r="H274" s="22">
        <v>39666925.590000004</v>
      </c>
      <c r="I274" s="22">
        <f t="shared" si="17"/>
        <v>39666925.590000004</v>
      </c>
      <c r="J274" s="24" t="s">
        <v>15</v>
      </c>
    </row>
    <row r="275" spans="2:10" ht="111" customHeight="1" x14ac:dyDescent="0.25">
      <c r="B275" s="45">
        <f t="shared" si="18"/>
        <v>3701</v>
      </c>
      <c r="C275" s="27" t="s">
        <v>951</v>
      </c>
      <c r="D275" s="39" t="s">
        <v>952</v>
      </c>
      <c r="E275" s="39" t="s">
        <v>953</v>
      </c>
      <c r="F275" s="22"/>
      <c r="G275" s="24"/>
      <c r="H275" s="22">
        <v>9583747.9800000004</v>
      </c>
      <c r="I275" s="22">
        <f t="shared" si="17"/>
        <v>9583747.9800000004</v>
      </c>
      <c r="J275" s="24" t="s">
        <v>15</v>
      </c>
    </row>
    <row r="276" spans="2:10" ht="87" customHeight="1" x14ac:dyDescent="0.25">
      <c r="B276" s="45">
        <f t="shared" si="18"/>
        <v>3702</v>
      </c>
      <c r="C276" s="27" t="s">
        <v>954</v>
      </c>
      <c r="D276" s="39" t="s">
        <v>311</v>
      </c>
      <c r="E276" s="39" t="s">
        <v>955</v>
      </c>
      <c r="F276" s="22" t="s">
        <v>313</v>
      </c>
      <c r="G276" s="24"/>
      <c r="H276" s="22">
        <v>355919.1</v>
      </c>
      <c r="I276" s="22">
        <f t="shared" si="17"/>
        <v>355919.1</v>
      </c>
      <c r="J276" s="24" t="s">
        <v>15</v>
      </c>
    </row>
    <row r="277" spans="2:10" ht="87" customHeight="1" x14ac:dyDescent="0.25">
      <c r="B277" s="45">
        <f t="shared" si="18"/>
        <v>3703</v>
      </c>
      <c r="C277" s="27" t="s">
        <v>956</v>
      </c>
      <c r="D277" s="39" t="s">
        <v>45</v>
      </c>
      <c r="E277" s="39" t="s">
        <v>957</v>
      </c>
      <c r="F277" s="22" t="s">
        <v>958</v>
      </c>
      <c r="G277" s="24" t="s">
        <v>959</v>
      </c>
      <c r="H277" s="22">
        <v>1205261.49</v>
      </c>
      <c r="I277" s="22">
        <f t="shared" si="17"/>
        <v>1205261.49</v>
      </c>
      <c r="J277" s="24" t="s">
        <v>15</v>
      </c>
    </row>
    <row r="278" spans="2:10" ht="54.75" customHeight="1" x14ac:dyDescent="0.25">
      <c r="B278" s="45">
        <f t="shared" si="18"/>
        <v>3704</v>
      </c>
      <c r="C278" s="27" t="s">
        <v>960</v>
      </c>
      <c r="D278" s="39" t="s">
        <v>961</v>
      </c>
      <c r="E278" s="39" t="s">
        <v>962</v>
      </c>
      <c r="F278" s="22" t="s">
        <v>963</v>
      </c>
      <c r="G278" s="24" t="s">
        <v>964</v>
      </c>
      <c r="H278" s="22">
        <v>431880</v>
      </c>
      <c r="I278" s="22">
        <f t="shared" si="17"/>
        <v>431880</v>
      </c>
      <c r="J278" s="24" t="s">
        <v>15</v>
      </c>
    </row>
    <row r="279" spans="2:10" ht="54" customHeight="1" x14ac:dyDescent="0.25">
      <c r="B279" s="45">
        <f t="shared" si="18"/>
        <v>3705</v>
      </c>
      <c r="C279" s="27" t="s">
        <v>965</v>
      </c>
      <c r="D279" s="39" t="s">
        <v>966</v>
      </c>
      <c r="E279" s="39" t="s">
        <v>967</v>
      </c>
      <c r="F279" s="22" t="s">
        <v>968</v>
      </c>
      <c r="G279" s="24" t="s">
        <v>969</v>
      </c>
      <c r="H279" s="22">
        <v>181586.8</v>
      </c>
      <c r="I279" s="22">
        <f t="shared" si="17"/>
        <v>181586.8</v>
      </c>
      <c r="J279" s="24" t="s">
        <v>15</v>
      </c>
    </row>
    <row r="280" spans="2:10" ht="87" customHeight="1" x14ac:dyDescent="0.25">
      <c r="B280" s="45">
        <f t="shared" si="18"/>
        <v>3706</v>
      </c>
      <c r="C280" s="27" t="s">
        <v>970</v>
      </c>
      <c r="D280" s="39" t="s">
        <v>57</v>
      </c>
      <c r="E280" s="39" t="s">
        <v>971</v>
      </c>
      <c r="F280" s="22" t="s">
        <v>972</v>
      </c>
      <c r="G280" s="24" t="s">
        <v>973</v>
      </c>
      <c r="H280" s="22">
        <v>1777212.91</v>
      </c>
      <c r="I280" s="22">
        <f t="shared" si="17"/>
        <v>1777212.91</v>
      </c>
      <c r="J280" s="24" t="s">
        <v>15</v>
      </c>
    </row>
    <row r="281" spans="2:10" ht="87" customHeight="1" x14ac:dyDescent="0.25">
      <c r="B281" s="45">
        <f t="shared" si="18"/>
        <v>3707</v>
      </c>
      <c r="C281" s="27" t="s">
        <v>974</v>
      </c>
      <c r="D281" s="39" t="s">
        <v>20</v>
      </c>
      <c r="E281" s="39" t="s">
        <v>975</v>
      </c>
      <c r="F281" s="22"/>
      <c r="G281" s="24"/>
      <c r="H281" s="22">
        <v>12379199.82</v>
      </c>
      <c r="I281" s="22">
        <f t="shared" si="17"/>
        <v>12379199.82</v>
      </c>
      <c r="J281" s="24" t="s">
        <v>15</v>
      </c>
    </row>
    <row r="282" spans="2:10" ht="87" customHeight="1" x14ac:dyDescent="0.25">
      <c r="B282" s="45">
        <f t="shared" si="18"/>
        <v>3708</v>
      </c>
      <c r="C282" s="27" t="s">
        <v>976</v>
      </c>
      <c r="D282" s="39" t="s">
        <v>49</v>
      </c>
      <c r="E282" s="39" t="s">
        <v>977</v>
      </c>
      <c r="F282" s="22" t="s">
        <v>978</v>
      </c>
      <c r="G282" s="24" t="s">
        <v>979</v>
      </c>
      <c r="H282" s="22">
        <v>79325.179999999993</v>
      </c>
      <c r="I282" s="22">
        <f t="shared" si="17"/>
        <v>79325.179999999993</v>
      </c>
      <c r="J282" s="24" t="s">
        <v>15</v>
      </c>
    </row>
    <row r="283" spans="2:10" ht="162" customHeight="1" x14ac:dyDescent="0.25">
      <c r="B283" s="45">
        <f t="shared" si="18"/>
        <v>3709</v>
      </c>
      <c r="C283" s="27" t="s">
        <v>980</v>
      </c>
      <c r="D283" s="39" t="s">
        <v>981</v>
      </c>
      <c r="E283" s="39" t="s">
        <v>982</v>
      </c>
      <c r="F283" s="22"/>
      <c r="G283" s="24"/>
      <c r="H283" s="22">
        <v>90720000</v>
      </c>
      <c r="I283" s="22">
        <f t="shared" si="17"/>
        <v>90720000</v>
      </c>
      <c r="J283" s="24" t="s">
        <v>15</v>
      </c>
    </row>
    <row r="284" spans="2:10" ht="75.75" customHeight="1" x14ac:dyDescent="0.25">
      <c r="B284" s="45">
        <f t="shared" si="18"/>
        <v>3710</v>
      </c>
      <c r="C284" s="27" t="s">
        <v>983</v>
      </c>
      <c r="D284" s="39" t="s">
        <v>311</v>
      </c>
      <c r="E284" s="39" t="s">
        <v>984</v>
      </c>
      <c r="F284" s="22" t="s">
        <v>313</v>
      </c>
      <c r="G284" s="24"/>
      <c r="H284" s="22">
        <v>451438.8</v>
      </c>
      <c r="I284" s="22">
        <f t="shared" si="17"/>
        <v>451438.8</v>
      </c>
      <c r="J284" s="24" t="s">
        <v>15</v>
      </c>
    </row>
    <row r="285" spans="2:10" ht="87" customHeight="1" x14ac:dyDescent="0.25">
      <c r="B285" s="45">
        <f t="shared" si="18"/>
        <v>3711</v>
      </c>
      <c r="C285" s="27" t="s">
        <v>985</v>
      </c>
      <c r="D285" s="39" t="s">
        <v>986</v>
      </c>
      <c r="E285" s="39" t="s">
        <v>987</v>
      </c>
      <c r="F285" s="22"/>
      <c r="G285" s="24"/>
      <c r="H285" s="22">
        <v>23031917.07</v>
      </c>
      <c r="I285" s="22">
        <f t="shared" si="17"/>
        <v>23031917.07</v>
      </c>
      <c r="J285" s="24" t="s">
        <v>15</v>
      </c>
    </row>
    <row r="286" spans="2:10" ht="108.75" customHeight="1" x14ac:dyDescent="0.25">
      <c r="B286" s="45">
        <f t="shared" si="18"/>
        <v>3712</v>
      </c>
      <c r="C286" s="27" t="s">
        <v>988</v>
      </c>
      <c r="D286" s="39" t="s">
        <v>989</v>
      </c>
      <c r="E286" s="39" t="s">
        <v>990</v>
      </c>
      <c r="F286" s="22" t="s">
        <v>991</v>
      </c>
      <c r="G286" s="24" t="s">
        <v>992</v>
      </c>
      <c r="H286" s="22">
        <v>1357000</v>
      </c>
      <c r="I286" s="22">
        <f t="shared" si="17"/>
        <v>1357000</v>
      </c>
      <c r="J286" s="24" t="s">
        <v>15</v>
      </c>
    </row>
    <row r="287" spans="2:10" ht="57" customHeight="1" x14ac:dyDescent="0.25">
      <c r="B287" s="45">
        <f t="shared" si="18"/>
        <v>3713</v>
      </c>
      <c r="C287" s="27" t="s">
        <v>993</v>
      </c>
      <c r="D287" s="39" t="s">
        <v>994</v>
      </c>
      <c r="E287" s="39" t="s">
        <v>995</v>
      </c>
      <c r="F287" s="22" t="s">
        <v>996</v>
      </c>
      <c r="G287" s="24" t="s">
        <v>997</v>
      </c>
      <c r="H287" s="22">
        <v>833042.08</v>
      </c>
      <c r="I287" s="22">
        <f t="shared" si="17"/>
        <v>833042.08</v>
      </c>
      <c r="J287" s="24" t="s">
        <v>15</v>
      </c>
    </row>
    <row r="288" spans="2:10" ht="67.5" customHeight="1" x14ac:dyDescent="0.25">
      <c r="B288" s="45">
        <f t="shared" si="18"/>
        <v>3714</v>
      </c>
      <c r="C288" s="27" t="s">
        <v>998</v>
      </c>
      <c r="D288" s="39" t="s">
        <v>57</v>
      </c>
      <c r="E288" s="39" t="s">
        <v>999</v>
      </c>
      <c r="F288" s="22" t="s">
        <v>1000</v>
      </c>
      <c r="G288" s="24" t="s">
        <v>1001</v>
      </c>
      <c r="H288" s="22">
        <v>62571.94</v>
      </c>
      <c r="I288" s="22">
        <f t="shared" si="17"/>
        <v>62571.94</v>
      </c>
      <c r="J288" s="24" t="s">
        <v>15</v>
      </c>
    </row>
    <row r="289" spans="2:10" ht="68.25" customHeight="1" x14ac:dyDescent="0.25">
      <c r="B289" s="45">
        <f t="shared" si="18"/>
        <v>3715</v>
      </c>
      <c r="C289" s="27" t="s">
        <v>1002</v>
      </c>
      <c r="D289" s="39" t="s">
        <v>1003</v>
      </c>
      <c r="E289" s="39" t="s">
        <v>1004</v>
      </c>
      <c r="F289" s="22" t="s">
        <v>1005</v>
      </c>
      <c r="G289" s="24" t="s">
        <v>1006</v>
      </c>
      <c r="H289" s="22">
        <v>1020000.01</v>
      </c>
      <c r="I289" s="22">
        <f t="shared" si="17"/>
        <v>1020000.01</v>
      </c>
      <c r="J289" s="24" t="s">
        <v>15</v>
      </c>
    </row>
    <row r="290" spans="2:10" ht="67.5" customHeight="1" x14ac:dyDescent="0.25">
      <c r="B290" s="45">
        <f t="shared" si="18"/>
        <v>3716</v>
      </c>
      <c r="C290" s="27" t="s">
        <v>1002</v>
      </c>
      <c r="D290" s="39" t="s">
        <v>57</v>
      </c>
      <c r="E290" s="39" t="s">
        <v>1007</v>
      </c>
      <c r="F290" s="22" t="s">
        <v>1008</v>
      </c>
      <c r="G290" s="24" t="s">
        <v>1009</v>
      </c>
      <c r="H290" s="22">
        <v>38833.800000000003</v>
      </c>
      <c r="I290" s="22">
        <f t="shared" si="17"/>
        <v>38833.800000000003</v>
      </c>
      <c r="J290" s="24" t="s">
        <v>15</v>
      </c>
    </row>
    <row r="291" spans="2:10" ht="68.25" customHeight="1" x14ac:dyDescent="0.25">
      <c r="B291" s="45">
        <f t="shared" si="18"/>
        <v>3717</v>
      </c>
      <c r="C291" s="27" t="s">
        <v>1010</v>
      </c>
      <c r="D291" s="39" t="s">
        <v>500</v>
      </c>
      <c r="E291" s="39" t="s">
        <v>1011</v>
      </c>
      <c r="F291" s="22"/>
      <c r="G291" s="24"/>
      <c r="H291" s="22">
        <v>16690681.710000001</v>
      </c>
      <c r="I291" s="22">
        <f t="shared" si="17"/>
        <v>16690681.710000001</v>
      </c>
      <c r="J291" s="24" t="s">
        <v>15</v>
      </c>
    </row>
    <row r="292" spans="2:10" ht="82.5" customHeight="1" x14ac:dyDescent="0.25">
      <c r="B292" s="45">
        <f t="shared" si="18"/>
        <v>3718</v>
      </c>
      <c r="C292" s="27" t="s">
        <v>1012</v>
      </c>
      <c r="D292" s="39" t="s">
        <v>1013</v>
      </c>
      <c r="E292" s="39" t="s">
        <v>1014</v>
      </c>
      <c r="F292" s="22" t="s">
        <v>1015</v>
      </c>
      <c r="G292" s="24" t="s">
        <v>1016</v>
      </c>
      <c r="H292" s="22">
        <v>253700</v>
      </c>
      <c r="I292" s="22">
        <f t="shared" ref="I292:I304" si="19">+H292</f>
        <v>253700</v>
      </c>
      <c r="J292" s="24" t="s">
        <v>15</v>
      </c>
    </row>
    <row r="293" spans="2:10" ht="74.25" customHeight="1" x14ac:dyDescent="0.25">
      <c r="B293" s="45">
        <f t="shared" si="18"/>
        <v>3719</v>
      </c>
      <c r="C293" s="27" t="s">
        <v>1017</v>
      </c>
      <c r="D293" s="39" t="s">
        <v>662</v>
      </c>
      <c r="E293" s="39" t="s">
        <v>1018</v>
      </c>
      <c r="F293" s="22"/>
      <c r="G293" s="24"/>
      <c r="H293" s="22">
        <v>23900950.010000002</v>
      </c>
      <c r="I293" s="22">
        <f t="shared" si="19"/>
        <v>23900950.010000002</v>
      </c>
      <c r="J293" s="24" t="s">
        <v>15</v>
      </c>
    </row>
    <row r="294" spans="2:10" ht="78" customHeight="1" x14ac:dyDescent="0.25">
      <c r="B294" s="45">
        <f t="shared" si="18"/>
        <v>3720</v>
      </c>
      <c r="C294" s="27" t="s">
        <v>1019</v>
      </c>
      <c r="D294" s="39" t="s">
        <v>413</v>
      </c>
      <c r="E294" s="39" t="s">
        <v>1020</v>
      </c>
      <c r="F294" s="22"/>
      <c r="G294" s="24"/>
      <c r="H294" s="22">
        <v>7306406.79</v>
      </c>
      <c r="I294" s="22">
        <f t="shared" si="19"/>
        <v>7306406.79</v>
      </c>
      <c r="J294" s="24" t="s">
        <v>15</v>
      </c>
    </row>
    <row r="295" spans="2:10" ht="53.25" customHeight="1" x14ac:dyDescent="0.25">
      <c r="B295" s="45">
        <f t="shared" si="18"/>
        <v>3721</v>
      </c>
      <c r="C295" s="27" t="s">
        <v>1021</v>
      </c>
      <c r="D295" s="39" t="s">
        <v>206</v>
      </c>
      <c r="E295" s="39" t="s">
        <v>1022</v>
      </c>
      <c r="F295" s="22" t="s">
        <v>1023</v>
      </c>
      <c r="G295" s="24" t="s">
        <v>1024</v>
      </c>
      <c r="H295" s="22">
        <v>23634.959999999999</v>
      </c>
      <c r="I295" s="22">
        <f t="shared" si="19"/>
        <v>23634.959999999999</v>
      </c>
      <c r="J295" s="24" t="s">
        <v>15</v>
      </c>
    </row>
    <row r="296" spans="2:10" ht="63.75" customHeight="1" x14ac:dyDescent="0.25">
      <c r="B296" s="45">
        <f t="shared" si="18"/>
        <v>3722</v>
      </c>
      <c r="C296" s="27" t="s">
        <v>1025</v>
      </c>
      <c r="D296" s="39" t="s">
        <v>263</v>
      </c>
      <c r="E296" s="39" t="s">
        <v>1026</v>
      </c>
      <c r="F296" s="22" t="s">
        <v>1027</v>
      </c>
      <c r="G296" s="24" t="s">
        <v>1028</v>
      </c>
      <c r="H296" s="22">
        <v>10392.81</v>
      </c>
      <c r="I296" s="22">
        <f t="shared" si="19"/>
        <v>10392.81</v>
      </c>
      <c r="J296" s="24" t="s">
        <v>15</v>
      </c>
    </row>
    <row r="297" spans="2:10" ht="114" customHeight="1" x14ac:dyDescent="0.25">
      <c r="B297" s="45">
        <f t="shared" si="18"/>
        <v>3723</v>
      </c>
      <c r="C297" s="27" t="s">
        <v>1029</v>
      </c>
      <c r="D297" s="39" t="s">
        <v>1030</v>
      </c>
      <c r="E297" s="39" t="s">
        <v>1031</v>
      </c>
      <c r="F297" s="22" t="s">
        <v>1032</v>
      </c>
      <c r="G297" s="24">
        <v>45282</v>
      </c>
      <c r="H297" s="22">
        <v>177000</v>
      </c>
      <c r="I297" s="22">
        <f t="shared" si="19"/>
        <v>177000</v>
      </c>
      <c r="J297" s="24" t="s">
        <v>15</v>
      </c>
    </row>
    <row r="298" spans="2:10" ht="116.25" customHeight="1" x14ac:dyDescent="0.25">
      <c r="B298" s="45">
        <f t="shared" si="18"/>
        <v>3724</v>
      </c>
      <c r="C298" s="27" t="s">
        <v>1033</v>
      </c>
      <c r="D298" s="39" t="s">
        <v>75</v>
      </c>
      <c r="E298" s="39" t="s">
        <v>1034</v>
      </c>
      <c r="F298" s="22" t="s">
        <v>1035</v>
      </c>
      <c r="G298" s="24" t="s">
        <v>1016</v>
      </c>
      <c r="H298" s="22">
        <v>31349.5</v>
      </c>
      <c r="I298" s="22">
        <f t="shared" si="19"/>
        <v>31349.5</v>
      </c>
      <c r="J298" s="24" t="s">
        <v>15</v>
      </c>
    </row>
    <row r="299" spans="2:10" ht="87" customHeight="1" x14ac:dyDescent="0.25">
      <c r="B299" s="45">
        <f t="shared" si="18"/>
        <v>3725</v>
      </c>
      <c r="C299" s="27" t="s">
        <v>1036</v>
      </c>
      <c r="D299" s="39" t="s">
        <v>114</v>
      </c>
      <c r="E299" s="39" t="s">
        <v>1037</v>
      </c>
      <c r="F299" s="22"/>
      <c r="G299" s="24"/>
      <c r="H299" s="22">
        <v>5806188.9699999997</v>
      </c>
      <c r="I299" s="22">
        <f t="shared" si="19"/>
        <v>5806188.9699999997</v>
      </c>
      <c r="J299" s="24" t="s">
        <v>15</v>
      </c>
    </row>
    <row r="300" spans="2:10" ht="87" customHeight="1" x14ac:dyDescent="0.25">
      <c r="B300" s="45">
        <f t="shared" si="18"/>
        <v>3726</v>
      </c>
      <c r="C300" s="27" t="s">
        <v>1038</v>
      </c>
      <c r="D300" s="39" t="s">
        <v>755</v>
      </c>
      <c r="E300" s="39" t="s">
        <v>1039</v>
      </c>
      <c r="F300" s="22"/>
      <c r="G300" s="24"/>
      <c r="H300" s="22">
        <v>7068782.2300000004</v>
      </c>
      <c r="I300" s="22">
        <f t="shared" si="19"/>
        <v>7068782.2300000004</v>
      </c>
      <c r="J300" s="24" t="s">
        <v>15</v>
      </c>
    </row>
    <row r="301" spans="2:10" ht="87" customHeight="1" x14ac:dyDescent="0.25">
      <c r="B301" s="45">
        <f t="shared" si="18"/>
        <v>3727</v>
      </c>
      <c r="C301" s="27" t="s">
        <v>1040</v>
      </c>
      <c r="D301" s="39" t="s">
        <v>474</v>
      </c>
      <c r="E301" s="39" t="s">
        <v>1041</v>
      </c>
      <c r="F301" s="22"/>
      <c r="G301" s="24"/>
      <c r="H301" s="22">
        <v>4860217.58</v>
      </c>
      <c r="I301" s="22">
        <f t="shared" si="19"/>
        <v>4860217.58</v>
      </c>
      <c r="J301" s="24" t="s">
        <v>15</v>
      </c>
    </row>
    <row r="302" spans="2:10" ht="65.25" customHeight="1" x14ac:dyDescent="0.25">
      <c r="B302" s="45">
        <f t="shared" si="18"/>
        <v>3728</v>
      </c>
      <c r="C302" s="27" t="s">
        <v>1042</v>
      </c>
      <c r="D302" s="39" t="s">
        <v>1043</v>
      </c>
      <c r="E302" s="39" t="s">
        <v>1044</v>
      </c>
      <c r="F302" s="22"/>
      <c r="G302" s="24"/>
      <c r="H302" s="22">
        <v>3050802.32</v>
      </c>
      <c r="I302" s="22">
        <f t="shared" si="19"/>
        <v>3050802.32</v>
      </c>
      <c r="J302" s="24" t="s">
        <v>15</v>
      </c>
    </row>
    <row r="303" spans="2:10" ht="78.75" customHeight="1" x14ac:dyDescent="0.25">
      <c r="B303" s="45">
        <f t="shared" si="18"/>
        <v>3729</v>
      </c>
      <c r="C303" s="27" t="s">
        <v>1045</v>
      </c>
      <c r="D303" s="39" t="s">
        <v>474</v>
      </c>
      <c r="E303" s="39" t="s">
        <v>1046</v>
      </c>
      <c r="F303" s="22"/>
      <c r="G303" s="24"/>
      <c r="H303" s="22">
        <v>6331679.21</v>
      </c>
      <c r="I303" s="22">
        <f t="shared" si="19"/>
        <v>6331679.21</v>
      </c>
      <c r="J303" s="24" t="s">
        <v>15</v>
      </c>
    </row>
    <row r="304" spans="2:10" ht="71.25" customHeight="1" x14ac:dyDescent="0.25">
      <c r="B304" s="45">
        <f t="shared" si="18"/>
        <v>3730</v>
      </c>
      <c r="C304" s="27" t="s">
        <v>1047</v>
      </c>
      <c r="D304" s="39" t="s">
        <v>1048</v>
      </c>
      <c r="E304" s="39" t="s">
        <v>1049</v>
      </c>
      <c r="F304" s="22"/>
      <c r="G304" s="24"/>
      <c r="H304" s="22">
        <v>880000</v>
      </c>
      <c r="I304" s="22">
        <f t="shared" si="19"/>
        <v>880000</v>
      </c>
      <c r="J304" s="24" t="s">
        <v>15</v>
      </c>
    </row>
    <row r="305" spans="2:10" ht="108.75" customHeight="1" x14ac:dyDescent="0.25">
      <c r="B305" s="45">
        <f t="shared" si="18"/>
        <v>3731</v>
      </c>
      <c r="C305" s="27" t="s">
        <v>1050</v>
      </c>
      <c r="D305" s="39" t="s">
        <v>1051</v>
      </c>
      <c r="E305" s="39" t="s">
        <v>1052</v>
      </c>
      <c r="F305" s="22" t="s">
        <v>1053</v>
      </c>
      <c r="G305" s="24" t="s">
        <v>1054</v>
      </c>
      <c r="H305" s="22">
        <v>200241.65</v>
      </c>
      <c r="I305" s="22">
        <f t="shared" ref="I305:I333" si="20">+H305</f>
        <v>200241.65</v>
      </c>
      <c r="J305" s="24" t="s">
        <v>15</v>
      </c>
    </row>
    <row r="306" spans="2:10" ht="123" customHeight="1" x14ac:dyDescent="0.25">
      <c r="B306" s="45">
        <f t="shared" si="18"/>
        <v>3732</v>
      </c>
      <c r="C306" s="27" t="s">
        <v>1055</v>
      </c>
      <c r="D306" s="39" t="s">
        <v>453</v>
      </c>
      <c r="E306" s="39" t="s">
        <v>1056</v>
      </c>
      <c r="F306" s="22"/>
      <c r="G306" s="24"/>
      <c r="H306" s="22">
        <v>163137261.31999999</v>
      </c>
      <c r="I306" s="22">
        <f t="shared" si="20"/>
        <v>163137261.31999999</v>
      </c>
      <c r="J306" s="24" t="s">
        <v>15</v>
      </c>
    </row>
    <row r="307" spans="2:10" ht="100.5" customHeight="1" x14ac:dyDescent="0.25">
      <c r="B307" s="45">
        <f t="shared" si="18"/>
        <v>3733</v>
      </c>
      <c r="C307" s="27" t="s">
        <v>1057</v>
      </c>
      <c r="D307" s="39" t="s">
        <v>1058</v>
      </c>
      <c r="E307" s="39" t="s">
        <v>1059</v>
      </c>
      <c r="F307" s="22"/>
      <c r="G307" s="24"/>
      <c r="H307" s="22">
        <v>2412069.42</v>
      </c>
      <c r="I307" s="22">
        <f t="shared" si="20"/>
        <v>2412069.42</v>
      </c>
      <c r="J307" s="24" t="s">
        <v>15</v>
      </c>
    </row>
    <row r="308" spans="2:10" ht="87" customHeight="1" x14ac:dyDescent="0.25">
      <c r="B308" s="45">
        <f t="shared" si="18"/>
        <v>3734</v>
      </c>
      <c r="C308" s="27" t="s">
        <v>1060</v>
      </c>
      <c r="D308" s="39" t="s">
        <v>1061</v>
      </c>
      <c r="E308" s="39" t="s">
        <v>1062</v>
      </c>
      <c r="F308" s="22" t="s">
        <v>1063</v>
      </c>
      <c r="G308" s="24" t="s">
        <v>1064</v>
      </c>
      <c r="H308" s="22">
        <v>141710</v>
      </c>
      <c r="I308" s="22">
        <f t="shared" si="20"/>
        <v>141710</v>
      </c>
      <c r="J308" s="24" t="s">
        <v>15</v>
      </c>
    </row>
    <row r="309" spans="2:10" ht="90.75" customHeight="1" x14ac:dyDescent="0.25">
      <c r="B309" s="45">
        <f t="shared" si="18"/>
        <v>3735</v>
      </c>
      <c r="C309" s="27" t="s">
        <v>1065</v>
      </c>
      <c r="D309" s="39" t="s">
        <v>1066</v>
      </c>
      <c r="E309" s="39" t="s">
        <v>1067</v>
      </c>
      <c r="F309" s="22" t="s">
        <v>1068</v>
      </c>
      <c r="G309" s="24" t="s">
        <v>851</v>
      </c>
      <c r="H309" s="22">
        <v>50015833.340000004</v>
      </c>
      <c r="I309" s="22">
        <f t="shared" si="20"/>
        <v>50015833.340000004</v>
      </c>
      <c r="J309" s="24" t="s">
        <v>15</v>
      </c>
    </row>
    <row r="310" spans="2:10" ht="71.25" customHeight="1" x14ac:dyDescent="0.25">
      <c r="B310" s="45">
        <f t="shared" si="18"/>
        <v>3736</v>
      </c>
      <c r="C310" s="27" t="s">
        <v>1069</v>
      </c>
      <c r="D310" s="39" t="s">
        <v>1070</v>
      </c>
      <c r="E310" s="39" t="s">
        <v>1071</v>
      </c>
      <c r="F310" s="22"/>
      <c r="G310" s="24"/>
      <c r="H310" s="22">
        <v>4046688.1</v>
      </c>
      <c r="I310" s="22">
        <f t="shared" si="20"/>
        <v>4046688.1</v>
      </c>
      <c r="J310" s="24" t="s">
        <v>15</v>
      </c>
    </row>
    <row r="311" spans="2:10" ht="87" customHeight="1" x14ac:dyDescent="0.25">
      <c r="B311" s="45">
        <f t="shared" si="18"/>
        <v>3737</v>
      </c>
      <c r="C311" s="27" t="s">
        <v>1072</v>
      </c>
      <c r="D311" s="39" t="s">
        <v>692</v>
      </c>
      <c r="E311" s="39" t="s">
        <v>1073</v>
      </c>
      <c r="F311" s="22"/>
      <c r="G311" s="24"/>
      <c r="H311" s="22">
        <v>28032389.969999999</v>
      </c>
      <c r="I311" s="22">
        <f t="shared" si="20"/>
        <v>28032389.969999999</v>
      </c>
      <c r="J311" s="24" t="s">
        <v>15</v>
      </c>
    </row>
    <row r="312" spans="2:10" ht="108.75" customHeight="1" x14ac:dyDescent="0.25">
      <c r="B312" s="45">
        <f t="shared" si="18"/>
        <v>3738</v>
      </c>
      <c r="C312" s="27" t="s">
        <v>1074</v>
      </c>
      <c r="D312" s="39" t="s">
        <v>989</v>
      </c>
      <c r="E312" s="39" t="s">
        <v>1075</v>
      </c>
      <c r="F312" s="22" t="s">
        <v>1076</v>
      </c>
      <c r="G312" s="24" t="s">
        <v>810</v>
      </c>
      <c r="H312" s="22">
        <v>2714000</v>
      </c>
      <c r="I312" s="22">
        <f t="shared" si="20"/>
        <v>2714000</v>
      </c>
      <c r="J312" s="24" t="s">
        <v>15</v>
      </c>
    </row>
    <row r="313" spans="2:10" ht="68.25" customHeight="1" x14ac:dyDescent="0.25">
      <c r="B313" s="45">
        <f t="shared" si="18"/>
        <v>3739</v>
      </c>
      <c r="C313" s="27" t="s">
        <v>1077</v>
      </c>
      <c r="D313" s="39" t="s">
        <v>1078</v>
      </c>
      <c r="E313" s="39" t="s">
        <v>1079</v>
      </c>
      <c r="F313" s="22"/>
      <c r="G313" s="24"/>
      <c r="H313" s="22">
        <v>19588467.030000001</v>
      </c>
      <c r="I313" s="22">
        <f t="shared" si="20"/>
        <v>19588467.030000001</v>
      </c>
      <c r="J313" s="24" t="s">
        <v>15</v>
      </c>
    </row>
    <row r="314" spans="2:10" ht="60" customHeight="1" x14ac:dyDescent="0.25">
      <c r="B314" s="45">
        <f t="shared" si="18"/>
        <v>3740</v>
      </c>
      <c r="C314" s="27" t="s">
        <v>1080</v>
      </c>
      <c r="D314" s="39" t="s">
        <v>263</v>
      </c>
      <c r="E314" s="39" t="s">
        <v>1081</v>
      </c>
      <c r="F314" s="22" t="s">
        <v>1082</v>
      </c>
      <c r="G314" s="24" t="s">
        <v>1083</v>
      </c>
      <c r="H314" s="22">
        <v>15652.25</v>
      </c>
      <c r="I314" s="22">
        <f t="shared" si="20"/>
        <v>15652.25</v>
      </c>
      <c r="J314" s="24" t="s">
        <v>15</v>
      </c>
    </row>
    <row r="315" spans="2:10" ht="133.5" customHeight="1" x14ac:dyDescent="0.25">
      <c r="B315" s="45">
        <f t="shared" si="18"/>
        <v>3741</v>
      </c>
      <c r="C315" s="27" t="s">
        <v>1084</v>
      </c>
      <c r="D315" s="39" t="s">
        <v>1085</v>
      </c>
      <c r="E315" s="39" t="s">
        <v>1086</v>
      </c>
      <c r="F315" s="22" t="s">
        <v>1087</v>
      </c>
      <c r="G315" s="24" t="s">
        <v>1088</v>
      </c>
      <c r="H315" s="22">
        <v>265500</v>
      </c>
      <c r="I315" s="22">
        <f t="shared" si="20"/>
        <v>265500</v>
      </c>
      <c r="J315" s="24" t="s">
        <v>15</v>
      </c>
    </row>
    <row r="316" spans="2:10" ht="87" customHeight="1" x14ac:dyDescent="0.25">
      <c r="B316" s="45">
        <f t="shared" si="18"/>
        <v>3742</v>
      </c>
      <c r="C316" s="27" t="s">
        <v>1089</v>
      </c>
      <c r="D316" s="39" t="s">
        <v>20</v>
      </c>
      <c r="E316" s="39" t="s">
        <v>1090</v>
      </c>
      <c r="F316" s="22"/>
      <c r="G316" s="24"/>
      <c r="H316" s="22">
        <v>98028302.010000005</v>
      </c>
      <c r="I316" s="22">
        <f t="shared" si="20"/>
        <v>98028302.010000005</v>
      </c>
      <c r="J316" s="24" t="s">
        <v>15</v>
      </c>
    </row>
    <row r="317" spans="2:10" ht="87" customHeight="1" x14ac:dyDescent="0.25">
      <c r="B317" s="45">
        <f t="shared" si="18"/>
        <v>3743</v>
      </c>
      <c r="C317" s="27" t="s">
        <v>1091</v>
      </c>
      <c r="D317" s="39" t="s">
        <v>20</v>
      </c>
      <c r="E317" s="39" t="s">
        <v>1092</v>
      </c>
      <c r="F317" s="22"/>
      <c r="G317" s="24"/>
      <c r="H317" s="22">
        <v>32049608.710000001</v>
      </c>
      <c r="I317" s="22">
        <f t="shared" si="20"/>
        <v>32049608.710000001</v>
      </c>
      <c r="J317" s="24" t="s">
        <v>15</v>
      </c>
    </row>
    <row r="318" spans="2:10" ht="57" customHeight="1" x14ac:dyDescent="0.25">
      <c r="B318" s="45">
        <f t="shared" si="18"/>
        <v>3744</v>
      </c>
      <c r="C318" s="27" t="s">
        <v>1093</v>
      </c>
      <c r="D318" s="39" t="s">
        <v>98</v>
      </c>
      <c r="E318" s="39" t="s">
        <v>1094</v>
      </c>
      <c r="F318" s="22" t="s">
        <v>1095</v>
      </c>
      <c r="G318" s="24" t="s">
        <v>1096</v>
      </c>
      <c r="H318" s="22">
        <v>10380706.529999999</v>
      </c>
      <c r="I318" s="22">
        <f t="shared" si="20"/>
        <v>10380706.529999999</v>
      </c>
      <c r="J318" s="24" t="s">
        <v>15</v>
      </c>
    </row>
    <row r="319" spans="2:10" ht="70.5" customHeight="1" x14ac:dyDescent="0.25">
      <c r="B319" s="45">
        <f t="shared" si="18"/>
        <v>3745</v>
      </c>
      <c r="C319" s="27" t="s">
        <v>1097</v>
      </c>
      <c r="D319" s="39" t="s">
        <v>311</v>
      </c>
      <c r="E319" s="39" t="s">
        <v>1098</v>
      </c>
      <c r="F319" s="22" t="s">
        <v>313</v>
      </c>
      <c r="G319" s="24"/>
      <c r="H319" s="22">
        <v>453127.5</v>
      </c>
      <c r="I319" s="22">
        <f t="shared" si="20"/>
        <v>453127.5</v>
      </c>
      <c r="J319" s="24" t="s">
        <v>15</v>
      </c>
    </row>
    <row r="320" spans="2:10" ht="66" customHeight="1" x14ac:dyDescent="0.25">
      <c r="B320" s="45">
        <f t="shared" si="18"/>
        <v>3746</v>
      </c>
      <c r="C320" s="27" t="s">
        <v>1099</v>
      </c>
      <c r="D320" s="39" t="s">
        <v>1003</v>
      </c>
      <c r="E320" s="39" t="s">
        <v>1100</v>
      </c>
      <c r="F320" s="22" t="s">
        <v>1101</v>
      </c>
      <c r="G320" s="24">
        <v>45274</v>
      </c>
      <c r="H320" s="22">
        <v>4101827.5</v>
      </c>
      <c r="I320" s="22">
        <f t="shared" si="20"/>
        <v>4101827.5</v>
      </c>
      <c r="J320" s="24" t="s">
        <v>15</v>
      </c>
    </row>
    <row r="321" spans="2:10" ht="87" customHeight="1" x14ac:dyDescent="0.25">
      <c r="B321" s="45">
        <f t="shared" si="18"/>
        <v>3747</v>
      </c>
      <c r="C321" s="27" t="s">
        <v>1102</v>
      </c>
      <c r="D321" s="39" t="s">
        <v>1103</v>
      </c>
      <c r="E321" s="39" t="s">
        <v>1104</v>
      </c>
      <c r="F321" s="22" t="s">
        <v>1105</v>
      </c>
      <c r="G321" s="24" t="s">
        <v>959</v>
      </c>
      <c r="H321" s="22">
        <v>885000</v>
      </c>
      <c r="I321" s="22">
        <f t="shared" si="20"/>
        <v>885000</v>
      </c>
      <c r="J321" s="24" t="s">
        <v>15</v>
      </c>
    </row>
    <row r="322" spans="2:10" ht="98.25" customHeight="1" x14ac:dyDescent="0.25">
      <c r="B322" s="45">
        <f t="shared" si="18"/>
        <v>3748</v>
      </c>
      <c r="C322" s="27" t="s">
        <v>1106</v>
      </c>
      <c r="D322" s="39" t="s">
        <v>103</v>
      </c>
      <c r="E322" s="39" t="s">
        <v>1107</v>
      </c>
      <c r="F322" s="22" t="s">
        <v>1108</v>
      </c>
      <c r="G322" s="24" t="s">
        <v>627</v>
      </c>
      <c r="H322" s="22">
        <v>88500</v>
      </c>
      <c r="I322" s="22">
        <f t="shared" si="20"/>
        <v>88500</v>
      </c>
      <c r="J322" s="24" t="s">
        <v>15</v>
      </c>
    </row>
    <row r="323" spans="2:10" ht="87" customHeight="1" x14ac:dyDescent="0.25">
      <c r="B323" s="45">
        <f t="shared" si="18"/>
        <v>3749</v>
      </c>
      <c r="C323" s="27" t="s">
        <v>1109</v>
      </c>
      <c r="D323" s="39" t="s">
        <v>550</v>
      </c>
      <c r="E323" s="39" t="s">
        <v>1110</v>
      </c>
      <c r="F323" s="22"/>
      <c r="G323" s="24"/>
      <c r="H323" s="22">
        <v>692320.72</v>
      </c>
      <c r="I323" s="22">
        <f t="shared" si="20"/>
        <v>692320.72</v>
      </c>
      <c r="J323" s="24" t="s">
        <v>15</v>
      </c>
    </row>
    <row r="324" spans="2:10" ht="97.5" customHeight="1" x14ac:dyDescent="0.25">
      <c r="B324" s="45">
        <f t="shared" si="18"/>
        <v>3750</v>
      </c>
      <c r="C324" s="27" t="s">
        <v>1111</v>
      </c>
      <c r="D324" s="39" t="s">
        <v>402</v>
      </c>
      <c r="E324" s="39" t="s">
        <v>1112</v>
      </c>
      <c r="F324" s="22"/>
      <c r="G324" s="24"/>
      <c r="H324" s="22">
        <v>3331830.36</v>
      </c>
      <c r="I324" s="22">
        <f t="shared" si="20"/>
        <v>3331830.36</v>
      </c>
      <c r="J324" s="24" t="s">
        <v>15</v>
      </c>
    </row>
    <row r="325" spans="2:10" ht="87" customHeight="1" x14ac:dyDescent="0.25">
      <c r="B325" s="45">
        <f t="shared" si="18"/>
        <v>3751</v>
      </c>
      <c r="C325" s="27" t="s">
        <v>1113</v>
      </c>
      <c r="D325" s="39" t="s">
        <v>45</v>
      </c>
      <c r="E325" s="39" t="s">
        <v>1114</v>
      </c>
      <c r="F325" s="22" t="s">
        <v>1115</v>
      </c>
      <c r="G325" s="24" t="s">
        <v>1116</v>
      </c>
      <c r="H325" s="22">
        <v>8504991.5999999996</v>
      </c>
      <c r="I325" s="22">
        <f t="shared" si="20"/>
        <v>8504991.5999999996</v>
      </c>
      <c r="J325" s="24" t="s">
        <v>15</v>
      </c>
    </row>
    <row r="326" spans="2:10" ht="106.5" customHeight="1" x14ac:dyDescent="0.25">
      <c r="B326" s="45">
        <f t="shared" si="18"/>
        <v>3752</v>
      </c>
      <c r="C326" s="27" t="s">
        <v>1117</v>
      </c>
      <c r="D326" s="39" t="s">
        <v>1118</v>
      </c>
      <c r="E326" s="39" t="s">
        <v>1119</v>
      </c>
      <c r="F326" s="22" t="s">
        <v>1120</v>
      </c>
      <c r="G326" s="24" t="s">
        <v>1121</v>
      </c>
      <c r="H326" s="22">
        <v>236000</v>
      </c>
      <c r="I326" s="22">
        <f t="shared" si="20"/>
        <v>236000</v>
      </c>
      <c r="J326" s="24" t="s">
        <v>15</v>
      </c>
    </row>
    <row r="327" spans="2:10" ht="73.5" customHeight="1" x14ac:dyDescent="0.25">
      <c r="B327" s="45">
        <f t="shared" si="18"/>
        <v>3753</v>
      </c>
      <c r="C327" s="27" t="s">
        <v>1122</v>
      </c>
      <c r="D327" s="39" t="s">
        <v>816</v>
      </c>
      <c r="E327" s="39" t="s">
        <v>1123</v>
      </c>
      <c r="F327" s="22"/>
      <c r="G327" s="24"/>
      <c r="H327" s="22">
        <v>1350688.07</v>
      </c>
      <c r="I327" s="22">
        <f t="shared" si="20"/>
        <v>1350688.07</v>
      </c>
      <c r="J327" s="24" t="s">
        <v>15</v>
      </c>
    </row>
    <row r="328" spans="2:10" ht="59.25" customHeight="1" x14ac:dyDescent="0.25">
      <c r="B328" s="45">
        <f t="shared" si="18"/>
        <v>3754</v>
      </c>
      <c r="C328" s="27" t="s">
        <v>1124</v>
      </c>
      <c r="D328" s="39" t="s">
        <v>255</v>
      </c>
      <c r="E328" s="39" t="s">
        <v>1125</v>
      </c>
      <c r="F328" s="22" t="s">
        <v>1126</v>
      </c>
      <c r="G328" s="24" t="s">
        <v>1127</v>
      </c>
      <c r="H328" s="22">
        <v>118000</v>
      </c>
      <c r="I328" s="22">
        <f t="shared" si="20"/>
        <v>118000</v>
      </c>
      <c r="J328" s="24" t="s">
        <v>15</v>
      </c>
    </row>
    <row r="329" spans="2:10" ht="123" customHeight="1" x14ac:dyDescent="0.25">
      <c r="B329" s="45">
        <f t="shared" ref="B329:B375" si="21">+B328+1</f>
        <v>3755</v>
      </c>
      <c r="C329" s="27" t="s">
        <v>1128</v>
      </c>
      <c r="D329" s="39" t="s">
        <v>1129</v>
      </c>
      <c r="E329" s="39" t="s">
        <v>1130</v>
      </c>
      <c r="F329" s="22" t="s">
        <v>1131</v>
      </c>
      <c r="G329" s="24" t="s">
        <v>1132</v>
      </c>
      <c r="H329" s="22">
        <v>708000</v>
      </c>
      <c r="I329" s="22">
        <f t="shared" si="20"/>
        <v>708000</v>
      </c>
      <c r="J329" s="24" t="s">
        <v>15</v>
      </c>
    </row>
    <row r="330" spans="2:10" ht="114.75" customHeight="1" x14ac:dyDescent="0.25">
      <c r="B330" s="45">
        <f t="shared" si="21"/>
        <v>3756</v>
      </c>
      <c r="C330" s="27" t="s">
        <v>1133</v>
      </c>
      <c r="D330" s="39" t="s">
        <v>1118</v>
      </c>
      <c r="E330" s="39" t="s">
        <v>1134</v>
      </c>
      <c r="F330" s="22" t="s">
        <v>1135</v>
      </c>
      <c r="G330" s="24" t="s">
        <v>1132</v>
      </c>
      <c r="H330" s="22">
        <v>118000</v>
      </c>
      <c r="I330" s="22">
        <f t="shared" si="20"/>
        <v>118000</v>
      </c>
      <c r="J330" s="24" t="s">
        <v>15</v>
      </c>
    </row>
    <row r="331" spans="2:10" ht="76.5" customHeight="1" x14ac:dyDescent="0.25">
      <c r="B331" s="45">
        <f t="shared" si="21"/>
        <v>3757</v>
      </c>
      <c r="C331" s="27" t="s">
        <v>1136</v>
      </c>
      <c r="D331" s="39" t="s">
        <v>1137</v>
      </c>
      <c r="E331" s="39" t="s">
        <v>1138</v>
      </c>
      <c r="F331" s="22" t="s">
        <v>1139</v>
      </c>
      <c r="G331" s="24" t="s">
        <v>745</v>
      </c>
      <c r="H331" s="22">
        <v>5136113.5999999996</v>
      </c>
      <c r="I331" s="22">
        <f t="shared" si="20"/>
        <v>5136113.5999999996</v>
      </c>
      <c r="J331" s="24" t="s">
        <v>15</v>
      </c>
    </row>
    <row r="332" spans="2:10" ht="70.5" customHeight="1" x14ac:dyDescent="0.25">
      <c r="B332" s="45">
        <f t="shared" si="21"/>
        <v>3758</v>
      </c>
      <c r="C332" s="27" t="s">
        <v>1140</v>
      </c>
      <c r="D332" s="39" t="s">
        <v>1048</v>
      </c>
      <c r="E332" s="39" t="s">
        <v>1141</v>
      </c>
      <c r="F332" s="22"/>
      <c r="G332" s="24"/>
      <c r="H332" s="22">
        <v>931660.84</v>
      </c>
      <c r="I332" s="22">
        <f t="shared" si="20"/>
        <v>931660.84</v>
      </c>
      <c r="J332" s="24" t="s">
        <v>15</v>
      </c>
    </row>
    <row r="333" spans="2:10" ht="124.5" customHeight="1" x14ac:dyDescent="0.25">
      <c r="B333" s="45">
        <f t="shared" si="21"/>
        <v>3759</v>
      </c>
      <c r="C333" s="27" t="s">
        <v>1142</v>
      </c>
      <c r="D333" s="39" t="s">
        <v>1143</v>
      </c>
      <c r="E333" s="39" t="s">
        <v>1144</v>
      </c>
      <c r="F333" s="22"/>
      <c r="G333" s="24"/>
      <c r="H333" s="22">
        <v>62000000</v>
      </c>
      <c r="I333" s="22">
        <f t="shared" si="20"/>
        <v>62000000</v>
      </c>
      <c r="J333" s="24" t="s">
        <v>15</v>
      </c>
    </row>
    <row r="334" spans="2:10" ht="76.5" customHeight="1" x14ac:dyDescent="0.25">
      <c r="B334" s="45">
        <f t="shared" si="21"/>
        <v>3760</v>
      </c>
      <c r="C334" s="27" t="s">
        <v>1145</v>
      </c>
      <c r="D334" s="39" t="s">
        <v>22</v>
      </c>
      <c r="E334" s="39" t="s">
        <v>1146</v>
      </c>
      <c r="F334" s="22" t="s">
        <v>1147</v>
      </c>
      <c r="G334" s="24" t="s">
        <v>1148</v>
      </c>
      <c r="H334" s="22">
        <v>7998366.2300000004</v>
      </c>
      <c r="I334" s="22">
        <f t="shared" ref="I334:I375" si="22">+H334</f>
        <v>7998366.2300000004</v>
      </c>
      <c r="J334" s="24" t="s">
        <v>15</v>
      </c>
    </row>
    <row r="335" spans="2:10" ht="72" customHeight="1" x14ac:dyDescent="0.25">
      <c r="B335" s="45">
        <f t="shared" si="21"/>
        <v>3761</v>
      </c>
      <c r="C335" s="27" t="s">
        <v>1149</v>
      </c>
      <c r="D335" s="39" t="s">
        <v>471</v>
      </c>
      <c r="E335" s="39" t="s">
        <v>1150</v>
      </c>
      <c r="F335" s="22"/>
      <c r="G335" s="24"/>
      <c r="H335" s="22">
        <v>475562.47</v>
      </c>
      <c r="I335" s="22">
        <f t="shared" si="22"/>
        <v>475562.47</v>
      </c>
      <c r="J335" s="24" t="s">
        <v>15</v>
      </c>
    </row>
    <row r="336" spans="2:10" ht="89.25" customHeight="1" x14ac:dyDescent="0.25">
      <c r="B336" s="45">
        <f t="shared" si="21"/>
        <v>3762</v>
      </c>
      <c r="C336" s="27" t="s">
        <v>1151</v>
      </c>
      <c r="D336" s="39" t="s">
        <v>432</v>
      </c>
      <c r="E336" s="39" t="s">
        <v>1152</v>
      </c>
      <c r="F336" s="22" t="s">
        <v>1153</v>
      </c>
      <c r="G336" s="24" t="s">
        <v>1154</v>
      </c>
      <c r="H336" s="22">
        <v>177000</v>
      </c>
      <c r="I336" s="22">
        <f t="shared" si="22"/>
        <v>177000</v>
      </c>
      <c r="J336" s="24" t="s">
        <v>15</v>
      </c>
    </row>
    <row r="337" spans="2:10" ht="78" customHeight="1" x14ac:dyDescent="0.25">
      <c r="B337" s="45">
        <f t="shared" si="21"/>
        <v>3763</v>
      </c>
      <c r="C337" s="27" t="s">
        <v>1155</v>
      </c>
      <c r="D337" s="39" t="s">
        <v>662</v>
      </c>
      <c r="E337" s="39" t="s">
        <v>1156</v>
      </c>
      <c r="F337" s="22"/>
      <c r="G337" s="24"/>
      <c r="H337" s="22">
        <v>3258919.45</v>
      </c>
      <c r="I337" s="22">
        <f t="shared" si="22"/>
        <v>3258919.45</v>
      </c>
      <c r="J337" s="24" t="s">
        <v>15</v>
      </c>
    </row>
    <row r="338" spans="2:10" ht="62.25" customHeight="1" x14ac:dyDescent="0.25">
      <c r="B338" s="45">
        <f t="shared" si="21"/>
        <v>3764</v>
      </c>
      <c r="C338" s="27" t="s">
        <v>1157</v>
      </c>
      <c r="D338" s="39" t="s">
        <v>1158</v>
      </c>
      <c r="E338" s="39" t="s">
        <v>1159</v>
      </c>
      <c r="F338" s="22"/>
      <c r="G338" s="24"/>
      <c r="H338" s="22">
        <v>1853723.5</v>
      </c>
      <c r="I338" s="22">
        <f t="shared" si="22"/>
        <v>1853723.5</v>
      </c>
      <c r="J338" s="24" t="s">
        <v>15</v>
      </c>
    </row>
    <row r="339" spans="2:10" ht="69" customHeight="1" x14ac:dyDescent="0.25">
      <c r="B339" s="45">
        <f t="shared" si="21"/>
        <v>3765</v>
      </c>
      <c r="C339" s="27" t="s">
        <v>1160</v>
      </c>
      <c r="D339" s="39" t="s">
        <v>481</v>
      </c>
      <c r="E339" s="39" t="s">
        <v>1161</v>
      </c>
      <c r="F339" s="22"/>
      <c r="G339" s="24"/>
      <c r="H339" s="22">
        <v>3194.5</v>
      </c>
      <c r="I339" s="22">
        <f t="shared" si="22"/>
        <v>3194.5</v>
      </c>
      <c r="J339" s="24" t="s">
        <v>15</v>
      </c>
    </row>
    <row r="340" spans="2:10" ht="139.5" customHeight="1" x14ac:dyDescent="0.25">
      <c r="B340" s="45">
        <f t="shared" si="21"/>
        <v>3766</v>
      </c>
      <c r="C340" s="27" t="s">
        <v>1162</v>
      </c>
      <c r="D340" s="39" t="s">
        <v>1163</v>
      </c>
      <c r="E340" s="39" t="s">
        <v>1164</v>
      </c>
      <c r="F340" s="22"/>
      <c r="G340" s="24"/>
      <c r="H340" s="22">
        <v>25000000</v>
      </c>
      <c r="I340" s="22">
        <f t="shared" si="22"/>
        <v>25000000</v>
      </c>
      <c r="J340" s="24" t="s">
        <v>15</v>
      </c>
    </row>
    <row r="341" spans="2:10" ht="83.25" customHeight="1" x14ac:dyDescent="0.25">
      <c r="B341" s="45">
        <f t="shared" si="21"/>
        <v>3767</v>
      </c>
      <c r="C341" s="27" t="s">
        <v>1165</v>
      </c>
      <c r="D341" s="39" t="s">
        <v>1166</v>
      </c>
      <c r="E341" s="39" t="s">
        <v>1167</v>
      </c>
      <c r="F341" s="22"/>
      <c r="G341" s="24"/>
      <c r="H341" s="22">
        <v>44821.87</v>
      </c>
      <c r="I341" s="22">
        <f t="shared" si="22"/>
        <v>44821.87</v>
      </c>
      <c r="J341" s="24" t="s">
        <v>15</v>
      </c>
    </row>
    <row r="342" spans="2:10" ht="84" customHeight="1" x14ac:dyDescent="0.25">
      <c r="B342" s="45">
        <f t="shared" si="21"/>
        <v>3768</v>
      </c>
      <c r="C342" s="27" t="s">
        <v>1168</v>
      </c>
      <c r="D342" s="39" t="s">
        <v>1169</v>
      </c>
      <c r="E342" s="39" t="s">
        <v>1170</v>
      </c>
      <c r="F342" s="22" t="s">
        <v>1171</v>
      </c>
      <c r="G342" s="24" t="s">
        <v>1006</v>
      </c>
      <c r="H342" s="22">
        <v>354000</v>
      </c>
      <c r="I342" s="22">
        <f t="shared" si="22"/>
        <v>354000</v>
      </c>
      <c r="J342" s="24" t="s">
        <v>15</v>
      </c>
    </row>
    <row r="343" spans="2:10" ht="93.75" customHeight="1" x14ac:dyDescent="0.25">
      <c r="B343" s="45">
        <f t="shared" si="21"/>
        <v>3769</v>
      </c>
      <c r="C343" s="27" t="s">
        <v>1172</v>
      </c>
      <c r="D343" s="39" t="s">
        <v>171</v>
      </c>
      <c r="E343" s="39" t="s">
        <v>1173</v>
      </c>
      <c r="F343" s="22"/>
      <c r="G343" s="24"/>
      <c r="H343" s="22">
        <v>14909396.98</v>
      </c>
      <c r="I343" s="22">
        <f t="shared" si="22"/>
        <v>14909396.98</v>
      </c>
      <c r="J343" s="24" t="s">
        <v>15</v>
      </c>
    </row>
    <row r="344" spans="2:10" ht="106.5" customHeight="1" x14ac:dyDescent="0.25">
      <c r="B344" s="45">
        <f t="shared" si="21"/>
        <v>3770</v>
      </c>
      <c r="C344" s="27" t="s">
        <v>1174</v>
      </c>
      <c r="D344" s="39" t="s">
        <v>1175</v>
      </c>
      <c r="E344" s="39" t="s">
        <v>1176</v>
      </c>
      <c r="F344" s="22"/>
      <c r="G344" s="24"/>
      <c r="H344" s="22">
        <v>4088416.43</v>
      </c>
      <c r="I344" s="22">
        <f t="shared" si="22"/>
        <v>4088416.43</v>
      </c>
      <c r="J344" s="24" t="s">
        <v>15</v>
      </c>
    </row>
    <row r="345" spans="2:10" ht="69.75" customHeight="1" x14ac:dyDescent="0.25">
      <c r="B345" s="45">
        <f t="shared" si="21"/>
        <v>3771</v>
      </c>
      <c r="C345" s="27" t="s">
        <v>1177</v>
      </c>
      <c r="D345" s="39" t="s">
        <v>1178</v>
      </c>
      <c r="E345" s="39" t="s">
        <v>1179</v>
      </c>
      <c r="F345" s="22"/>
      <c r="G345" s="24"/>
      <c r="H345" s="22">
        <v>26037570.829999998</v>
      </c>
      <c r="I345" s="22">
        <f t="shared" si="22"/>
        <v>26037570.829999998</v>
      </c>
      <c r="J345" s="24" t="s">
        <v>15</v>
      </c>
    </row>
    <row r="346" spans="2:10" ht="87.75" customHeight="1" x14ac:dyDescent="0.25">
      <c r="B346" s="45">
        <f t="shared" si="21"/>
        <v>3772</v>
      </c>
      <c r="C346" s="27" t="s">
        <v>1180</v>
      </c>
      <c r="D346" s="39" t="s">
        <v>1181</v>
      </c>
      <c r="E346" s="39" t="s">
        <v>1182</v>
      </c>
      <c r="F346" s="22"/>
      <c r="G346" s="24"/>
      <c r="H346" s="22">
        <v>5214191.88</v>
      </c>
      <c r="I346" s="22">
        <f t="shared" si="22"/>
        <v>5214191.88</v>
      </c>
      <c r="J346" s="24" t="s">
        <v>15</v>
      </c>
    </row>
    <row r="347" spans="2:10" ht="47.25" customHeight="1" x14ac:dyDescent="0.25">
      <c r="B347" s="45">
        <f t="shared" si="21"/>
        <v>3773</v>
      </c>
      <c r="C347" s="27" t="s">
        <v>1183</v>
      </c>
      <c r="D347" s="39" t="s">
        <v>1184</v>
      </c>
      <c r="E347" s="39" t="s">
        <v>1185</v>
      </c>
      <c r="F347" s="22" t="s">
        <v>1186</v>
      </c>
      <c r="G347" s="24" t="s">
        <v>1187</v>
      </c>
      <c r="H347" s="22">
        <v>654057.75</v>
      </c>
      <c r="I347" s="22">
        <f t="shared" si="22"/>
        <v>654057.75</v>
      </c>
      <c r="J347" s="24" t="s">
        <v>15</v>
      </c>
    </row>
    <row r="348" spans="2:10" ht="93" customHeight="1" x14ac:dyDescent="0.25">
      <c r="B348" s="45">
        <f t="shared" si="21"/>
        <v>3774</v>
      </c>
      <c r="C348" s="27" t="s">
        <v>1188</v>
      </c>
      <c r="D348" s="39" t="s">
        <v>474</v>
      </c>
      <c r="E348" s="39" t="s">
        <v>1189</v>
      </c>
      <c r="F348" s="22"/>
      <c r="G348" s="24"/>
      <c r="H348" s="22">
        <v>369937.87</v>
      </c>
      <c r="I348" s="22">
        <f t="shared" si="22"/>
        <v>369937.87</v>
      </c>
      <c r="J348" s="24" t="s">
        <v>15</v>
      </c>
    </row>
    <row r="349" spans="2:10" ht="81" customHeight="1" x14ac:dyDescent="0.25">
      <c r="B349" s="45">
        <f t="shared" si="21"/>
        <v>3775</v>
      </c>
      <c r="C349" s="27" t="s">
        <v>1190</v>
      </c>
      <c r="D349" s="39" t="s">
        <v>689</v>
      </c>
      <c r="E349" s="39" t="s">
        <v>1191</v>
      </c>
      <c r="F349" s="22"/>
      <c r="G349" s="24"/>
      <c r="H349" s="22">
        <v>1824396.51</v>
      </c>
      <c r="I349" s="22">
        <f t="shared" si="22"/>
        <v>1824396.51</v>
      </c>
      <c r="J349" s="24" t="s">
        <v>15</v>
      </c>
    </row>
    <row r="350" spans="2:10" ht="78" customHeight="1" x14ac:dyDescent="0.25">
      <c r="B350" s="45">
        <f t="shared" si="21"/>
        <v>3776</v>
      </c>
      <c r="C350" s="27" t="s">
        <v>1192</v>
      </c>
      <c r="D350" s="39" t="s">
        <v>1193</v>
      </c>
      <c r="E350" s="39" t="s">
        <v>1194</v>
      </c>
      <c r="F350" s="22" t="s">
        <v>1195</v>
      </c>
      <c r="G350" s="24" t="s">
        <v>1196</v>
      </c>
      <c r="H350" s="22">
        <v>15000000</v>
      </c>
      <c r="I350" s="22">
        <f t="shared" si="22"/>
        <v>15000000</v>
      </c>
      <c r="J350" s="24" t="s">
        <v>15</v>
      </c>
    </row>
    <row r="351" spans="2:10" ht="96.75" customHeight="1" x14ac:dyDescent="0.25">
      <c r="B351" s="45">
        <f t="shared" si="21"/>
        <v>3777</v>
      </c>
      <c r="C351" s="27" t="s">
        <v>1197</v>
      </c>
      <c r="D351" s="39" t="s">
        <v>1198</v>
      </c>
      <c r="E351" s="39" t="s">
        <v>1199</v>
      </c>
      <c r="F351" s="22"/>
      <c r="G351" s="24"/>
      <c r="H351" s="22">
        <v>1323195.74</v>
      </c>
      <c r="I351" s="22">
        <f t="shared" si="22"/>
        <v>1323195.74</v>
      </c>
      <c r="J351" s="24" t="s">
        <v>15</v>
      </c>
    </row>
    <row r="352" spans="2:10" ht="90.75" customHeight="1" x14ac:dyDescent="0.25">
      <c r="B352" s="45">
        <f t="shared" si="21"/>
        <v>3778</v>
      </c>
      <c r="C352" s="27" t="s">
        <v>1200</v>
      </c>
      <c r="D352" s="39" t="s">
        <v>1201</v>
      </c>
      <c r="E352" s="39" t="s">
        <v>1202</v>
      </c>
      <c r="F352" s="22"/>
      <c r="G352" s="24"/>
      <c r="H352" s="22">
        <v>215244.09</v>
      </c>
      <c r="I352" s="22">
        <f t="shared" si="22"/>
        <v>215244.09</v>
      </c>
      <c r="J352" s="24" t="s">
        <v>15</v>
      </c>
    </row>
    <row r="353" spans="2:10" ht="51.75" customHeight="1" x14ac:dyDescent="0.25">
      <c r="B353" s="45">
        <f t="shared" si="21"/>
        <v>3779</v>
      </c>
      <c r="C353" s="27" t="s">
        <v>1203</v>
      </c>
      <c r="D353" s="39" t="s">
        <v>206</v>
      </c>
      <c r="E353" s="39" t="s">
        <v>1204</v>
      </c>
      <c r="F353" s="22" t="s">
        <v>1205</v>
      </c>
      <c r="G353" s="24" t="s">
        <v>1206</v>
      </c>
      <c r="H353" s="22">
        <v>15727.97</v>
      </c>
      <c r="I353" s="22">
        <f t="shared" si="22"/>
        <v>15727.97</v>
      </c>
      <c r="J353" s="24" t="s">
        <v>15</v>
      </c>
    </row>
    <row r="354" spans="2:10" ht="60.75" customHeight="1" x14ac:dyDescent="0.25">
      <c r="B354" s="45">
        <f t="shared" si="21"/>
        <v>3780</v>
      </c>
      <c r="C354" s="27" t="s">
        <v>1207</v>
      </c>
      <c r="D354" s="39" t="s">
        <v>306</v>
      </c>
      <c r="E354" s="39" t="s">
        <v>1208</v>
      </c>
      <c r="F354" s="22" t="s">
        <v>1209</v>
      </c>
      <c r="G354" s="24" t="s">
        <v>1206</v>
      </c>
      <c r="H354" s="22">
        <v>94400</v>
      </c>
      <c r="I354" s="22">
        <f t="shared" si="22"/>
        <v>94400</v>
      </c>
      <c r="J354" s="24" t="s">
        <v>15</v>
      </c>
    </row>
    <row r="355" spans="2:10" ht="87.75" customHeight="1" x14ac:dyDescent="0.25">
      <c r="B355" s="45">
        <f t="shared" si="21"/>
        <v>3781</v>
      </c>
      <c r="C355" s="27" t="s">
        <v>1210</v>
      </c>
      <c r="D355" s="39" t="s">
        <v>42</v>
      </c>
      <c r="E355" s="39" t="s">
        <v>1211</v>
      </c>
      <c r="F355" s="22"/>
      <c r="G355" s="24"/>
      <c r="H355" s="22">
        <v>13074175.42</v>
      </c>
      <c r="I355" s="22">
        <f t="shared" si="22"/>
        <v>13074175.42</v>
      </c>
      <c r="J355" s="24" t="s">
        <v>15</v>
      </c>
    </row>
    <row r="356" spans="2:10" ht="124.5" customHeight="1" x14ac:dyDescent="0.25">
      <c r="B356" s="45">
        <f t="shared" si="21"/>
        <v>3782</v>
      </c>
      <c r="C356" s="27" t="s">
        <v>1212</v>
      </c>
      <c r="D356" s="39" t="s">
        <v>1213</v>
      </c>
      <c r="E356" s="39" t="s">
        <v>1214</v>
      </c>
      <c r="F356" s="22"/>
      <c r="G356" s="24"/>
      <c r="H356" s="22">
        <v>5352397.99</v>
      </c>
      <c r="I356" s="22">
        <f t="shared" si="22"/>
        <v>5352397.99</v>
      </c>
      <c r="J356" s="24" t="s">
        <v>15</v>
      </c>
    </row>
    <row r="357" spans="2:10" ht="75.75" customHeight="1" x14ac:dyDescent="0.25">
      <c r="B357" s="45">
        <f t="shared" si="21"/>
        <v>3783</v>
      </c>
      <c r="C357" s="27" t="s">
        <v>1215</v>
      </c>
      <c r="D357" s="39" t="s">
        <v>1216</v>
      </c>
      <c r="E357" s="39" t="s">
        <v>1217</v>
      </c>
      <c r="F357" s="22"/>
      <c r="G357" s="24"/>
      <c r="H357" s="22">
        <v>6384099.6200000001</v>
      </c>
      <c r="I357" s="22">
        <f t="shared" si="22"/>
        <v>6384099.6200000001</v>
      </c>
      <c r="J357" s="24" t="s">
        <v>15</v>
      </c>
    </row>
    <row r="358" spans="2:10" ht="72.75" customHeight="1" x14ac:dyDescent="0.25">
      <c r="B358" s="45">
        <f t="shared" si="21"/>
        <v>3784</v>
      </c>
      <c r="C358" s="27" t="s">
        <v>1218</v>
      </c>
      <c r="D358" s="39" t="s">
        <v>460</v>
      </c>
      <c r="E358" s="39" t="s">
        <v>1219</v>
      </c>
      <c r="F358" s="22"/>
      <c r="G358" s="24"/>
      <c r="H358" s="22">
        <v>3858856.24</v>
      </c>
      <c r="I358" s="22">
        <f t="shared" si="22"/>
        <v>3858856.24</v>
      </c>
      <c r="J358" s="24" t="s">
        <v>15</v>
      </c>
    </row>
    <row r="359" spans="2:10" ht="99.75" customHeight="1" x14ac:dyDescent="0.25">
      <c r="B359" s="45">
        <f t="shared" si="21"/>
        <v>3785</v>
      </c>
      <c r="C359" s="27" t="s">
        <v>1220</v>
      </c>
      <c r="D359" s="39" t="s">
        <v>220</v>
      </c>
      <c r="E359" s="39" t="s">
        <v>1221</v>
      </c>
      <c r="F359" s="22"/>
      <c r="G359" s="24"/>
      <c r="H359" s="22">
        <v>1646541.32</v>
      </c>
      <c r="I359" s="22">
        <f t="shared" si="22"/>
        <v>1646541.32</v>
      </c>
      <c r="J359" s="24" t="s">
        <v>15</v>
      </c>
    </row>
    <row r="360" spans="2:10" ht="86.25" customHeight="1" x14ac:dyDescent="0.25">
      <c r="B360" s="45">
        <f t="shared" si="21"/>
        <v>3786</v>
      </c>
      <c r="C360" s="27" t="s">
        <v>1222</v>
      </c>
      <c r="D360" s="39" t="s">
        <v>141</v>
      </c>
      <c r="E360" s="39" t="s">
        <v>1223</v>
      </c>
      <c r="F360" s="22"/>
      <c r="G360" s="24"/>
      <c r="H360" s="22">
        <v>4037300.59</v>
      </c>
      <c r="I360" s="22">
        <f t="shared" si="22"/>
        <v>4037300.59</v>
      </c>
      <c r="J360" s="24" t="s">
        <v>15</v>
      </c>
    </row>
    <row r="361" spans="2:10" ht="86.25" customHeight="1" x14ac:dyDescent="0.25">
      <c r="B361" s="45">
        <f t="shared" si="21"/>
        <v>3787</v>
      </c>
      <c r="C361" s="27" t="s">
        <v>1224</v>
      </c>
      <c r="D361" s="39" t="s">
        <v>1181</v>
      </c>
      <c r="E361" s="39" t="s">
        <v>1225</v>
      </c>
      <c r="F361" s="22" t="s">
        <v>874</v>
      </c>
      <c r="G361" s="24" t="s">
        <v>1226</v>
      </c>
      <c r="H361" s="22">
        <v>4464358.22</v>
      </c>
      <c r="I361" s="22">
        <f t="shared" si="22"/>
        <v>4464358.22</v>
      </c>
      <c r="J361" s="24" t="s">
        <v>15</v>
      </c>
    </row>
    <row r="362" spans="2:10" ht="77.25" customHeight="1" x14ac:dyDescent="0.25">
      <c r="B362" s="45">
        <f t="shared" si="21"/>
        <v>3788</v>
      </c>
      <c r="C362" s="27" t="s">
        <v>1227</v>
      </c>
      <c r="D362" s="39" t="s">
        <v>114</v>
      </c>
      <c r="E362" s="39" t="s">
        <v>1228</v>
      </c>
      <c r="F362" s="22"/>
      <c r="G362" s="24"/>
      <c r="H362" s="22">
        <v>9302734.7699999996</v>
      </c>
      <c r="I362" s="22">
        <f t="shared" si="22"/>
        <v>9302734.7699999996</v>
      </c>
      <c r="J362" s="24" t="s">
        <v>15</v>
      </c>
    </row>
    <row r="363" spans="2:10" ht="83.25" customHeight="1" x14ac:dyDescent="0.25">
      <c r="B363" s="45">
        <f t="shared" si="21"/>
        <v>3789</v>
      </c>
      <c r="C363" s="27" t="s">
        <v>1229</v>
      </c>
      <c r="D363" s="39" t="s">
        <v>211</v>
      </c>
      <c r="E363" s="39" t="s">
        <v>1230</v>
      </c>
      <c r="F363" s="22"/>
      <c r="G363" s="24"/>
      <c r="H363" s="22">
        <v>3878215.28</v>
      </c>
      <c r="I363" s="22">
        <f t="shared" si="22"/>
        <v>3878215.28</v>
      </c>
      <c r="J363" s="24" t="s">
        <v>15</v>
      </c>
    </row>
    <row r="364" spans="2:10" ht="80.25" customHeight="1" x14ac:dyDescent="0.25">
      <c r="B364" s="45">
        <f t="shared" si="21"/>
        <v>3790</v>
      </c>
      <c r="C364" s="27" t="s">
        <v>1231</v>
      </c>
      <c r="D364" s="39" t="s">
        <v>1166</v>
      </c>
      <c r="E364" s="39" t="s">
        <v>1232</v>
      </c>
      <c r="F364" s="22"/>
      <c r="G364" s="24"/>
      <c r="H364" s="22">
        <v>49710003.07</v>
      </c>
      <c r="I364" s="22">
        <f t="shared" si="22"/>
        <v>49710003.07</v>
      </c>
      <c r="J364" s="24" t="s">
        <v>15</v>
      </c>
    </row>
    <row r="365" spans="2:10" ht="75.75" customHeight="1" x14ac:dyDescent="0.25">
      <c r="B365" s="45">
        <f t="shared" si="21"/>
        <v>3791</v>
      </c>
      <c r="C365" s="27" t="s">
        <v>1233</v>
      </c>
      <c r="D365" s="39" t="s">
        <v>1234</v>
      </c>
      <c r="E365" s="39" t="s">
        <v>1235</v>
      </c>
      <c r="F365" s="22"/>
      <c r="G365" s="24"/>
      <c r="H365" s="22">
        <v>36084957.149999999</v>
      </c>
      <c r="I365" s="22">
        <f t="shared" si="22"/>
        <v>36084957.149999999</v>
      </c>
      <c r="J365" s="24" t="s">
        <v>15</v>
      </c>
    </row>
    <row r="366" spans="2:10" ht="78" customHeight="1" x14ac:dyDescent="0.25">
      <c r="B366" s="45">
        <f t="shared" si="21"/>
        <v>3792</v>
      </c>
      <c r="C366" s="27" t="s">
        <v>1236</v>
      </c>
      <c r="D366" s="39" t="s">
        <v>1237</v>
      </c>
      <c r="E366" s="39" t="s">
        <v>1238</v>
      </c>
      <c r="F366" s="22"/>
      <c r="G366" s="24"/>
      <c r="H366" s="22">
        <v>1518192.71</v>
      </c>
      <c r="I366" s="22">
        <f t="shared" si="22"/>
        <v>1518192.71</v>
      </c>
      <c r="J366" s="24" t="s">
        <v>15</v>
      </c>
    </row>
    <row r="367" spans="2:10" ht="87" customHeight="1" x14ac:dyDescent="0.25">
      <c r="B367" s="45">
        <f t="shared" si="21"/>
        <v>3793</v>
      </c>
      <c r="C367" s="27" t="s">
        <v>1239</v>
      </c>
      <c r="D367" s="39" t="s">
        <v>1240</v>
      </c>
      <c r="E367" s="39" t="s">
        <v>1241</v>
      </c>
      <c r="F367" s="22"/>
      <c r="G367" s="24"/>
      <c r="H367" s="22">
        <v>2609335.35</v>
      </c>
      <c r="I367" s="22">
        <f t="shared" si="22"/>
        <v>2609335.35</v>
      </c>
      <c r="J367" s="24" t="s">
        <v>15</v>
      </c>
    </row>
    <row r="368" spans="2:10" ht="100.5" customHeight="1" x14ac:dyDescent="0.25">
      <c r="B368" s="45">
        <f t="shared" si="21"/>
        <v>3794</v>
      </c>
      <c r="C368" s="27" t="s">
        <v>1242</v>
      </c>
      <c r="D368" s="39" t="s">
        <v>1240</v>
      </c>
      <c r="E368" s="39" t="s">
        <v>1243</v>
      </c>
      <c r="F368" s="22"/>
      <c r="G368" s="24"/>
      <c r="H368" s="22">
        <v>7548459.8899999997</v>
      </c>
      <c r="I368" s="22">
        <f t="shared" si="22"/>
        <v>7548459.8899999997</v>
      </c>
      <c r="J368" s="24" t="s">
        <v>15</v>
      </c>
    </row>
    <row r="369" spans="2:10" ht="75.75" customHeight="1" x14ac:dyDescent="0.25">
      <c r="B369" s="45">
        <f t="shared" si="21"/>
        <v>3795</v>
      </c>
      <c r="C369" s="27" t="s">
        <v>1244</v>
      </c>
      <c r="D369" s="39" t="s">
        <v>303</v>
      </c>
      <c r="E369" s="39" t="s">
        <v>1245</v>
      </c>
      <c r="F369" s="22"/>
      <c r="G369" s="24"/>
      <c r="H369" s="22">
        <v>1019016.72</v>
      </c>
      <c r="I369" s="22">
        <f t="shared" si="22"/>
        <v>1019016.72</v>
      </c>
      <c r="J369" s="24" t="s">
        <v>15</v>
      </c>
    </row>
    <row r="370" spans="2:10" ht="53.25" customHeight="1" x14ac:dyDescent="0.25">
      <c r="B370" s="45">
        <f t="shared" si="21"/>
        <v>3796</v>
      </c>
      <c r="C370" s="27" t="s">
        <v>1246</v>
      </c>
      <c r="D370" s="39" t="s">
        <v>381</v>
      </c>
      <c r="E370" s="39" t="s">
        <v>1247</v>
      </c>
      <c r="F370" s="22" t="s">
        <v>1248</v>
      </c>
      <c r="G370" s="24" t="s">
        <v>1132</v>
      </c>
      <c r="H370" s="22">
        <v>46124.78</v>
      </c>
      <c r="I370" s="22">
        <f t="shared" si="22"/>
        <v>46124.78</v>
      </c>
      <c r="J370" s="24" t="s">
        <v>15</v>
      </c>
    </row>
    <row r="371" spans="2:10" ht="86.25" customHeight="1" x14ac:dyDescent="0.25">
      <c r="B371" s="45">
        <f t="shared" si="21"/>
        <v>3797</v>
      </c>
      <c r="C371" s="27" t="s">
        <v>1249</v>
      </c>
      <c r="D371" s="39" t="s">
        <v>1250</v>
      </c>
      <c r="E371" s="39" t="s">
        <v>1251</v>
      </c>
      <c r="F371" s="22"/>
      <c r="G371" s="24"/>
      <c r="H371" s="22">
        <v>36670.81</v>
      </c>
      <c r="I371" s="22">
        <f t="shared" si="22"/>
        <v>36670.81</v>
      </c>
      <c r="J371" s="24" t="s">
        <v>15</v>
      </c>
    </row>
    <row r="372" spans="2:10" ht="73.5" customHeight="1" x14ac:dyDescent="0.25">
      <c r="B372" s="45">
        <f t="shared" si="21"/>
        <v>3798</v>
      </c>
      <c r="C372" s="27" t="s">
        <v>1252</v>
      </c>
      <c r="D372" s="39" t="s">
        <v>220</v>
      </c>
      <c r="E372" s="39" t="s">
        <v>1253</v>
      </c>
      <c r="F372" s="22"/>
      <c r="G372" s="24"/>
      <c r="H372" s="22">
        <v>684780.6</v>
      </c>
      <c r="I372" s="22">
        <f t="shared" si="22"/>
        <v>684780.6</v>
      </c>
      <c r="J372" s="24" t="s">
        <v>15</v>
      </c>
    </row>
    <row r="373" spans="2:10" ht="96.75" customHeight="1" x14ac:dyDescent="0.25">
      <c r="B373" s="45">
        <f t="shared" si="21"/>
        <v>3799</v>
      </c>
      <c r="C373" s="27" t="s">
        <v>1254</v>
      </c>
      <c r="D373" s="39" t="s">
        <v>1250</v>
      </c>
      <c r="E373" s="39" t="s">
        <v>1255</v>
      </c>
      <c r="F373" s="22"/>
      <c r="G373" s="24"/>
      <c r="H373" s="22">
        <v>25747346.25</v>
      </c>
      <c r="I373" s="22">
        <f t="shared" si="22"/>
        <v>25747346.25</v>
      </c>
      <c r="J373" s="24" t="s">
        <v>15</v>
      </c>
    </row>
    <row r="374" spans="2:10" ht="104.25" customHeight="1" x14ac:dyDescent="0.25">
      <c r="B374" s="45">
        <f t="shared" si="21"/>
        <v>3800</v>
      </c>
      <c r="C374" s="27" t="s">
        <v>1256</v>
      </c>
      <c r="D374" s="39" t="s">
        <v>1257</v>
      </c>
      <c r="E374" s="39" t="s">
        <v>1258</v>
      </c>
      <c r="F374" s="22" t="s">
        <v>1259</v>
      </c>
      <c r="G374" s="24" t="s">
        <v>627</v>
      </c>
      <c r="H374" s="22">
        <v>590000</v>
      </c>
      <c r="I374" s="22">
        <f t="shared" si="22"/>
        <v>590000</v>
      </c>
      <c r="J374" s="24" t="s">
        <v>15</v>
      </c>
    </row>
    <row r="375" spans="2:10" ht="59.25" customHeight="1" x14ac:dyDescent="0.25">
      <c r="B375" s="45">
        <f t="shared" si="21"/>
        <v>3801</v>
      </c>
      <c r="C375" s="27" t="s">
        <v>1260</v>
      </c>
      <c r="D375" s="39" t="s">
        <v>1261</v>
      </c>
      <c r="E375" s="39" t="s">
        <v>1262</v>
      </c>
      <c r="F375" s="22" t="s">
        <v>1263</v>
      </c>
      <c r="G375" s="24" t="s">
        <v>1132</v>
      </c>
      <c r="H375" s="22">
        <v>595000</v>
      </c>
      <c r="I375" s="22">
        <f t="shared" si="22"/>
        <v>595000</v>
      </c>
      <c r="J375" s="24" t="s">
        <v>15</v>
      </c>
    </row>
    <row r="376" spans="2:10" ht="20.25" customHeight="1" x14ac:dyDescent="0.25">
      <c r="B376" s="28"/>
      <c r="C376" s="10"/>
      <c r="D376" s="10"/>
      <c r="E376" s="10"/>
      <c r="F376" s="10" t="s">
        <v>1264</v>
      </c>
      <c r="G376" s="10" t="s">
        <v>1265</v>
      </c>
      <c r="H376" s="21">
        <f>SUM(H7:H375)</f>
        <v>3895538318.6100006</v>
      </c>
      <c r="I376" s="21">
        <f>SUM(I7:I375)</f>
        <v>3895538318.6100006</v>
      </c>
      <c r="J376" s="11"/>
    </row>
    <row r="377" spans="2:10" ht="20.25" customHeight="1" x14ac:dyDescent="0.25">
      <c r="B377" s="28"/>
      <c r="C377" s="10"/>
      <c r="D377" s="10"/>
      <c r="E377" s="10"/>
      <c r="F377" s="10"/>
      <c r="G377" s="10"/>
      <c r="H377" s="34"/>
      <c r="I377" s="43"/>
      <c r="J377" s="9"/>
    </row>
    <row r="378" spans="2:10" x14ac:dyDescent="0.25">
      <c r="B378" s="28"/>
      <c r="C378" s="10"/>
      <c r="D378" s="10"/>
      <c r="E378" s="12"/>
      <c r="F378" s="13" t="s">
        <v>1264</v>
      </c>
      <c r="G378" s="14" t="s">
        <v>1264</v>
      </c>
      <c r="H378" s="35"/>
      <c r="I378" s="44"/>
      <c r="J378" s="15"/>
    </row>
    <row r="379" spans="2:10" x14ac:dyDescent="0.25">
      <c r="B379" s="28"/>
      <c r="C379" s="10"/>
      <c r="D379" s="10"/>
      <c r="E379" s="9"/>
      <c r="F379" s="13"/>
      <c r="G379" s="13"/>
      <c r="H379" s="16"/>
      <c r="I379" s="16"/>
      <c r="J379" s="17"/>
    </row>
    <row r="380" spans="2:10" x14ac:dyDescent="0.25">
      <c r="B380" s="1"/>
      <c r="C380" s="2"/>
      <c r="D380" s="2"/>
      <c r="E380" s="4"/>
      <c r="F380" s="3"/>
      <c r="G380" s="3"/>
      <c r="H380" s="5"/>
      <c r="I380" s="5"/>
      <c r="J380" s="6"/>
    </row>
    <row r="381" spans="2:10" x14ac:dyDescent="0.25">
      <c r="B381" s="1"/>
      <c r="C381" s="2"/>
      <c r="D381" s="2"/>
      <c r="E381" s="4"/>
      <c r="F381" s="3"/>
      <c r="G381" s="3"/>
      <c r="H381" s="5"/>
      <c r="I381" s="5"/>
      <c r="J381" s="6"/>
    </row>
    <row r="382" spans="2:10" ht="24.95" customHeight="1" x14ac:dyDescent="0.25">
      <c r="B382" s="1"/>
      <c r="C382" s="50" t="s">
        <v>1266</v>
      </c>
      <c r="D382" s="50"/>
      <c r="E382" s="50"/>
      <c r="F382" s="7"/>
      <c r="G382" s="7"/>
      <c r="H382" s="51" t="s">
        <v>1267</v>
      </c>
      <c r="I382" s="51"/>
      <c r="J382" s="51"/>
    </row>
    <row r="383" spans="2:10" ht="24.95" customHeight="1" x14ac:dyDescent="0.25">
      <c r="B383" s="1"/>
      <c r="C383" s="47" t="s">
        <v>1268</v>
      </c>
      <c r="D383" s="47"/>
      <c r="E383" s="47"/>
      <c r="F383" s="7"/>
      <c r="G383" s="7"/>
      <c r="H383" s="52" t="s">
        <v>1269</v>
      </c>
      <c r="I383" s="52"/>
      <c r="J383" s="52"/>
    </row>
    <row r="384" spans="2:10" x14ac:dyDescent="0.25">
      <c r="B384" s="7"/>
      <c r="C384" s="19"/>
      <c r="D384" s="19"/>
      <c r="E384" s="19"/>
      <c r="F384" s="19"/>
      <c r="G384" s="19"/>
      <c r="H384" s="19"/>
      <c r="I384" s="19"/>
      <c r="J384" s="19"/>
    </row>
    <row r="385" spans="2:10" x14ac:dyDescent="0.25">
      <c r="B385" s="7"/>
      <c r="C385" s="19"/>
      <c r="D385" s="19"/>
      <c r="E385" s="19"/>
      <c r="F385" s="19"/>
      <c r="G385" s="19"/>
      <c r="H385" s="19"/>
      <c r="I385" s="19"/>
      <c r="J385" s="19"/>
    </row>
    <row r="386" spans="2:10" x14ac:dyDescent="0.25">
      <c r="B386" s="7"/>
      <c r="C386" s="19"/>
      <c r="D386" s="19"/>
      <c r="E386" s="19"/>
      <c r="F386" s="19"/>
      <c r="G386" s="19"/>
      <c r="H386" s="19"/>
      <c r="I386" s="19"/>
      <c r="J386" s="19"/>
    </row>
    <row r="387" spans="2:10" x14ac:dyDescent="0.25">
      <c r="C387" s="18"/>
      <c r="D387" s="18"/>
      <c r="E387" s="18"/>
      <c r="F387" s="18"/>
      <c r="G387" s="18"/>
      <c r="H387" s="18"/>
      <c r="I387" s="18"/>
      <c r="J387" s="18"/>
    </row>
    <row r="388" spans="2:10" x14ac:dyDescent="0.25">
      <c r="C388" s="18"/>
      <c r="D388" s="18"/>
      <c r="E388" s="18"/>
      <c r="F388" s="18"/>
      <c r="G388" s="18"/>
      <c r="H388" s="18"/>
      <c r="I388" s="18"/>
      <c r="J388" s="18"/>
    </row>
    <row r="389" spans="2:10" x14ac:dyDescent="0.25">
      <c r="C389" s="18"/>
      <c r="D389" s="18"/>
      <c r="E389" s="18"/>
      <c r="F389" s="18"/>
      <c r="G389" s="18"/>
      <c r="H389" s="18"/>
      <c r="I389" s="18"/>
      <c r="J389" s="18"/>
    </row>
  </sheetData>
  <autoFilter ref="B6:J378" xr:uid="{DB5EB5B0-3EEF-4367-991C-AFD9609A1F99}"/>
  <sortState xmlns:xlrd2="http://schemas.microsoft.com/office/spreadsheetml/2017/richdata2" ref="B7:J90">
    <sortCondition ref="B7:B90"/>
  </sortState>
  <mergeCells count="8">
    <mergeCell ref="C383:E383"/>
    <mergeCell ref="B1:J1"/>
    <mergeCell ref="B2:J2"/>
    <mergeCell ref="B3:J3"/>
    <mergeCell ref="B4:J4"/>
    <mergeCell ref="C382:E382"/>
    <mergeCell ref="H382:J382"/>
    <mergeCell ref="H383:J383"/>
  </mergeCells>
  <phoneticPr fontId="5" type="noConversion"/>
  <pageMargins left="0.7" right="0.7" top="0.75" bottom="0.75" header="0.3" footer="0.3"/>
  <pageSetup scale="67"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 PROVEEDORES DIC. 2023</vt:lpstr>
      <vt:lpstr>'PAGO PROVEEDORES DIC. 2023'!Área_de_impresión</vt:lpstr>
      <vt:lpstr>'PAGO PROVEEDORES DIC. 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Lisanny Pacians</dc:creator>
  <cp:keywords/>
  <dc:description/>
  <cp:lastModifiedBy>Yonuery De La Cruz Espinosa</cp:lastModifiedBy>
  <cp:revision/>
  <dcterms:created xsi:type="dcterms:W3CDTF">2021-09-03T19:59:55Z</dcterms:created>
  <dcterms:modified xsi:type="dcterms:W3CDTF">2024-01-15T15:23:52Z</dcterms:modified>
  <cp:category/>
  <cp:contentStatus/>
</cp:coreProperties>
</file>