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3"/>
  <workbookPr defaultThemeVersion="166925"/>
  <mc:AlternateContent xmlns:mc="http://schemas.openxmlformats.org/markup-compatibility/2006">
    <mc:Choice Requires="x15">
      <x15ac:absPath xmlns:x15ac="http://schemas.microsoft.com/office/spreadsheetml/2010/11/ac" url="https://invird-my.sharepoint.com/personal/josefina_dipre_mived_gob_do/Documents/Escritorio/PORTAL TRANSPARENCIA/SEPTIEMBRE 2022/"/>
    </mc:Choice>
  </mc:AlternateContent>
  <xr:revisionPtr revIDLastSave="1" documentId="8_{A6B04E68-81CE-4491-873F-3131BDB4B6BC}" xr6:coauthVersionLast="47" xr6:coauthVersionMax="47" xr10:uidLastSave="{8710D761-3D23-49E7-86A2-9B2DE1DD11C2}"/>
  <bookViews>
    <workbookView xWindow="-120" yWindow="-120" windowWidth="29040" windowHeight="15840" xr2:uid="{1D6931C1-754D-4537-8B18-EECC12A3888A}"/>
  </bookViews>
  <sheets>
    <sheet name="PAGO PROVEEDORES" sheetId="2" r:id="rId1"/>
  </sheets>
  <definedNames>
    <definedName name="_xlnm._FilterDatabase" localSheetId="0" hidden="1">'PAGO PROVEEDORES'!$B$6:$K$182</definedName>
    <definedName name="_xlnm.Print_Area" localSheetId="0">'PAGO PROVEEDORES'!$A$1:$K$190</definedName>
    <definedName name="_xlnm.Print_Titles" localSheetId="0">'PAGO PROVEEDORES'!$1:$6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7" i="2" l="1"/>
  <c r="J167" i="2" s="1"/>
  <c r="I166" i="2"/>
  <c r="J166" i="2" s="1"/>
  <c r="I164" i="2"/>
  <c r="J164" i="2" s="1"/>
  <c r="I159" i="2"/>
  <c r="J159" i="2" s="1"/>
  <c r="I158" i="2"/>
  <c r="J158" i="2" s="1"/>
  <c r="I157" i="2"/>
  <c r="J157" i="2" s="1"/>
  <c r="I155" i="2"/>
  <c r="J155" i="2" s="1"/>
  <c r="I156" i="2"/>
  <c r="J156" i="2" s="1"/>
  <c r="H171" i="2"/>
  <c r="I135" i="2"/>
  <c r="J135" i="2" s="1"/>
  <c r="I136" i="2"/>
  <c r="J136" i="2" s="1"/>
  <c r="I137" i="2"/>
  <c r="J137" i="2" s="1"/>
  <c r="I138" i="2"/>
  <c r="J138" i="2" s="1"/>
  <c r="I139" i="2"/>
  <c r="J139" i="2" s="1"/>
  <c r="I140" i="2"/>
  <c r="J140" i="2" s="1"/>
  <c r="I141" i="2"/>
  <c r="J141" i="2" s="1"/>
  <c r="I142" i="2"/>
  <c r="J142" i="2" s="1"/>
  <c r="I143" i="2"/>
  <c r="J143" i="2" s="1"/>
  <c r="I144" i="2"/>
  <c r="J144" i="2" s="1"/>
  <c r="I145" i="2"/>
  <c r="J145" i="2" s="1"/>
  <c r="I146" i="2"/>
  <c r="J146" i="2" s="1"/>
  <c r="I147" i="2"/>
  <c r="J147" i="2" s="1"/>
  <c r="I148" i="2"/>
  <c r="J148" i="2" s="1"/>
  <c r="I149" i="2"/>
  <c r="J149" i="2" s="1"/>
  <c r="I150" i="2"/>
  <c r="J150" i="2" s="1"/>
  <c r="I151" i="2"/>
  <c r="J151" i="2" s="1"/>
  <c r="I152" i="2"/>
  <c r="J152" i="2" s="1"/>
  <c r="I153" i="2"/>
  <c r="J153" i="2" s="1"/>
  <c r="I154" i="2"/>
  <c r="J154" i="2" s="1"/>
  <c r="I160" i="2"/>
  <c r="J160" i="2" s="1"/>
  <c r="I161" i="2"/>
  <c r="J161" i="2" s="1"/>
  <c r="I106" i="2"/>
  <c r="J106" i="2" s="1"/>
  <c r="I118" i="2"/>
  <c r="J118" i="2" s="1"/>
  <c r="I117" i="2"/>
  <c r="J117" i="2" s="1"/>
  <c r="I116" i="2"/>
  <c r="J116" i="2" s="1"/>
  <c r="I115" i="2"/>
  <c r="J115" i="2" s="1"/>
  <c r="I114" i="2"/>
  <c r="J114" i="2" s="1"/>
  <c r="I113" i="2"/>
  <c r="J113" i="2" s="1"/>
  <c r="I112" i="2"/>
  <c r="J112" i="2" s="1"/>
  <c r="I111" i="2"/>
  <c r="J111" i="2" s="1"/>
  <c r="I110" i="2"/>
  <c r="J110" i="2" s="1"/>
  <c r="I109" i="2"/>
  <c r="J109" i="2" s="1"/>
  <c r="I108" i="2"/>
  <c r="J108" i="2" s="1"/>
  <c r="I107" i="2"/>
  <c r="J107" i="2" s="1"/>
  <c r="I100" i="2"/>
  <c r="J100" i="2" s="1"/>
  <c r="I101" i="2"/>
  <c r="J101" i="2" s="1"/>
  <c r="I102" i="2"/>
  <c r="J102" i="2" s="1"/>
  <c r="I103" i="2"/>
  <c r="J103" i="2" s="1"/>
  <c r="I104" i="2"/>
  <c r="J104" i="2" s="1"/>
  <c r="I105" i="2"/>
  <c r="J105" i="2" s="1"/>
  <c r="I99" i="2"/>
  <c r="J99" i="2" s="1"/>
  <c r="I98" i="2"/>
  <c r="J98" i="2" s="1"/>
  <c r="I97" i="2"/>
  <c r="J97" i="2" s="1"/>
  <c r="I96" i="2"/>
  <c r="J96" i="2" s="1"/>
  <c r="I95" i="2"/>
  <c r="J95" i="2" s="1"/>
  <c r="I94" i="2"/>
  <c r="J94" i="2" s="1"/>
  <c r="I93" i="2"/>
  <c r="J93" i="2" s="1"/>
  <c r="I92" i="2"/>
  <c r="J92" i="2" s="1"/>
  <c r="I91" i="2"/>
  <c r="J91" i="2" s="1"/>
  <c r="I90" i="2"/>
  <c r="J90" i="2" s="1"/>
  <c r="I89" i="2"/>
  <c r="J89" i="2" s="1"/>
  <c r="I8" i="2"/>
  <c r="J8" i="2" s="1"/>
  <c r="I11" i="2"/>
  <c r="I12" i="2"/>
  <c r="I37" i="2"/>
  <c r="J37" i="2" s="1"/>
  <c r="I38" i="2"/>
  <c r="J38" i="2" s="1"/>
  <c r="I39" i="2"/>
  <c r="J39" i="2" s="1"/>
  <c r="I40" i="2"/>
  <c r="J40" i="2" s="1"/>
  <c r="I41" i="2"/>
  <c r="J41" i="2" s="1"/>
  <c r="I42" i="2"/>
  <c r="J42" i="2" s="1"/>
  <c r="I43" i="2"/>
  <c r="J43" i="2" s="1"/>
  <c r="I44" i="2"/>
  <c r="J44" i="2" s="1"/>
  <c r="I15" i="2"/>
  <c r="I9" i="2"/>
  <c r="I10" i="2" l="1"/>
  <c r="I13" i="2"/>
  <c r="I14" i="2"/>
  <c r="I16" i="2"/>
  <c r="I17" i="2"/>
  <c r="I18" i="2"/>
  <c r="I19" i="2"/>
  <c r="I20" i="2"/>
  <c r="I21" i="2"/>
  <c r="I22" i="2"/>
  <c r="I23" i="2"/>
  <c r="I24" i="2"/>
  <c r="I25" i="2"/>
  <c r="I26" i="2"/>
  <c r="I27" i="2"/>
  <c r="I28" i="2"/>
  <c r="I29" i="2"/>
  <c r="I30" i="2"/>
  <c r="I31" i="2"/>
  <c r="I32" i="2"/>
  <c r="I33" i="2"/>
  <c r="I34" i="2"/>
  <c r="I35" i="2"/>
  <c r="I36"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169" i="2"/>
  <c r="J169" i="2" s="1"/>
  <c r="I119" i="2"/>
  <c r="I120" i="2"/>
  <c r="I121" i="2"/>
  <c r="I122" i="2"/>
  <c r="I123" i="2"/>
  <c r="I124" i="2"/>
  <c r="I125" i="2"/>
  <c r="I126" i="2"/>
  <c r="I127" i="2"/>
  <c r="I128" i="2"/>
  <c r="I129" i="2"/>
  <c r="I130" i="2"/>
  <c r="I131" i="2"/>
  <c r="I132" i="2"/>
  <c r="I133" i="2"/>
  <c r="I134" i="2"/>
  <c r="I162" i="2"/>
  <c r="I163" i="2"/>
  <c r="I165" i="2"/>
  <c r="I168" i="2"/>
  <c r="I170" i="2"/>
  <c r="I7" i="2"/>
  <c r="I171" i="2" l="1"/>
  <c r="J34" i="2"/>
  <c r="J64" i="2"/>
  <c r="J63" i="2"/>
  <c r="J20" i="2"/>
  <c r="J10" i="2"/>
  <c r="J75" i="2"/>
  <c r="J74" i="2"/>
  <c r="J126" i="2"/>
  <c r="J73" i="2"/>
  <c r="J62" i="2"/>
  <c r="J51" i="2"/>
  <c r="J31" i="2"/>
  <c r="J19" i="2"/>
  <c r="J128" i="2"/>
  <c r="J52" i="2"/>
  <c r="J165" i="2"/>
  <c r="J50" i="2"/>
  <c r="J18" i="2"/>
  <c r="J9" i="2"/>
  <c r="J61" i="2"/>
  <c r="J163" i="2"/>
  <c r="J124" i="2"/>
  <c r="J83" i="2"/>
  <c r="J71" i="2"/>
  <c r="J60" i="2"/>
  <c r="J49" i="2"/>
  <c r="J29" i="2"/>
  <c r="J17" i="2"/>
  <c r="J76" i="2"/>
  <c r="J33" i="2"/>
  <c r="J86" i="2"/>
  <c r="J125" i="2"/>
  <c r="J162" i="2"/>
  <c r="J70" i="2"/>
  <c r="J48" i="2"/>
  <c r="J28" i="2"/>
  <c r="J16" i="2"/>
  <c r="J88" i="2"/>
  <c r="J30" i="2"/>
  <c r="J81" i="2"/>
  <c r="J27" i="2"/>
  <c r="J22" i="2"/>
  <c r="J32" i="2"/>
  <c r="J84" i="2"/>
  <c r="J59" i="2"/>
  <c r="J121" i="2"/>
  <c r="J80" i="2"/>
  <c r="J68" i="2"/>
  <c r="J58" i="2"/>
  <c r="J46" i="2"/>
  <c r="J26" i="2"/>
  <c r="J14" i="2"/>
  <c r="J65" i="2"/>
  <c r="J87" i="2"/>
  <c r="J127" i="2"/>
  <c r="J170" i="2"/>
  <c r="J82" i="2"/>
  <c r="J134" i="2"/>
  <c r="J69" i="2"/>
  <c r="J15" i="2"/>
  <c r="J132" i="2"/>
  <c r="J120" i="2"/>
  <c r="J79" i="2"/>
  <c r="J67" i="2"/>
  <c r="J57" i="2"/>
  <c r="J45" i="2"/>
  <c r="J25" i="2"/>
  <c r="J13" i="2"/>
  <c r="J129" i="2"/>
  <c r="J21" i="2"/>
  <c r="J7" i="2"/>
  <c r="J85" i="2"/>
  <c r="J168" i="2"/>
  <c r="J47" i="2"/>
  <c r="J133" i="2"/>
  <c r="J131" i="2"/>
  <c r="J119" i="2"/>
  <c r="J78" i="2"/>
  <c r="J66" i="2"/>
  <c r="J56" i="2"/>
  <c r="J36" i="2"/>
  <c r="J24" i="2"/>
  <c r="J12" i="2"/>
  <c r="J54" i="2"/>
  <c r="J53" i="2"/>
  <c r="J72" i="2"/>
  <c r="J123" i="2"/>
  <c r="J122" i="2"/>
  <c r="J130" i="2"/>
  <c r="J77" i="2"/>
  <c r="J55" i="2"/>
  <c r="J35" i="2"/>
  <c r="J23" i="2"/>
  <c r="J11" i="2"/>
</calcChain>
</file>

<file path=xl/sharedStrings.xml><?xml version="1.0" encoding="utf-8"?>
<sst xmlns="http://schemas.openxmlformats.org/spreadsheetml/2006/main" count="865" uniqueCount="626">
  <si>
    <t>MINISTERIO DE LA VIVIENDA, HABITAT Y EDIFICACIONES</t>
  </si>
  <si>
    <t>MIVHED</t>
  </si>
  <si>
    <t>PAGOS A PROVEEDORES</t>
  </si>
  <si>
    <t>AL 30 DE SEPTIEMBRE 2022</t>
  </si>
  <si>
    <t>CH</t>
  </si>
  <si>
    <t>Lib. No.</t>
  </si>
  <si>
    <t>BENEFICIARIO</t>
  </si>
  <si>
    <t xml:space="preserve"> CONCEPTO</t>
  </si>
  <si>
    <t>NO. FACTURA</t>
  </si>
  <si>
    <t>FECHA FACTURA</t>
  </si>
  <si>
    <t>MONTO FACTURADO</t>
  </si>
  <si>
    <t>MONTO PAGADO</t>
  </si>
  <si>
    <t>MONTO PENDIENTE</t>
  </si>
  <si>
    <t>ESTADO</t>
  </si>
  <si>
    <t>Lib-5623</t>
  </si>
  <si>
    <t>Ministerio De La Vivienda Habitat Y Edificaciones (mivhed)</t>
  </si>
  <si>
    <t>Lib-5623. pago de viaticos en operativos de supervision, construccion y reconstruccion de viviendas.</t>
  </si>
  <si>
    <t>N/A</t>
  </si>
  <si>
    <t>PAGADO</t>
  </si>
  <si>
    <t>Lib-6142</t>
  </si>
  <si>
    <t>Entarima Producciones Srl</t>
  </si>
  <si>
    <t>Lib-6142. pago por servicio de publicidad corresp. al periodo mayo - julio 2022.</t>
  </si>
  <si>
    <t>B1500000013</t>
  </si>
  <si>
    <t>Lib-6173</t>
  </si>
  <si>
    <t>Inversiones Lams Srl</t>
  </si>
  <si>
    <t>Lib-6173. pago por servicio de montaje basico tras reunion y recorrido de supervision de obras y edificaciones en la provincia La Romana.</t>
  </si>
  <si>
    <t>B1500000175</t>
  </si>
  <si>
    <t>Lib-6029</t>
  </si>
  <si>
    <t>Radim Import, Srl</t>
  </si>
  <si>
    <t xml:space="preserve">Lib-6029. pago adq. de papel para impresion y escribir, (papel bond, rollos de papel termico y rollos de papel de sumadoras) </t>
  </si>
  <si>
    <t>B1500000064</t>
  </si>
  <si>
    <t>Lib-6044</t>
  </si>
  <si>
    <t>Grupo Hilando Fino Srl</t>
  </si>
  <si>
    <t>Lib-6044. segundo y ultimo pago por colocacion de publicidad en el canal hilando fino tv, corresp. al mes de julio del 2022.</t>
  </si>
  <si>
    <t>B1500000114</t>
  </si>
  <si>
    <t>Lib-6103</t>
  </si>
  <si>
    <t>Casa Jarabacoa Srl</t>
  </si>
  <si>
    <t>Lib-6103. pago por concepto de adq. de productos de higiene y limpieza.</t>
  </si>
  <si>
    <t>B1500001446</t>
  </si>
  <si>
    <t>Lib-6232</t>
  </si>
  <si>
    <t>Jb Global Supply Srl</t>
  </si>
  <si>
    <t xml:space="preserve">Lib-6232. segundo pago  por adquisicion de materiales para puertas y ventanas, region sur, lote 15. </t>
  </si>
  <si>
    <t>B500000155, B1500000157</t>
  </si>
  <si>
    <t>13/07/2022, 22/07/2022</t>
  </si>
  <si>
    <t>Lib-6165</t>
  </si>
  <si>
    <t>Ingeniería Filoyen, S.r.l.</t>
  </si>
  <si>
    <t>Lib-6165. pago cubicación cb-05(78.49%), en el municipio laguna salada, provincia valverde, proyecto cambio de pisos de tierra por pisos de cemento en la regiones norte y este del pais, no. 00426.</t>
  </si>
  <si>
    <t>B1500000059</t>
  </si>
  <si>
    <t>Lib-6095</t>
  </si>
  <si>
    <t>Producciones Video Srl.</t>
  </si>
  <si>
    <t>Lib-6095. segundo y ultimo pago  por servicios de publicidad en medio digital , correspondiente al periodo del 17 de junio al 17 de julio 2022.</t>
  </si>
  <si>
    <t>B1500000391</t>
  </si>
  <si>
    <t>Lib-6160</t>
  </si>
  <si>
    <t>Genius Print Graphic Srl</t>
  </si>
  <si>
    <t>Lib-6160. segundo y ultimo pago por adq. Acrilicas</t>
  </si>
  <si>
    <t>B1500000088</t>
  </si>
  <si>
    <t>Lib-6416</t>
  </si>
  <si>
    <t>Consorcio Cocivilca-esconsa-roca</t>
  </si>
  <si>
    <t>Lib-6416. saldo cub-05 del hospital municipal de dajabon, provincia dajabon, proyecto no.00494.</t>
  </si>
  <si>
    <t>S/F</t>
  </si>
  <si>
    <t>Lib-6327</t>
  </si>
  <si>
    <t>Fideicomiso Publico De Administracion Mivivienda</t>
  </si>
  <si>
    <t xml:space="preserve">Lib-6327. aporte de recursos financieros construccion de 1,912 viviendas en ciudad modelo, fuente no. 10. </t>
  </si>
  <si>
    <t>Lib-6326</t>
  </si>
  <si>
    <t>Lib-6326. aporte de recursos financieros construccion de 2,000 viviendas en el distrito municipal hato del yaque, fuente no. 10.</t>
  </si>
  <si>
    <t>Lib-633</t>
  </si>
  <si>
    <t xml:space="preserve">Lib-6339. aporte de recursos financieros construccion de 2,000 viviendas en el distrito municipal hato del yaque, fuente no. 60. </t>
  </si>
  <si>
    <t>Lib-6399</t>
  </si>
  <si>
    <t>Soraya Del Corazon De J Peralta Bido</t>
  </si>
  <si>
    <t xml:space="preserve">Lib-6399. pago honorarios por servicios notariales </t>
  </si>
  <si>
    <t>B1500000112</t>
  </si>
  <si>
    <t>Lib- 6120</t>
  </si>
  <si>
    <t>Magestic Constructions Srl</t>
  </si>
  <si>
    <t>Lib- 6120. pago cubicación cb-01(28.24%) en la provincia monte Cristi, proyecto cambio de pisos de tierra por pisos de cemento para las regiones norte y este del país no.00426.</t>
  </si>
  <si>
    <t xml:space="preserve">B1500000110 </t>
  </si>
  <si>
    <t>Lib- 6152</t>
  </si>
  <si>
    <t>Inversiones Mena Castillo, Srl</t>
  </si>
  <si>
    <t>Lib- 6152. pago cubicación cb-04(52.23%),royecto cambio de pisos de tierra por pisos de cemento en la region de enriquillo no.00419.</t>
  </si>
  <si>
    <t>B1500000010</t>
  </si>
  <si>
    <t>Lib-6118</t>
  </si>
  <si>
    <t>Kepher Srl</t>
  </si>
  <si>
    <t>Lib-6118. pago cubicación cb-04, cb-05 para las regiones norte y este del pais, en los municipios dajabon, el pino, loma de cabrera y partido, provincia dajabon, cambio de pisos de tierra por pisos de cemento en la regiones norte y este del pais.</t>
  </si>
  <si>
    <t xml:space="preserve">B1500000004 </t>
  </si>
  <si>
    <t>Lib-6106</t>
  </si>
  <si>
    <t>Saroemi Servicios Generales Srl</t>
  </si>
  <si>
    <t>Lib-6106. segundo y ultimo pago por adq. de materiales de albañileria y pintura regional norte.</t>
  </si>
  <si>
    <t>B1500000128</t>
  </si>
  <si>
    <t>Lib-6183</t>
  </si>
  <si>
    <t>Inversiones Yang, Srl</t>
  </si>
  <si>
    <t>Lib-6183. segundo pago por adq. de materiales de albañileria para el almacen san juan, regional sur, lote 7, sub-lote i.</t>
  </si>
  <si>
    <t>B1500000478, B1500000494</t>
  </si>
  <si>
    <t>24/6/2022, 08/07/2022</t>
  </si>
  <si>
    <t>Lib-6145</t>
  </si>
  <si>
    <t>Lib-6145. pago cubicación cb-01(30.82%) en la prov. monte cristi.. proyecto cambio de pisos de tierra por pisos de cemento para las regiones norte y este del país no.00426.</t>
  </si>
  <si>
    <t>B1500000113</t>
  </si>
  <si>
    <t>Lib-6171</t>
  </si>
  <si>
    <t>Diseño Urbanismo Y Construccion- Duconsa, Srl</t>
  </si>
  <si>
    <t>Lib-6171. pago cubicación cb-03(83.83%)  proyecto cambio de pisos de tierra por pisos de cemento para las regiones norte y este del país no 00426.</t>
  </si>
  <si>
    <t>B1500000142</t>
  </si>
  <si>
    <t>Lib-6099</t>
  </si>
  <si>
    <t>Saludos Comunicaciones Frias, Srl.</t>
  </si>
  <si>
    <t>Lib-6099. pago por concepto de servicios de publicidad  digital, en los programas la revista, la hora estelar y el cafecito, correspondiente al periodo 19 de abril al 19 de junio del 2022</t>
  </si>
  <si>
    <t>B1500000348</t>
  </si>
  <si>
    <t>Lib-6093</t>
  </si>
  <si>
    <t>Constructora Marli Srl</t>
  </si>
  <si>
    <t>Lib-6093. pago 20% de avance inicial  san rafael del yuma, municipio higüey, provincia la altagracia, proyecto no.00472, provincia la altagracia.</t>
  </si>
  <si>
    <t>Lib-6172</t>
  </si>
  <si>
    <t>Maxibodegas Eop Del Caribe, Srl</t>
  </si>
  <si>
    <t>Lib-6172. pago por concepto de adquisicion de productos de higiene y limpieza, para ser utilizado en diferentes areas del mivhed.</t>
  </si>
  <si>
    <t xml:space="preserve">B1500001247 </t>
  </si>
  <si>
    <t>Lib-6293</t>
  </si>
  <si>
    <t>Carmen Enicia Chevalier Caraballo</t>
  </si>
  <si>
    <t>Lib-6293. pago notarizacion de dos (2) actos autenticos, segun da/0966/2022 d/f 17/08/2022 y mived-dj/620/2022 d/f 08/08/2022</t>
  </si>
  <si>
    <t>B1500000544</t>
  </si>
  <si>
    <t>Lib-6365</t>
  </si>
  <si>
    <t>Juan Carlos Jimenez Vasquez</t>
  </si>
  <si>
    <t>Lib-6365. segundo y ultimo pago servicio de publicidad  digitales, correspondiente al periodo del 20 junio al 20 de julio 2022</t>
  </si>
  <si>
    <t>B1500000200</t>
  </si>
  <si>
    <t>Lib-6317</t>
  </si>
  <si>
    <t>Constructora Mejía Draiby Srl</t>
  </si>
  <si>
    <t>Lib-6317. pago cubicación cb-02(50.66%)en la provincia san pedro de macoris, proyecto dominicana se reconstruye ii, no. 00427.</t>
  </si>
  <si>
    <t>B1500000061</t>
  </si>
  <si>
    <t>Lib-6373</t>
  </si>
  <si>
    <t>Centroxpert Ste, Srl.</t>
  </si>
  <si>
    <t>Lib-6373. pago por adq. de dos (2) discos duros del grabador de video de red (disco duro 6tb p/videovigilancia skyhawk seagate 3.5" sata 6.0gb/s 5900rpm/128mb).</t>
  </si>
  <si>
    <t xml:space="preserve">B1500001223 </t>
  </si>
  <si>
    <t xml:space="preserve"> 29/07/2022</t>
  </si>
  <si>
    <t>Lib-6322</t>
  </si>
  <si>
    <t>Lib-6322. pago cubicación cb-03, (cb-04 negativa) y cb-05(79.38%), por construccion y mejoramiento de viviendas sociales en la provincia el seibo, proyecto dominicana se reconstruye ii, no. 00427.</t>
  </si>
  <si>
    <t>B1500000063</t>
  </si>
  <si>
    <t>Lib-6494</t>
  </si>
  <si>
    <t>Lib-6494. aporte de recursos financieros proyecto: construccion de 2,000 viviendas en el distrito municipal hato del yaque, fuente no. 10.</t>
  </si>
  <si>
    <t>Lib-6182</t>
  </si>
  <si>
    <t>Zadesa, Srl</t>
  </si>
  <si>
    <t xml:space="preserve">Lib-6182. tercer pago por concepto de adquisicion de materiales de carpinteria, para el distrito nacional (almacen hato nuevo). </t>
  </si>
  <si>
    <t>B1500000312</t>
  </si>
  <si>
    <t>Lib-5923</t>
  </si>
  <si>
    <t>Lib-5923. pago por servicio de alquiler de equipos audiovisuales y otros, para inicio de la construccion de los recintos universitarios de la uasd.</t>
  </si>
  <si>
    <t>B1500000174</t>
  </si>
  <si>
    <t>Lib-6314</t>
  </si>
  <si>
    <t>Constructora Cáceres Madera, S.r.l.</t>
  </si>
  <si>
    <t>Lib-6314. pago cubicación cb-05(72.08%) por mejoramiento de un estimado de 150 viviendas en dajabon , proyecto dominicana se reconstruye ii no.00427.</t>
  </si>
  <si>
    <t>B1500000047</t>
  </si>
  <si>
    <t>Lib-6313</t>
  </si>
  <si>
    <t>Proyectos Civiles Y Electromecanicos Srl (procelca)</t>
  </si>
  <si>
    <t>Lib-6313. pago cubicación cb-03(67.59%), por construccion y mejoramiento de viviendas sociales en la provincia san jose de ocoa, proyecto dominicana se reconstruye ii, no. 00427.</t>
  </si>
  <si>
    <t>B1500000261</t>
  </si>
  <si>
    <t>Lib-6371</t>
  </si>
  <si>
    <t>Cantabria Brand Representative Srl.</t>
  </si>
  <si>
    <t>Lib-6371. tercer pago por contratacion de servicio de suministro de almuerzos y cenas para el personal de distintas areas del ministerio, correspondiente al mes de julio 2022</t>
  </si>
  <si>
    <t>B1500001676, B1500001716</t>
  </si>
  <si>
    <t>2/8/2022, 10/08/2022</t>
  </si>
  <si>
    <t>Lib-6370</t>
  </si>
  <si>
    <t>Electricos Profesionales Elecprof Srl</t>
  </si>
  <si>
    <t>Lib-6370. segundo pago por concepto de adquisicion de materiales de construccion para la reparacion de viviendas a traves de las brigadas de accion rapida. lote 9, sub-lote 2.</t>
  </si>
  <si>
    <t>B1500000067</t>
  </si>
  <si>
    <t>Lib-6396</t>
  </si>
  <si>
    <t>Lib-6396. pago cubicación cb-02(31.85%) en la provincia samana, proyecto cambio de pisos de tierra por pisos de cemento para las regiones norte y este del país no.00426.</t>
  </si>
  <si>
    <t>B1500000143</t>
  </si>
  <si>
    <t>Lib-6401</t>
  </si>
  <si>
    <t>Identificaciones Jmb Srl</t>
  </si>
  <si>
    <t>Lib-6401. pago  por concepto de adquisicion de una (1) impresora de identificacion (carnet) que sera utilizadas para este ministerio</t>
  </si>
  <si>
    <t>B1500000654</t>
  </si>
  <si>
    <t>Lib-6346</t>
  </si>
  <si>
    <t>Delmonte Arquitectos, S.r.l.</t>
  </si>
  <si>
    <t>Lib-6346. pago 20% de avance inicial del contrato mivhed-cb-ob-peor-005-2022 edificaciones de la ciudad colonial, museo de la fortaleza ozama, distrito nacional, no.00525</t>
  </si>
  <si>
    <t>Lib-6402</t>
  </si>
  <si>
    <t>Mytrak Technology, Srl</t>
  </si>
  <si>
    <t>Lib-6402. pago por serv. e instalacion del sistema de posicionamiento global (gps) por un año para once (11) vehiculos de la flotilla vehicular del ministerio</t>
  </si>
  <si>
    <t>B1500000095</t>
  </si>
  <si>
    <t>Lib-6128</t>
  </si>
  <si>
    <t>Humano Seguros, S. A.</t>
  </si>
  <si>
    <t>Lib-6128. pago por seguro medico comp. de dep. opcionales, pensionado y fijos, desde el 01/08/2022 al 31/08/2022</t>
  </si>
  <si>
    <t>B1500024417, B1500024161, B1500024162</t>
  </si>
  <si>
    <t>3/8/2022,  01/08/202</t>
  </si>
  <si>
    <t>Lib-6319</t>
  </si>
  <si>
    <t>Alquicon Ingeniería Y Servicios, S.r.l.</t>
  </si>
  <si>
    <t>Lib-6319. pago cubicación cb-03(90.76%) lote 16, por mejoramiento de un estimado de 100 viviendas en sanchez ramirez , proyecto dominicana se reconstruye ii no. 00427.</t>
  </si>
  <si>
    <t xml:space="preserve">B1500000023 </t>
  </si>
  <si>
    <t>Lib-6497</t>
  </si>
  <si>
    <t>Serviatesa Srl</t>
  </si>
  <si>
    <t>Lib-6497. sexto pago por arrendamiento de local comercial, calle moises garcia #4, gazcue, santo domingo, durante el periodo desde el 15/08/2022 al 15/09/2022.</t>
  </si>
  <si>
    <t>B1500000035</t>
  </si>
  <si>
    <t>Lib-6474</t>
  </si>
  <si>
    <t>Compañia Dominicana De Telefonos, S. A.</t>
  </si>
  <si>
    <t>Lib-6474. pago  por servicios de telefono e internet de las cuentas no. 757976682 y 704392243, correspondiente al corte del mes de julio del 2022 del edificio ll.</t>
  </si>
  <si>
    <t>B1500176544, B1500175427</t>
  </si>
  <si>
    <t>Lib-6536</t>
  </si>
  <si>
    <t>Carivision Srl</t>
  </si>
  <si>
    <t>Lib-6536. segundo y ultimo pago por publicidad, corresp. al periodo del 20 junio al 20 julio del 2022.</t>
  </si>
  <si>
    <t>B1500000633</t>
  </si>
  <si>
    <t>Lib-6531</t>
  </si>
  <si>
    <t>Cadena De Noticias Television S.a.</t>
  </si>
  <si>
    <t>Lib-6531. segundo y ultimo pago por servicio de publicidad correspondiente al periodo del 27 de junio al 27 de julio del 2022</t>
  </si>
  <si>
    <t>B1500001855</t>
  </si>
  <si>
    <t>Lib-6101</t>
  </si>
  <si>
    <t>Lib-6101. primer pago por concepto de servicio de publicidad correspondiente al periodo del 27 de mayo al 27 de junio del 2022.</t>
  </si>
  <si>
    <t>B1500001802</t>
  </si>
  <si>
    <t xml:space="preserve">Lib-6101. primer pago por concepto de servicio de publicidad, correspondiente al periodo del 27 de mayo al 27 de junio del 2022. </t>
  </si>
  <si>
    <t>Lib-6366</t>
  </si>
  <si>
    <t>Alejandro De Oleo Cuello</t>
  </si>
  <si>
    <t>Lib-6366. pago por adquisicion de materiales de plomeria (inodoros) para ser utilizados por el departamento de mantenimiento de este ministerio.</t>
  </si>
  <si>
    <t xml:space="preserve">B1500000118 </t>
  </si>
  <si>
    <t>Lib-6463</t>
  </si>
  <si>
    <t>Editora Del Caribe</t>
  </si>
  <si>
    <t>Lib-6463. cuarto pago por concepto de servicios de publicidad para convocatorias a procesos de licitacion publica nacional.</t>
  </si>
  <si>
    <t xml:space="preserve"> B1500004154</t>
  </si>
  <si>
    <t>Lib-6475</t>
  </si>
  <si>
    <t>Hems Srl</t>
  </si>
  <si>
    <t>Lib-6475. pago por concepto de adquisicion de quinientas (500) gorras, para uso del personal, a fines de suplir los almacenes del edificio i y ii de este ministerio.</t>
  </si>
  <si>
    <t>B1500000001</t>
  </si>
  <si>
    <t>Felix Miguel Nuñez Encarnacion</t>
  </si>
  <si>
    <t>Lib-6102</t>
  </si>
  <si>
    <t>Grupo Ingeniarq, S.r.l.</t>
  </si>
  <si>
    <t>Lib-6102. pago cubicación cb-02(94.46%) ficha cbe 00386, lote 3, por mejoramiento de un estimado de 150 viviendas en elias piña , proyecto dominicana se reconstruye ii no.00427.</t>
  </si>
  <si>
    <t>B1500000211</t>
  </si>
  <si>
    <t>Lib-6310</t>
  </si>
  <si>
    <t>Proyectos Civiles Y</t>
  </si>
  <si>
    <t>Lib-6310. pago cubicación cb-05(63.04%) ficha cbe00396, lote 13, por mejoramiento de un estimado de 150 viviendas en monseñor nouel , proyecto dominicana se reconstruye ii, no. 00427.</t>
  </si>
  <si>
    <t xml:space="preserve">B1500000262 </t>
  </si>
  <si>
    <t>Lib-6444</t>
  </si>
  <si>
    <t>Jimenez Fernandez,srl</t>
  </si>
  <si>
    <t>Lib-6444. pago cubicación cb-15(93.73%), ficha mev01773, en la provincia santiago rodriguez, proyecto villa esperanza santiago rodriguez, no.00359.</t>
  </si>
  <si>
    <t xml:space="preserve">B1500000025 </t>
  </si>
  <si>
    <t>Lib-6427</t>
  </si>
  <si>
    <t>Ricoh Dominicana Srl</t>
  </si>
  <si>
    <t>Lib-6427. cuarto pago por cotratacion de los servicios de impresión para este ministerio, correspondiente al periodo desde el 01/07/2022 al 29/07/2022.</t>
  </si>
  <si>
    <t>B1500000843</t>
  </si>
  <si>
    <t>Lib-6586</t>
  </si>
  <si>
    <t>Muebles Omar, S. A.</t>
  </si>
  <si>
    <t>Lib-6586. pago por adquisicion de mobiliarios para la oficina de tramitacion, tasacion y licencias en san francisco de macoris, regional cibao nordeste.</t>
  </si>
  <si>
    <t>B1500002474</t>
  </si>
  <si>
    <t>Lib-6664</t>
  </si>
  <si>
    <t>Alben Rafael Hernandez Felix</t>
  </si>
  <si>
    <t>Lib-6664. tercer pago por alquiler de locales para la oficina de tramitacion de planos y supervision de obras privadas del mivhed en el municipio de san francisco de macoris, prov. duarte. correspondiente al mes de agosto del 2022.</t>
  </si>
  <si>
    <t>B1500000005</t>
  </si>
  <si>
    <t>Lib-6583</t>
  </si>
  <si>
    <t>Casa Doña Marcia Cadoma, Srl</t>
  </si>
  <si>
    <t>Lib-6583. pago  por adquisicion de materiales de climatizacion para ser utilizados por el area de mantenimiento de este ministerio, por un periodo de 3 meses, dirigido a mipymes.</t>
  </si>
  <si>
    <t>B1500000209</t>
  </si>
  <si>
    <t>Lib-6143</t>
  </si>
  <si>
    <t>Qualis Ingenieria, Eirl</t>
  </si>
  <si>
    <t>Lib-6143. pago cubicación cb-03(66.62%) proyecto cambio de pisos de tierra por pisos de cemento en la region el valle y otras prov. de la region sur no.00420.</t>
  </si>
  <si>
    <t xml:space="preserve">B1500000003 </t>
  </si>
  <si>
    <t>Lib-6410</t>
  </si>
  <si>
    <t>Agroindustrial Freysa Srl</t>
  </si>
  <si>
    <t>Lib-6410. noveno pago por alquiler de 38 parqueos para autos y 8 para motores, ubicados en la calle 30 de marzo no. 41, sector san carlos, d.n. corresp. al mes de septiembre 2022 por adelantado.</t>
  </si>
  <si>
    <t>B1500000012</t>
  </si>
  <si>
    <t>Lib-6476</t>
  </si>
  <si>
    <t>Inversiones Gretmon Srl</t>
  </si>
  <si>
    <t>Lib-6476. pago por adquisicion de materiales electricos para uso del area de mantenimiento de este ministerio.</t>
  </si>
  <si>
    <t>B1500000257</t>
  </si>
  <si>
    <t>Lib-6519</t>
  </si>
  <si>
    <t>Aurelio Auto Solutions Frenyssa Srl</t>
  </si>
  <si>
    <t>Lib-6519. segundo y ultimo pago por reparacion de dos (2) de cinco (5) (5/5) camiones pertenecientes a la flotilla vehicular del mivhed.</t>
  </si>
  <si>
    <t>B1500000070</t>
  </si>
  <si>
    <t>Lib-6524</t>
  </si>
  <si>
    <t>Editora Hannover Eirl</t>
  </si>
  <si>
    <t xml:space="preserve">Lib-6524. pago por confeccion de invitaciones para ser utilizadas en inauguracion del Hospital Padre Billini. </t>
  </si>
  <si>
    <t>B1500000293</t>
  </si>
  <si>
    <t>Lib-6495</t>
  </si>
  <si>
    <t>Liru Servicios Multiples Srl</t>
  </si>
  <si>
    <t xml:space="preserve">Lib-6495. pago por concepto de adquisicion de papel para impresion y escribir, que seran utilizadas en diferentes areas de este ministerio. </t>
  </si>
  <si>
    <t>B1500000269</t>
  </si>
  <si>
    <t>Lib-6601</t>
  </si>
  <si>
    <t>Universum Servicios Multiples Srl</t>
  </si>
  <si>
    <t xml:space="preserve">Lib-6601. Pago por concepto de adquisicion de papel para impresion y escribir, que seran utilizadas en diferentes areas de este ministerio. </t>
  </si>
  <si>
    <t>B1500000040</t>
  </si>
  <si>
    <t>Lib-6584</t>
  </si>
  <si>
    <t>Agua Planeta Azul, S. A.</t>
  </si>
  <si>
    <t>Lib-6584. Sexto pago por servicios de llenado de botellones, adquisicion fardos de agua y botellones, para uso del edificio 1 y 2 del ministerio.</t>
  </si>
  <si>
    <t>B1500136541, B1500136906, B1500137062, B1500137119, B1500137821, B1500142173, B1500145362</t>
  </si>
  <si>
    <t>24/5/2022, 06/07/2022, 24/05/2022, 12/07/2022, 14/06/2022, 18/07/2022, 09/05/2022</t>
  </si>
  <si>
    <t>Lib-6585</t>
  </si>
  <si>
    <t>Constructora Desman Srl</t>
  </si>
  <si>
    <t>Lib-6585. Pago cubicación cb-02(31.67%), ficha cbe00398, lote 15, por construccion y mejoramiento de viviendas sociales en la provincia maria trinidad sanchez, proyecto dominicana se reconstruye ii, no. 00427.</t>
  </si>
  <si>
    <t xml:space="preserve"> B1500000104</t>
  </si>
  <si>
    <t xml:space="preserve"> 01/08/2022</t>
  </si>
  <si>
    <t>Lib-6606</t>
  </si>
  <si>
    <t>Sialap Soluciones Srl</t>
  </si>
  <si>
    <t>Lib-6606. Pago por concepto de adquisicion de veinte (20) toners: 10 toner hp ce505a (05a), 10 toner hp cf280a (80a).</t>
  </si>
  <si>
    <t>B1500000203</t>
  </si>
  <si>
    <t>Lib-6681</t>
  </si>
  <si>
    <t>Fr Multiservicios Srl</t>
  </si>
  <si>
    <t>Lib-6681. segundo pago por concepto de servicio de impresion digital de cincuenta y ocho (58) llaves troqueladas, cada una personalizada e impresión de un solo lado, tamaño 14¨ x 7¨ grosor 18.</t>
  </si>
  <si>
    <t xml:space="preserve">B1500000354, B1500000357 </t>
  </si>
  <si>
    <t>29/7/2022, 10/08/2022</t>
  </si>
  <si>
    <t>Lib-6400</t>
  </si>
  <si>
    <t>Gat Office Srl</t>
  </si>
  <si>
    <t>Lib-6400. pago por adquisicion de mobiliarios: (4) butacas en patin, (16) archivos metalico movil, (5) sillas apilables, para las oficina de tramitacion, tasacion y licencias, regional cibao nordeste (san francisco de macoris).</t>
  </si>
  <si>
    <t>B1500000398</t>
  </si>
  <si>
    <t>Lib-6480</t>
  </si>
  <si>
    <t>Grupo Melius, Srl</t>
  </si>
  <si>
    <t>Lib-6480. pago por servicio de desbloqueo y desmonte de puerta de boveda del edificio ii de este ministerio</t>
  </si>
  <si>
    <t>B1500000002</t>
  </si>
  <si>
    <t>Lib-6629</t>
  </si>
  <si>
    <t>Doña Chava Eirl</t>
  </si>
  <si>
    <t>Lib-6629. quinto y ultimo pago por servicio de transporte para el translado del personal a las diferentes actividades que realiza el ministerio, por un periodo de (4) cuatro meses.</t>
  </si>
  <si>
    <t>Lib-6720</t>
  </si>
  <si>
    <t>Lyl Comunicacion Srl</t>
  </si>
  <si>
    <t>Lib-6720. segundo y ultimo pago por servicios de publicidad programa precisando con luis muñoz, correspondiente al periodo del 20 de junio al 20 de julio 2022.</t>
  </si>
  <si>
    <t>B1500000189</t>
  </si>
  <si>
    <t>Lib-6753</t>
  </si>
  <si>
    <t>Fl&amp;m Comercial Srl</t>
  </si>
  <si>
    <t>Lib-6753. pago por concepto de adquisicion de materiales ferreteros: 25 candados, 2 manguera 1/2 x 25mts, 3 manguera 5/8 x 20mts, para ser usado en este ministerio.</t>
  </si>
  <si>
    <t>B1500000828</t>
  </si>
  <si>
    <t>Lib-6164</t>
  </si>
  <si>
    <t>Flavio Antonio Sanchez Sanchez</t>
  </si>
  <si>
    <t>Lib-6164. pago cubicación cb-02(48.77%), ficha cbe00360,o en la provincia pedernales, proyecto cambio de pisos de tierra por pisos de cemento en la region enriquillo, no. 00419.</t>
  </si>
  <si>
    <t>B1500000101</t>
  </si>
  <si>
    <t>Lib-6121</t>
  </si>
  <si>
    <t>Emma Arelis Del Carmen Holguin Khoury</t>
  </si>
  <si>
    <t>Lib-6121. pago cubicación cb-04(97.62%), ficha cbe00341, en la provincia de elias piña, proyecto: cambio de pisos de tierra por pisos de cemento en la region el valle y otras prov. de la region sur republica dominicana, no. 00420.</t>
  </si>
  <si>
    <t>B1500000438</t>
  </si>
  <si>
    <t>Lib-6316</t>
  </si>
  <si>
    <t>Rodela Construcciones (rodeco) S.r.l.</t>
  </si>
  <si>
    <t>Lib-6316. pago cubicación cb-01(17.05%) ficha cbe00391, de 150 viviendas en la vega , proyecto dominicana se reconstruye ii no. 00427.</t>
  </si>
  <si>
    <t>B1500000159</t>
  </si>
  <si>
    <t>Lib-6316. pago cubicación cb-01(17.05%)  ficha cbe00391, de 150 viviendas en la vega , proyecto dominicana se reconstruye ii no. 00427.</t>
  </si>
  <si>
    <t>Lib-6321</t>
  </si>
  <si>
    <t>Lib-6321. pago cubicación cb-04 y cb-05 (69.36%),  ficha cbe00400, lote 17,  en la provincia santiago rodriguez, proyecto dominicana se reconstruye ii, no. 00427.</t>
  </si>
  <si>
    <t>B1500000009, B1500000012</t>
  </si>
  <si>
    <t>12/5/2022 01/07/2022</t>
  </si>
  <si>
    <t>Lib-6295</t>
  </si>
  <si>
    <t>Construcciones Megalopolis, Srl</t>
  </si>
  <si>
    <t>Lib-6295. pago cubicación cb-02(43.98%) ficha cbe00357, lote 4 , por construccion y mejoramiento de viviendas en la provincia san juan de la maguana en la region sur, proyecto no.00421.</t>
  </si>
  <si>
    <t>Lib-6717</t>
  </si>
  <si>
    <t>Lva Rd, Srl</t>
  </si>
  <si>
    <t>Lib-6717. segundo (2do) pago del el proyecto de diseños, planos, presupuesto, especificaciones tecnicas y cronogramas para las construcciones de infraestructuras hospitalarias y sanitarias, (1) ciudad sanitaria santiago,(2) ciudad sanitaria san cristobal y (3) ciudad sanitaria an pedro de macoris.</t>
  </si>
  <si>
    <t>B1500000007</t>
  </si>
  <si>
    <t>Lib-6119</t>
  </si>
  <si>
    <t>Inversiones Lavaber, Srl</t>
  </si>
  <si>
    <t xml:space="preserve">Lib-6119. pago cubicación cb-05(50.51%) ficha cbe 00349, lote 7 por cambio de 8,918.72 m2 de pisos de tierra por pisos de cemento en la prov. san juan. proyecto cambio de piso de tierra por pisos de cemento, provincia san juan y elias piña no.00418, </t>
  </si>
  <si>
    <t xml:space="preserve">B1500000104 </t>
  </si>
  <si>
    <t>Lib-6498</t>
  </si>
  <si>
    <t>Abastecimientos Comerciales Fjj, Srl</t>
  </si>
  <si>
    <t>Lib-6498. pago por adquisicion de 2 bomba de agua pedrollo 7 1/2 hp 2 impeller 3ph 220v, para el edificio ii de este ministerio.</t>
  </si>
  <si>
    <t>B1500000435</t>
  </si>
  <si>
    <t>Lib-6724</t>
  </si>
  <si>
    <t>Raudy Danaury Cruz Nuñez</t>
  </si>
  <si>
    <t>Lib-6724. pago por concepto de honorarios por servicios de alguacil por notificaciones de (16) actos autenticos.</t>
  </si>
  <si>
    <t>B1500000012, B1500000153, B1500000154</t>
  </si>
  <si>
    <t>27/12/2021, 07/02/2022, 21/03/2022</t>
  </si>
  <si>
    <t>Lib-6580</t>
  </si>
  <si>
    <t>Constructora Convesta, S.r.l.</t>
  </si>
  <si>
    <t>Lib-6580. pago cubicación cb-04, (cb-05 negativa) y cb-06(final), ficha cbe00287, lote 4, por construccion y mejoramiento de un estimado de 715 viviendas sociales en la provincia elias piña, proyecto dominicana se reconstruye, no. 00378.</t>
  </si>
  <si>
    <t>B1500000031</t>
  </si>
  <si>
    <t>Lib-6725</t>
  </si>
  <si>
    <t>Stage Visual Sound Svs, S.r.l.</t>
  </si>
  <si>
    <t>Lib-6725. pago por servicio de alquiler de audiovisuales para la inauguracion del hospital padre billini.</t>
  </si>
  <si>
    <t>B1500000089</t>
  </si>
  <si>
    <t>Lib-6730</t>
  </si>
  <si>
    <t>Actividades Caoma Srl</t>
  </si>
  <si>
    <t>Lib-6730. pago  por servicio de montaje, decoracion y coro musical para la misa con motivo del aniversario del ministerio.</t>
  </si>
  <si>
    <t>B1500000787</t>
  </si>
  <si>
    <t>Lib-6875</t>
  </si>
  <si>
    <t>Alcaldia Del Distrito Nacional (adn)</t>
  </si>
  <si>
    <t>Lib-6875. pago facturas ncf no. b1500035978, b1500035979, b1500036046 d/f 01/09/2022, por la recogida de basura del edificio 1 y 2, con los codigos del sistema no. 40294, 40295 y 110526, correspondiente al periodo del mes de septiembre 2022.</t>
  </si>
  <si>
    <t xml:space="preserve"> B1500035978, B1500035979, B1500036046</t>
  </si>
  <si>
    <t>Lib-6788</t>
  </si>
  <si>
    <t>Gtg Industrial, Srl</t>
  </si>
  <si>
    <t>Lib-6788. pago por adquisicion de productos de higiene, limpieza para ser utilizados en diferentes areas del ministerio.</t>
  </si>
  <si>
    <t>B1500002678</t>
  </si>
  <si>
    <t>Lib-6581</t>
  </si>
  <si>
    <t>Ingenieros Constructores Santana &amp; Moreta Rivas, Srl</t>
  </si>
  <si>
    <t>Lib-6581. pago cubicación cb-03(78.99%) ficha cbe00404, lote 21, por construccion y mejoramiento de viviendas sociales en la provincia Independencia, proyecto Dominicana se Reconstruye ii, no. 00427.</t>
  </si>
  <si>
    <t>B1500000006</t>
  </si>
  <si>
    <t>Lib-6729</t>
  </si>
  <si>
    <t>Lib-6729. pago por servicio de alquiler de montaje de eventos para la inauguracion del Hospital Padre Billini.</t>
  </si>
  <si>
    <t>B1500000090</t>
  </si>
  <si>
    <t>Lib-6607</t>
  </si>
  <si>
    <t>Constructora Velez &amp; Sanchez, S.r.l.</t>
  </si>
  <si>
    <t>Lib-6607. pago cubicación cb-06(50.81%) ficha mev01779,lote 7, calles de acceso y parqueos.y de s. proyecto invi villa esperanza san cristobal no.00368, provincia San Cristoba.</t>
  </si>
  <si>
    <t>B1500000038</t>
  </si>
  <si>
    <t>Lib-6600</t>
  </si>
  <si>
    <t>Xiomari Veloz D´lujo Fiesta, Srl</t>
  </si>
  <si>
    <t>Lib-6600. pago  por servicio de catering para la inauguracion del Hospital Padre Billini.</t>
  </si>
  <si>
    <t xml:space="preserve">B1500001522 </t>
  </si>
  <si>
    <t>Lib-6770</t>
  </si>
  <si>
    <t>Consorcio Unimod</t>
  </si>
  <si>
    <t>Lib-6770. pago 20% de avance inicial ficha cbe00468, lote 1, por adquisicion e instaalacion de mobiliario de oficina para el equipamiento del hospital dr. josé fausto ovalles, ubicado en el municipio esperanza, provincia valverde, proyecto no. 00462.</t>
  </si>
  <si>
    <t>Lib-6726</t>
  </si>
  <si>
    <t>Suplidora Renma Srl</t>
  </si>
  <si>
    <t>Lib-6726. pago por adquisicion de papel para impresión y escribir, para ser usado por las diferentes areas de este ministerio.</t>
  </si>
  <si>
    <t xml:space="preserve">B1500001605 </t>
  </si>
  <si>
    <t>Lib-6877</t>
  </si>
  <si>
    <t>Servipart Luperon Srl</t>
  </si>
  <si>
    <t>Lib-6877. pago  por adquisicion de componentes de vehiculos, para ser utilizados en la unidades de la flotilla vehicular del mivhed.</t>
  </si>
  <si>
    <t xml:space="preserve">B1500000113 </t>
  </si>
  <si>
    <t>Lib-6873</t>
  </si>
  <si>
    <t>Empresa Distribuidora De Electricidad Del Este (edeeste)</t>
  </si>
  <si>
    <t>Lib-6873. pago por suministro de energia electrica de la oficina regional este la romana nic 1660642 y del edificio i, nic 1511156, desde el 20/07/2022 - 19/08/2022.</t>
  </si>
  <si>
    <t xml:space="preserve"> B1500226654,  B1500223762</t>
  </si>
  <si>
    <t>20/8/2022, 19/08/2022</t>
  </si>
  <si>
    <t>Lib-6116</t>
  </si>
  <si>
    <t>P A Catering Srl</t>
  </si>
  <si>
    <t>Lib-6116. tercer pago por concepto de servicios de catering para diferentes actividades del ministerio</t>
  </si>
  <si>
    <t>B1500002331, B1500002330, B1500002329, B1500002296, B1500002259, B1500002246, B1500002242, B1500002236, B1500002235, B1500002219, B1500002218, B1500002217, B1500002216, B1500002206</t>
  </si>
  <si>
    <t>02/08/2022, 01/08/2022, 01/08/2022, 29/07/2022, 22/07/2022, 14/07/2022, 13/07/2022, 08/07/2022, 08/07/2022, 27/06/2022, 24/06/2022,  24/06/2022, 24/06/2022, 23/06/2022</t>
  </si>
  <si>
    <t>Lib-6372</t>
  </si>
  <si>
    <t>Grupo Biserici, Srl</t>
  </si>
  <si>
    <t>Lib-6372. cuarto pago por adquisicion de materiales de construccion para las brigadas de accion rapida.</t>
  </si>
  <si>
    <t>B1500000132</t>
  </si>
  <si>
    <t>Lib-6769</t>
  </si>
  <si>
    <t>Lib-6769. pago 20% de avance inicial ficha cbe00471, lote 1, adquisicion e instalacion de mobiliario de oficina para el equipamiento del hospital municipal de dajabon, provincia dajabon, no.00463.</t>
  </si>
  <si>
    <t>Lib-6767</t>
  </si>
  <si>
    <t>Lib-6767. pago 20% de avance inicial ficha cbe00467, lote 1, por adquisicion e instalacion de mobiliario de oficina para el equipamiento del hospital municipal dra. octavia gautier, ubicado en el municipio de jarabacoa, provincia la vega, proyecto no.00461.</t>
  </si>
  <si>
    <t>Edesur Dominicana, S. A.</t>
  </si>
  <si>
    <t xml:space="preserve">Lib-6896. pago por consumo de energia electrica del almacen de hato nuevo, de san juan de la maguana, del edificio 2b, del edificio anexo ii, del edificio i, </t>
  </si>
  <si>
    <t xml:space="preserve">B1500324457, B1500321946, B1500320106, B1500320063, B1500320057  </t>
  </si>
  <si>
    <t>Lib-6830</t>
  </si>
  <si>
    <t>Lib-6830. pago 20% de avance inicial fecha cbe00579, lote 3, por restauración de cubiertas y adecuación de edificaciones de la ciudad colonial, museo de la catedral, distrito nacional, proyecto no.00525.</t>
  </si>
  <si>
    <t>Lib-6958</t>
  </si>
  <si>
    <t>Lib-6958. cuarto y ultimo pago del contrato no. mivhed/bs/cb/lpn/080/2021, proceso no. invi-ccc-lpn-2021-0008, con la fact.no.1207, ncf no. b1500000333 d/f 24/08/2022, por concepto e adquisicion de materiales de carpinteria, para el distrito nacional (almacen hato nuevo).</t>
  </si>
  <si>
    <t xml:space="preserve">B1500000333 </t>
  </si>
  <si>
    <t>Lib-6952</t>
  </si>
  <si>
    <t>Daf Trading Srl</t>
  </si>
  <si>
    <t>Lib-6952. quinto pago por concepto de adquisicion de tres (3) baterias para los vehiculos del ministerio.</t>
  </si>
  <si>
    <t>B1500001078</t>
  </si>
  <si>
    <t>Lib-6934</t>
  </si>
  <si>
    <t>Advanced Auto Technology Sas</t>
  </si>
  <si>
    <t>Lib-6934. pago no. dieciseis por concepto de servicio de pagos de deducibles en caso de siniestro para reparaciones de los vehiculos.</t>
  </si>
  <si>
    <t>B1500000431</t>
  </si>
  <si>
    <t>Lib-6895</t>
  </si>
  <si>
    <t>Flow Srl</t>
  </si>
  <si>
    <t>Lib-6895. pago por concepto de adquisicion de mobiliarios: (17) sillas con brazos y (2) sillon ejecutivo, para san francico de macoris, para la oficina de tramitacion, tasacion y licencias, regional cibao nordeste.</t>
  </si>
  <si>
    <t xml:space="preserve">B1500000680 </t>
  </si>
  <si>
    <t>Lib-6913</t>
  </si>
  <si>
    <t>Brother Rsr Supply Offices Srl</t>
  </si>
  <si>
    <t xml:space="preserve">Lib-6913. pago por adquisicion de papel para impresion y escribir, para ser utilizado en las diferentes areas del ministerio. </t>
  </si>
  <si>
    <t xml:space="preserve">B1500000958 </t>
  </si>
  <si>
    <t xml:space="preserve"> 06/09/2022</t>
  </si>
  <si>
    <t>Lib-6968</t>
  </si>
  <si>
    <t>Constructora Tradeco Srl</t>
  </si>
  <si>
    <t>Lib-6968. pago cubicación cb-01(17.06%) ficha cbe00477, lote 5, por proyecto de construcción centro periférico la joya, provincia Santiago, proyecto no.00471.</t>
  </si>
  <si>
    <t xml:space="preserve">B1500000057 </t>
  </si>
  <si>
    <t>Lib-6966</t>
  </si>
  <si>
    <t>Gtb Radiodifusores, Srl</t>
  </si>
  <si>
    <t>Lib-6966. pago por servicio de transmision especial cobertura de la entrega de la primera etapa del proyecto mi vivienda hato nuevo programa gobierno de la mañana, miercoles 03 de agosto del 2022.</t>
  </si>
  <si>
    <t>B1500000855</t>
  </si>
  <si>
    <t xml:space="preserve"> 25/08/2022</t>
  </si>
  <si>
    <t>Lib-6789</t>
  </si>
  <si>
    <t>Armadura Sofia, S.r.l.</t>
  </si>
  <si>
    <t>Lib-6789. pago cubicación cb-07(34.12%), ficha cbe00489, por construccion del hospital municipal San Jose de las Matas, provincia Santiago, proyecto no. 00483.</t>
  </si>
  <si>
    <t xml:space="preserve">B1500000032 </t>
  </si>
  <si>
    <t>Lib-6771. pago 20% de avance inicial ficha cbe00470, lote 1, adquisicion e instalacion de mobiliario de oficina para el equipamiento del hospital municipal de San Jose de las Matas, provincia Santiago, no.00463.</t>
  </si>
  <si>
    <t>Lib-6829</t>
  </si>
  <si>
    <t>Lib-6829. pago 20% de avance inicial ficha cbe00582, lote 6, restauración de cubiertas y adecuación de edificaciones de la ciudad colonial: alcazar de colon, iglesia y convento de los dominicos, museo de la catedral, museo de la fortaleza ozama, museo de las atarazanas reales y Panteon Nacional, Distrito Nacional, Republica Dominicana, no.00525.</t>
  </si>
  <si>
    <t>Lib-6092</t>
  </si>
  <si>
    <t>Lib-6092. pago por concepto de seguro medico master ind de salud internacional, correspondiente a la poliza no. 30-93-015688, durante el periodo desde 01/08/2022 al 31/08/2022.</t>
  </si>
  <si>
    <t xml:space="preserve">B1500024380 </t>
  </si>
  <si>
    <t>Lib-6766. pago 20% de avance inicial ficha cbe00472, lote 1, por adquisicion e instalacion de mobiliario de oficina para equipamiento del hospital municipal dr. manuel joaquín mendoza castillo, ubicado en el municipio de altamira, provincia puerto plata, proyecto no. 00466.</t>
  </si>
  <si>
    <t>Lib-6967</t>
  </si>
  <si>
    <t>Banco De Reservas De La Republica Dominicana Banco De Servicios Multiples S A</t>
  </si>
  <si>
    <t>Lib-6967. pago de combustible, correspondiente al mes de septiembre 2022.</t>
  </si>
  <si>
    <t>Lib-6022</t>
  </si>
  <si>
    <t>Jose Crispin Gonell Medrano</t>
  </si>
  <si>
    <t>Lib-6022. pago de adquisicion de una porcion de inmueble (terreno)en el municipio villa vasquez, con una superficie de dos mil trescientos doce punto treinta metros cuadrados (2,312.30 mts2), declarado de utilidad publica e interes social a traves del decreto no.590-21.</t>
  </si>
  <si>
    <t>Lib-6153</t>
  </si>
  <si>
    <t>Grupo Nauru,srl</t>
  </si>
  <si>
    <t xml:space="preserve">Lib-6153. pago cubicación cb-05(79.94%) ficha cbe00331, lote 2 por cambio de 8,073.79 m2 de pisos de tierra por pisos de cemento en la provincia bahoruco, proyecto cambio de pisos de tierra por pisos de cemento en la region de enriquillo no.00419, </t>
  </si>
  <si>
    <t xml:space="preserve">B1500000005 </t>
  </si>
  <si>
    <t>Lib-6318</t>
  </si>
  <si>
    <t>Gattas Y Asociados Srl</t>
  </si>
  <si>
    <t>Lib-6318. pago cubicación cb-02(42.25%) ficha cbe00407, lote 24, por mejoramiento de un estimado de 150 viviendas en hato mayor , proyecto dominicana se reconstruye ii no.00427.</t>
  </si>
  <si>
    <t xml:space="preserve"> B1500000156 </t>
  </si>
  <si>
    <t>Lib-6525</t>
  </si>
  <si>
    <t>Garena Srl</t>
  </si>
  <si>
    <t>Lib-6525. pago por adquisicion de productos de higuiene y limpieza para reabastecer los almacenes de este ministerio.</t>
  </si>
  <si>
    <t xml:space="preserve">B1500000310 </t>
  </si>
  <si>
    <t>Lib-6636</t>
  </si>
  <si>
    <t>Ai International Business Development Srl</t>
  </si>
  <si>
    <t>Lib-6636. pago cubicación cb-02(32.28%), ficha cbe00419, lote 36, por construccion y mejoramiento de viviendas sociales en la provincia santo domingo, proyecto dominicana se reconstruye ii, no. 00427.</t>
  </si>
  <si>
    <t xml:space="preserve">B1500000115 </t>
  </si>
  <si>
    <t>Lib-6856</t>
  </si>
  <si>
    <t>Lib-6856. pago cubicación cb-07(79.72%) ficha cbe00376, lote 8, por cambio de pisos de tierra por pisos de hormigón armado en la prov. dajabon, proyecto cambio de pisos de tierra por pisos de cemento para las regiones norte y este del país no.00426.</t>
  </si>
  <si>
    <t>Lib-6369</t>
  </si>
  <si>
    <t>Lib-6369. pago por servicio de montaje de eventos para inicio de la construccion de los recintos universitarios de la uasd, en las provincias Peravia, Bani y Santiago Rodriguez.</t>
  </si>
  <si>
    <t xml:space="preserve">B1500000173 </t>
  </si>
  <si>
    <t xml:space="preserve"> 26/07/2022</t>
  </si>
  <si>
    <t>Lib-6320</t>
  </si>
  <si>
    <t>Consorcio Fixsa Millenia</t>
  </si>
  <si>
    <t>Lib-6320. pago a cub. 6, 7 negativa y 8 ( 98.18%) ficha cbe00312, lote 29, snip-14028, por mejoramiento de un estimado de 485 viviendas en espaillat, provincia espaillat, proyecto dominicana se reconstruye, no.00403.</t>
  </si>
  <si>
    <t xml:space="preserve">B1500000012 </t>
  </si>
  <si>
    <t>Lib-6441</t>
  </si>
  <si>
    <t>Consorcio Lubarbati-vma</t>
  </si>
  <si>
    <t>Lib-6441. pago cubicación cb-02(19.83%), ficha cbe00423, lote 4, por construccion del centro de retención vehicular digesett, municipio santo domingo este, provincia santo domingo, proyecto no. 00431.</t>
  </si>
  <si>
    <t>Lib-6938</t>
  </si>
  <si>
    <t>Isla Dominicana De Petroleo Corporation</t>
  </si>
  <si>
    <t>Lib-6938. tercer pago por adquisicion de tickets de combustible de gasolina para uso de la flotilla vehicular de la institucion.</t>
  </si>
  <si>
    <t xml:space="preserve">B1500106548 </t>
  </si>
  <si>
    <t>Lib-6973</t>
  </si>
  <si>
    <t>Constructora Morales &amp; Fernandez Srl</t>
  </si>
  <si>
    <t>Lib-6973. pago cubicación cb-02, ficha mee00207, lote 1, de 30 m2, con espesor de 8 cm, proyecto cambio de piso tirra por pisos de cemento en el municipio de higuey, prov. la altagracia no. no.00344.</t>
  </si>
  <si>
    <t>B1500000119</t>
  </si>
  <si>
    <t>Lib-6668</t>
  </si>
  <si>
    <t>Mercado Media Network, S.r.l.</t>
  </si>
  <si>
    <t>Lib-6668. pago por servicio de publicidad impreso y digital para la edicion especial construccion 2022, evento unico celebrado en el mes de junio del 2022.</t>
  </si>
  <si>
    <t>B1500000816</t>
  </si>
  <si>
    <t>Lib-6974</t>
  </si>
  <si>
    <t>Servicio Sistema Motriz Amg, Eirl</t>
  </si>
  <si>
    <t xml:space="preserve">Lib-6974. cuarto y ultimo pagopor serv. correctivos: desabolladura, pintura y refrigeracion automotriz a la flotilla vehicular del ministerio. </t>
  </si>
  <si>
    <t>B1500003208, 3209,3210, 3211, 3212, 3213, 3214, 3215, 3216, 3217, 3218, 3219, 3220, 3221, 3222, 3223, 3224 y 3225</t>
  </si>
  <si>
    <t xml:space="preserve"> 04/08/2022</t>
  </si>
  <si>
    <t>Lib-7097</t>
  </si>
  <si>
    <t>Lib-7097. pago por concepto de seguro medico de empleados fijos, dependientes opcionales y pensionados, durante el periodo desde el 01/09/2022 al 30/09/2022.</t>
  </si>
  <si>
    <t xml:space="preserve">B1500024765,  B1500024759  B1500024504 </t>
  </si>
  <si>
    <t xml:space="preserve"> 13/09/2022, 09/09/2022, 01/09/2022</t>
  </si>
  <si>
    <t>Lib-7098</t>
  </si>
  <si>
    <t>Centroxpert Ste Srl</t>
  </si>
  <si>
    <t>Lib-7098. primer pago correspondiente al 20% de avance inicial por concepto de adquisicion de cinco (5) plotters para ser utilizados en distintas areas del mivhed.</t>
  </si>
  <si>
    <t>Lib-7066</t>
  </si>
  <si>
    <t>Fumismart Srl</t>
  </si>
  <si>
    <t>Lib-7066. tercer pago por contratacion de servicios de fumigacion y desinfeccion ambiental para los edificios i, ii y las diferentes oficinas regionales que componen el ministerio, correspondiente a los meses de junio y julio del 2022.</t>
  </si>
  <si>
    <t>B1500000049,  B1500000055</t>
  </si>
  <si>
    <t>27/6/2022, 01/08/2022</t>
  </si>
  <si>
    <t>Lib-7049</t>
  </si>
  <si>
    <t>Seguro Nacional De Salud (ars Senasa)</t>
  </si>
  <si>
    <t>Lib-7049. pago correspondiente al seguro medico de los empleados fijos, del periodo 01/09/2022 - 30/09/2022.</t>
  </si>
  <si>
    <t>B1500007064</t>
  </si>
  <si>
    <t xml:space="preserve"> 22/08/2022</t>
  </si>
  <si>
    <t>Lib-7050</t>
  </si>
  <si>
    <t>Lib-7050. pago por concepto de seguro medico master ind de salud internacional, correspondiente a la poliza no. 30-93-015688, durante el periodo desde 01/09/2022 al 30/09/2022.</t>
  </si>
  <si>
    <t>B1500024470, B0400331580</t>
  </si>
  <si>
    <t>1/9/2022, 01/09/2022</t>
  </si>
  <si>
    <t>Lib-7095</t>
  </si>
  <si>
    <t>Lib-7095. cuarto pago por alquiler de locales para la oficina de tramitacion de planos y supervision de obras privadas del mivhed en el municipio de san francisco de macoris, prov. duarte. correspondiente al mes de septiembre del 2022.</t>
  </si>
  <si>
    <t>Lib-7099</t>
  </si>
  <si>
    <t>Constructora Vicasa S R L</t>
  </si>
  <si>
    <t>Lib-7099. quinto pago por el arrendamiento de local comercial para las oficinas de la region norte del ministerio, correspondiente al mes de septiembre 2022.</t>
  </si>
  <si>
    <t>B1500002014</t>
  </si>
  <si>
    <t>Lib-6718</t>
  </si>
  <si>
    <t>Lib-6718. pago obras de infraestructuras hospitalarias y sanitarias, (1) ciudad sanitaria santiago, (2) ciudad sanitaria san cristobal y (3) ciudad sanitaria san pedro de macoris, rep. dom.</t>
  </si>
  <si>
    <t>B1500000008</t>
  </si>
  <si>
    <t>Lib-6790</t>
  </si>
  <si>
    <t>Lib-6790. pago cubicación cb-06(29.35%) ficha cbe00503, lote a, por construccion lote a "obra civil y arquitectonica", del hospital municipal de dajabon, provincia dajabon, proyecto no.00494.</t>
  </si>
  <si>
    <t>B1500000152</t>
  </si>
  <si>
    <t>Lib-6850</t>
  </si>
  <si>
    <t>Marico Srl</t>
  </si>
  <si>
    <t>Lib-6850. tercer pago por servicio de lavanderia para manteles y bambalinas.</t>
  </si>
  <si>
    <t>B1500000138, B1500000145</t>
  </si>
  <si>
    <t>15/6/2022, 12/08/2022</t>
  </si>
  <si>
    <t>Lib-6906</t>
  </si>
  <si>
    <t>Consesar Hernandez Tavarez</t>
  </si>
  <si>
    <t>Lib-6906. quinto pago por arrendamiento del local comercial ubicado en la calle e. jenner, apartamento a-2, condominio no. 16, distrito nacional, correspondiente al mes de septiembre 2022.</t>
  </si>
  <si>
    <t xml:space="preserve">B1500000055 </t>
  </si>
  <si>
    <t>Lib-7046</t>
  </si>
  <si>
    <t>Productora Lmo Srl</t>
  </si>
  <si>
    <t>Lib-7046. pago por servicios de publicidad dominicana se reconstruye, plan mi vivienda, las inauguraciones y puesta en funcionamiento de obras e iniciativas de viviendas, por un periodo de dos (2) meses: desde mayo hasta julio 2022.</t>
  </si>
  <si>
    <t>B1500000574, B1500000575</t>
  </si>
  <si>
    <t xml:space="preserve"> 29/08/2022, 29/08/2022</t>
  </si>
  <si>
    <t>Lib-6129</t>
  </si>
  <si>
    <t>Cecilia Ybelis Jimenez Perez</t>
  </si>
  <si>
    <t>Lib-6129. pago por concepto de honorarios por servicios notariales de seis (06) actos autenticos.</t>
  </si>
  <si>
    <t>B1500000155</t>
  </si>
  <si>
    <t>Lib-6933</t>
  </si>
  <si>
    <t>Lib-6933. pago del proyecto de diseños, planos, presupuesto, especificaciones tecnicas y cronogramas para las construcciones de las siguientes obras de infraestructuras hospitalarias y sanitarias, (1) ciudad sanitaria santiago,(2) ciudad sanitaria san cristobal y (3) ciudad sanitaria san pedro de macoris, rep. dom.</t>
  </si>
  <si>
    <t>B1500000009</t>
  </si>
  <si>
    <t>Lib-6768</t>
  </si>
  <si>
    <t>Lib-6768. pago 20% de avance inicial ficha cbe00469, lote 1, adquisicion e instalacion de mobiliario de oficina para el equipamiento del hospital regional san vicente de paul, ubicado en el municipio san francisco de macorís, provincia duarte, no.00463.</t>
  </si>
  <si>
    <t>Lib-6786</t>
  </si>
  <si>
    <t>Lib-6786. pago de viaticos en operativos de supervision, construccion y reconstruccion de viviendas para personal descrito en el expediente anexo, segun com. da-1009-22 d/f 24/08/2022.</t>
  </si>
  <si>
    <t>Lib-6815</t>
  </si>
  <si>
    <t>Lib-6815. pago cubicación cb-02(41.10%) ficha cbe 00383, lote 15, por cambio de pisos de tierra por pisos de hormigón armado en la prov. monte cristi, proyecto cambio de pisos de tierra por pisos de cemento para las regiones norte y este del país no.00426.</t>
  </si>
  <si>
    <t>B 1500000112</t>
  </si>
  <si>
    <t>Lib-6230</t>
  </si>
  <si>
    <t>Producciones Detrás De La Noticias, SRL.</t>
  </si>
  <si>
    <t>Lib-6230. segundo y ultimo pago por servicios de publicidad dominicana se reconstruye, plan mi vivienda, las inauguraciones y puestas en funcionamiento de obras e iniciativas de viviendas. correspondiente al periodo desde el 20 de junio al 20 de julio 2022</t>
  </si>
  <si>
    <t>B1500000241</t>
  </si>
  <si>
    <t>Lib-6899</t>
  </si>
  <si>
    <t>MJP Promotion Group, SRL</t>
  </si>
  <si>
    <t>Lib-6899. pago por adquisicion de quinientas (500) gorras azul royal bordadas para uso del personal, a fines de suplir los almacenes del edificio i y ii de este ministerio.</t>
  </si>
  <si>
    <t>Lib-6937</t>
  </si>
  <si>
    <t>Multigestiones Cenrex, S.A.S</t>
  </si>
  <si>
    <t>Lib-6937. primer pago por alquiler de local para la oficina de tramitacion de planos y supervision de obras privadas del ministerio, en punta cana, municipio Higuey, provincia la Altagracia.</t>
  </si>
  <si>
    <t>Lib-7150</t>
  </si>
  <si>
    <t>Actividades Caoma, SRL</t>
  </si>
  <si>
    <t>Lib-7150. segundo y ultimo pago por servicios de alquileres de montaje de eventos, para inauguraciones de obras o puestas en funcionamiento.</t>
  </si>
  <si>
    <t>B1500000772</t>
  </si>
  <si>
    <t>Lib-6683</t>
  </si>
  <si>
    <t>Nuespi Ingenieria, SRL</t>
  </si>
  <si>
    <t>Lib-6683. pago cubicación cub- 03,cub-04 ficha cbe00387, lote 4, por mejoramiento de un estimado de 150 viviendas en peravia, proyecto dominicana se reconstruye ii no.00427.</t>
  </si>
  <si>
    <t>B1500000011</t>
  </si>
  <si>
    <t>Lib-6721</t>
  </si>
  <si>
    <t>Radiocadena Comercial, SRL</t>
  </si>
  <si>
    <t>Lib-6721. pago por contratacion del programa especial para cobertura en vivo de la puesta en funcionamiento Hospital padre Billini.</t>
  </si>
  <si>
    <t xml:space="preserve">B1500001319 </t>
  </si>
  <si>
    <t xml:space="preserve"> 26/08/2022</t>
  </si>
  <si>
    <t>Lib-7013</t>
  </si>
  <si>
    <t xml:space="preserve">Puntual Soluciones KSP, SRL  </t>
  </si>
  <si>
    <t>Lib-7013. pago por adquisicion de nueve (9)carros plegables 3 en 1 para ser utilizados en el edificio ii y en el almacen de hato nuevo de este ministerio.</t>
  </si>
  <si>
    <t xml:space="preserve"> B1500000044 </t>
  </si>
  <si>
    <t>Lib-7094</t>
  </si>
  <si>
    <t>Limcoba, SRL</t>
  </si>
  <si>
    <t xml:space="preserve">Lib-7094. pago por adquisicion de mobiliarios: doce (12) escritorio, para la oficina de tramitacion, tasacion y licencias, Regional Cibao Nordeste, San Francisco de Macoris. </t>
  </si>
  <si>
    <t xml:space="preserve"> B1500000623 </t>
  </si>
  <si>
    <t>Lib-7141</t>
  </si>
  <si>
    <t>Bexel Engineering AND Contractors, S.R.L.</t>
  </si>
  <si>
    <t>Lib-7141. pago cubicación cb-02, (cb-03 negativa) y cb-04(69.95%), ficha cbe00381, lote 13, por cambio de pisos de tierra por pisos de cemento, en el municipio nagua, provincia maria trinidad sanchez, proyecto cambio de pisos de tierra por pisos de cemento en la regiones norte y este del pais, proyecto no. 00426.</t>
  </si>
  <si>
    <t>Lib-6553</t>
  </si>
  <si>
    <t>Garcia Smester Soluciones Para La Construccion,srl / Juan Antonio Garcia Smester</t>
  </si>
  <si>
    <t>Lib-6553. saldo a cubicación no. 7, del contrato oisoe-ob-fp-042-2018, ficha cbe00497, por readecuacion y reforzamiento del hospital padre billini, distrito naciona no.00490, distrito nacional.</t>
  </si>
  <si>
    <t>Lib-6569</t>
  </si>
  <si>
    <t>Consorcio Carrasco Luciano</t>
  </si>
  <si>
    <t>Lib-6569. pago cubicación cb-08(45.47%) del contrato fp-010-2019, ficha cbe00488, lote a, por construccion lote a obra civil y arquitectonica del Hospital Municipal de Villa Hermosa, prov. La Romana, proyecto no.00482.</t>
  </si>
  <si>
    <t>Lib-6964</t>
  </si>
  <si>
    <t>Lib-6964. pago cubicación cb-08(62.76%) ficha cbe00497, por readecuacion y reforzamiento del Hospital Padre Billini, distrito nacional, proyecto no. 00490.</t>
  </si>
  <si>
    <t xml:space="preserve">B1500000059 </t>
  </si>
  <si>
    <t>Lib-6635</t>
  </si>
  <si>
    <t>Carimex, Inc.</t>
  </si>
  <si>
    <t>Lib-6635. abono a cesion de linia de credito de codom, srl (carimex, srl sede cesion de credito a codom, srl y esta a su vez al banco de reservas) con cargo a avance a cub-05, por construccion del Hospital General dr. Nelson Astacio, ciudad de la salud, del municipio de Santo Domingo norte, prov. Santo Domingo, proyecto no. 00506.</t>
  </si>
  <si>
    <t>Ch-20</t>
  </si>
  <si>
    <t>Sorileiny Alcantara Feliz (custodia)</t>
  </si>
  <si>
    <t>Aumento de fondos de caja chica de la direccion administrativa de rd$300,000.00 a rd$350,000.00 para los diferentes gastos del ministerio.</t>
  </si>
  <si>
    <t>Ch-21</t>
  </si>
  <si>
    <t>Santo Domingo Motors Company Sa</t>
  </si>
  <si>
    <t>Pago del seguro reservas, por de deducible por reparacion de carroceria y piezas a la camioneta ficha no. 01, placas no. 0-0033 color negro, chasis no.3gcuy9el6ng17222, propiedad del ministerio.</t>
  </si>
  <si>
    <t>prefactura</t>
  </si>
  <si>
    <t>Ch-22</t>
  </si>
  <si>
    <t>Reposicion fondo de caja chica de la direccion administrativa, comprobantes numerados del 00218 al 00288.</t>
  </si>
  <si>
    <t/>
  </si>
  <si>
    <t>TOTAL</t>
  </si>
  <si>
    <t xml:space="preserve">              Licda. Yajaira Villar</t>
  </si>
  <si>
    <t xml:space="preserve">      Licda. Giannina Méndez</t>
  </si>
  <si>
    <t>Enc. Departamento de  Contabilidad</t>
  </si>
  <si>
    <t xml:space="preserve">        Directora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</si>
</sst>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00_);_(* \(#,##0.00\);_(* &quot;-&quot;??_);_(@_)"/>
    <numFmt numFmtId="165" formatCode="###,###,##0.00"/>
    <numFmt numFmtId="166" formatCode="########0"/>
  </numFmts>
  <fonts count="37">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8"/>
      <name val="Calibri"/>
      <family val="2"/>
    </font>
    <font>
      <sz val="9"/>
      <name val="Arial"/>
      <family val="2"/>
    </font>
    <font>
      <sz val="8"/>
      <name val="Arial"/>
    </font>
    <font>
      <sz val="9"/>
      <name val="Arial"/>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164" fontId="2" fillId="0" borderId="0" applyFont="0" applyFill="0" applyBorder="0" applyAlignment="0" applyProtection="0"/>
    <xf numFmtId="0" fontId="4" fillId="0" borderId="0"/>
    <xf numFmtId="164"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49">
    <xf numFmtId="0" fontId="0" fillId="0" borderId="0" xfId="0"/>
    <xf numFmtId="0" fontId="1" fillId="2" borderId="0" xfId="0" applyFont="1" applyFill="1" applyAlignment="1">
      <alignment vertical="center"/>
    </xf>
    <xf numFmtId="14" fontId="6" fillId="0" borderId="1" xfId="0" applyNumberFormat="1" applyFont="1" applyBorder="1" applyAlignment="1">
      <alignment horizontal="center" vertical="center" wrapText="1"/>
    </xf>
    <xf numFmtId="164" fontId="6" fillId="0" borderId="1" xfId="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horizontal="right" vertical="center" wrapText="1"/>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43" fontId="5" fillId="2" borderId="0" xfId="0" applyNumberFormat="1" applyFont="1" applyFill="1" applyAlignment="1">
      <alignment horizontal="center" vertical="center"/>
    </xf>
    <xf numFmtId="14" fontId="6" fillId="2" borderId="1" xfId="0" applyNumberFormat="1" applyFont="1" applyFill="1" applyBorder="1" applyAlignment="1">
      <alignment horizontal="center" vertical="center" wrapText="1"/>
    </xf>
    <xf numFmtId="0" fontId="0" fillId="2" borderId="0" xfId="0" applyFill="1"/>
    <xf numFmtId="0" fontId="8" fillId="2" borderId="0" xfId="0" applyFont="1" applyFill="1" applyAlignment="1">
      <alignment vertical="center"/>
    </xf>
    <xf numFmtId="14" fontId="10" fillId="4" borderId="1" xfId="0" applyNumberFormat="1" applyFont="1" applyFill="1" applyBorder="1" applyAlignment="1">
      <alignment horizontal="center" vertical="center" wrapText="1"/>
    </xf>
    <xf numFmtId="164" fontId="10" fillId="4" borderId="1" xfId="1" applyFont="1" applyFill="1" applyBorder="1" applyAlignment="1">
      <alignment horizontal="center" vertical="center" wrapText="1"/>
    </xf>
    <xf numFmtId="43" fontId="10" fillId="4" borderId="1" xfId="0" applyNumberFormat="1" applyFont="1" applyFill="1" applyBorder="1" applyAlignment="1">
      <alignment horizontal="center" vertical="center" wrapText="1"/>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5" fontId="13" fillId="2" borderId="0" xfId="0" applyNumberFormat="1" applyFont="1" applyFill="1" applyAlignment="1">
      <alignment vertical="center"/>
    </xf>
    <xf numFmtId="43" fontId="13" fillId="2" borderId="0" xfId="0" applyNumberFormat="1" applyFont="1" applyFill="1" applyAlignment="1">
      <alignment horizontal="center" vertical="center"/>
    </xf>
    <xf numFmtId="4" fontId="12" fillId="2" borderId="0" xfId="0" applyNumberFormat="1" applyFont="1" applyFill="1" applyAlignment="1">
      <alignment vertical="center"/>
    </xf>
    <xf numFmtId="43" fontId="12" fillId="2" borderId="0" xfId="0" applyNumberFormat="1" applyFont="1" applyFill="1" applyAlignment="1">
      <alignment horizontal="center" vertical="center"/>
    </xf>
    <xf numFmtId="0" fontId="14" fillId="0" borderId="0" xfId="0" applyFont="1"/>
    <xf numFmtId="0" fontId="14" fillId="2" borderId="0" xfId="0" applyFont="1" applyFill="1"/>
    <xf numFmtId="0" fontId="3" fillId="2" borderId="0" xfId="0" applyFont="1" applyFill="1" applyAlignment="1">
      <alignment horizontal="center" vertical="center"/>
    </xf>
    <xf numFmtId="165" fontId="16" fillId="4" borderId="2" xfId="0" applyNumberFormat="1" applyFont="1" applyFill="1" applyBorder="1" applyAlignment="1">
      <alignment horizontal="right" vertical="center"/>
    </xf>
    <xf numFmtId="165" fontId="34" fillId="0" borderId="1" xfId="0" applyNumberFormat="1" applyFont="1" applyBorder="1" applyAlignment="1">
      <alignment horizontal="right" vertical="center"/>
    </xf>
    <xf numFmtId="165" fontId="32" fillId="0" borderId="1" xfId="0" applyNumberFormat="1" applyFont="1" applyBorder="1" applyAlignment="1">
      <alignment horizontal="right" vertical="center"/>
    </xf>
    <xf numFmtId="165" fontId="32" fillId="0" borderId="1" xfId="0" applyNumberFormat="1" applyFont="1" applyBorder="1" applyAlignment="1">
      <alignment horizontal="center" vertical="center"/>
    </xf>
    <xf numFmtId="166" fontId="33" fillId="0" borderId="1" xfId="0" applyNumberFormat="1" applyFont="1" applyBorder="1" applyAlignment="1">
      <alignment horizontal="center" vertical="center"/>
    </xf>
    <xf numFmtId="0" fontId="35" fillId="0" borderId="1" xfId="0" applyFont="1" applyBorder="1" applyAlignment="1">
      <alignment horizontal="left" wrapText="1"/>
    </xf>
    <xf numFmtId="165" fontId="12" fillId="2" borderId="0" xfId="0" applyNumberFormat="1" applyFont="1" applyFill="1" applyAlignment="1">
      <alignment vertical="center"/>
    </xf>
    <xf numFmtId="0" fontId="35" fillId="0" borderId="1" xfId="0" applyFont="1" applyBorder="1" applyAlignment="1">
      <alignment horizontal="center" wrapText="1"/>
    </xf>
    <xf numFmtId="164" fontId="6" fillId="2" borderId="1" xfId="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right" vertical="center" wrapText="1"/>
    </xf>
    <xf numFmtId="166" fontId="36" fillId="0" borderId="1" xfId="0" applyNumberFormat="1" applyFont="1" applyBorder="1" applyAlignment="1">
      <alignment horizontal="center"/>
    </xf>
    <xf numFmtId="0" fontId="0" fillId="2" borderId="0" xfId="0" applyFill="1" applyAlignment="1">
      <alignment horizontal="left"/>
    </xf>
    <xf numFmtId="0" fontId="9"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applyAlignment="1">
      <alignment horizontal="left"/>
    </xf>
    <xf numFmtId="0" fontId="15" fillId="2" borderId="0" xfId="0" applyFont="1" applyFill="1" applyAlignment="1">
      <alignment horizontal="center"/>
    </xf>
    <xf numFmtId="0" fontId="0" fillId="2" borderId="0" xfId="0" applyFill="1" applyAlignment="1">
      <alignment horizontal="center"/>
    </xf>
  </cellXfs>
  <cellStyles count="45">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xfId="1" builtinId="3"/>
    <cellStyle name="Millares 2" xfId="3" xr:uid="{0936741C-75F4-406A-8909-BCAF9454E67B}"/>
    <cellStyle name="Neutral" xfId="11" builtinId="28" customBuiltin="1"/>
    <cellStyle name="Normal" xfId="0" builtinId="0"/>
    <cellStyle name="Normal 2" xfId="2" xr:uid="{03F9C2C2-4C0F-42CD-99FE-171832B07D96}"/>
    <cellStyle name="Notas" xfId="18" builtinId="10" customBuiltin="1"/>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35605</xdr:colOff>
      <xdr:row>0</xdr:row>
      <xdr:rowOff>0</xdr:rowOff>
    </xdr:from>
    <xdr:to>
      <xdr:col>3</xdr:col>
      <xdr:colOff>455838</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76426" y="0"/>
          <a:ext cx="1093787" cy="905329"/>
        </a:xfrm>
        <a:prstGeom prst="rect">
          <a:avLst/>
        </a:prstGeom>
      </xdr:spPr>
    </xdr:pic>
    <xdr:clientData/>
  </xdr:twoCellAnchor>
  <xdr:twoCellAnchor>
    <xdr:from>
      <xdr:col>1</xdr:col>
      <xdr:colOff>231775</xdr:colOff>
      <xdr:row>186</xdr:row>
      <xdr:rowOff>66675</xdr:rowOff>
    </xdr:from>
    <xdr:to>
      <xdr:col>4</xdr:col>
      <xdr:colOff>1006929</xdr:colOff>
      <xdr:row>186</xdr:row>
      <xdr:rowOff>74839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272596" y="97037979"/>
          <a:ext cx="2224315"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186</xdr:row>
      <xdr:rowOff>47625</xdr:rowOff>
    </xdr:from>
    <xdr:to>
      <xdr:col>10</xdr:col>
      <xdr:colOff>299357</xdr:colOff>
      <xdr:row>186</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K193"/>
  <sheetViews>
    <sheetView tabSelected="1" view="pageBreakPreview" topLeftCell="A168" zoomScale="140" zoomScaleNormal="100" zoomScaleSheetLayoutView="140" workbookViewId="0">
      <selection activeCell="I176" sqref="I176"/>
    </sheetView>
  </sheetViews>
  <sheetFormatPr defaultColWidth="11.42578125" defaultRowHeight="15"/>
  <cols>
    <col min="1" max="1" width="0.5703125" customWidth="1"/>
    <col min="2" max="2" width="5.140625" customWidth="1"/>
    <col min="3" max="3" width="5" customWidth="1"/>
    <col min="4" max="4" width="10.42578125" customWidth="1"/>
    <col min="5" max="5" width="26.140625" customWidth="1"/>
    <col min="6" max="7" width="9.7109375" customWidth="1"/>
    <col min="8" max="8" width="12.5703125" customWidth="1"/>
    <col min="9" max="9" width="14.42578125" customWidth="1"/>
    <col min="10" max="10" width="9.7109375" customWidth="1"/>
    <col min="11" max="11" width="7.140625" customWidth="1"/>
  </cols>
  <sheetData>
    <row r="1" spans="2:11" ht="16.5">
      <c r="B1" s="44" t="s">
        <v>0</v>
      </c>
      <c r="C1" s="44"/>
      <c r="D1" s="44"/>
      <c r="E1" s="44"/>
      <c r="F1" s="44"/>
      <c r="G1" s="44"/>
      <c r="H1" s="44"/>
      <c r="I1" s="44"/>
      <c r="J1" s="44"/>
      <c r="K1" s="44"/>
    </row>
    <row r="2" spans="2:11" ht="16.5">
      <c r="B2" s="44" t="s">
        <v>1</v>
      </c>
      <c r="C2" s="44"/>
      <c r="D2" s="44"/>
      <c r="E2" s="44"/>
      <c r="F2" s="44"/>
      <c r="G2" s="44"/>
      <c r="H2" s="44"/>
      <c r="I2" s="44"/>
      <c r="J2" s="44"/>
      <c r="K2" s="44"/>
    </row>
    <row r="3" spans="2:11" ht="15.75">
      <c r="B3" s="45" t="s">
        <v>2</v>
      </c>
      <c r="C3" s="45"/>
      <c r="D3" s="45"/>
      <c r="E3" s="45"/>
      <c r="F3" s="45"/>
      <c r="G3" s="45"/>
      <c r="H3" s="45"/>
      <c r="I3" s="45"/>
      <c r="J3" s="45"/>
      <c r="K3" s="45"/>
    </row>
    <row r="4" spans="2:11" ht="15.75">
      <c r="B4" s="45" t="s">
        <v>3</v>
      </c>
      <c r="C4" s="45"/>
      <c r="D4" s="45"/>
      <c r="E4" s="45"/>
      <c r="F4" s="45"/>
      <c r="G4" s="45"/>
      <c r="H4" s="45"/>
      <c r="I4" s="45"/>
      <c r="J4" s="45"/>
      <c r="K4" s="45"/>
    </row>
    <row r="5" spans="2:11" ht="26.25" customHeight="1">
      <c r="B5" s="14"/>
      <c r="C5" s="30"/>
      <c r="D5" s="30"/>
      <c r="E5" s="30"/>
      <c r="F5" s="30"/>
      <c r="G5" s="30"/>
      <c r="H5" s="30"/>
      <c r="I5" s="30"/>
      <c r="J5" s="30"/>
      <c r="K5" s="30"/>
    </row>
    <row r="6" spans="2:11" ht="21">
      <c r="B6" s="15" t="s">
        <v>4</v>
      </c>
      <c r="C6" s="15" t="s">
        <v>5</v>
      </c>
      <c r="D6" s="15" t="s">
        <v>6</v>
      </c>
      <c r="E6" s="15" t="s">
        <v>7</v>
      </c>
      <c r="F6" s="15" t="s">
        <v>8</v>
      </c>
      <c r="G6" s="16" t="s">
        <v>9</v>
      </c>
      <c r="H6" s="15" t="s">
        <v>10</v>
      </c>
      <c r="I6" s="17" t="s">
        <v>11</v>
      </c>
      <c r="J6" s="15" t="s">
        <v>12</v>
      </c>
      <c r="K6" s="15" t="s">
        <v>13</v>
      </c>
    </row>
    <row r="7" spans="2:11" ht="44.25" customHeight="1">
      <c r="B7" s="35">
        <v>1052</v>
      </c>
      <c r="C7" s="5" t="s">
        <v>14</v>
      </c>
      <c r="D7" s="5" t="s">
        <v>15</v>
      </c>
      <c r="E7" s="2" t="s">
        <v>16</v>
      </c>
      <c r="F7" s="2" t="s">
        <v>17</v>
      </c>
      <c r="G7" s="2"/>
      <c r="H7" s="34">
        <v>349870</v>
      </c>
      <c r="I7" s="4">
        <f>+H7</f>
        <v>349870</v>
      </c>
      <c r="J7" s="6">
        <f>+H7-I7</f>
        <v>0</v>
      </c>
      <c r="K7" s="2" t="s">
        <v>18</v>
      </c>
    </row>
    <row r="8" spans="2:11" ht="33.75">
      <c r="B8" s="35">
        <v>1053</v>
      </c>
      <c r="C8" s="5" t="s">
        <v>19</v>
      </c>
      <c r="D8" s="5" t="s">
        <v>20</v>
      </c>
      <c r="E8" s="2" t="s">
        <v>21</v>
      </c>
      <c r="F8" s="2" t="s">
        <v>22</v>
      </c>
      <c r="G8" s="2">
        <v>44756</v>
      </c>
      <c r="H8" s="34">
        <v>236000</v>
      </c>
      <c r="I8" s="4">
        <f>+H8</f>
        <v>236000</v>
      </c>
      <c r="J8" s="6">
        <f>+H8-I8</f>
        <v>0</v>
      </c>
      <c r="K8" s="2" t="s">
        <v>18</v>
      </c>
    </row>
    <row r="9" spans="2:11" ht="48" customHeight="1">
      <c r="B9" s="35">
        <v>1054</v>
      </c>
      <c r="C9" s="5" t="s">
        <v>23</v>
      </c>
      <c r="D9" s="5" t="s">
        <v>24</v>
      </c>
      <c r="E9" s="2" t="s">
        <v>25</v>
      </c>
      <c r="F9" s="2" t="s">
        <v>26</v>
      </c>
      <c r="G9" s="2">
        <v>44768</v>
      </c>
      <c r="H9" s="33">
        <v>160598</v>
      </c>
      <c r="I9" s="4">
        <f t="shared" ref="I9:I76" si="0">+H9</f>
        <v>160598</v>
      </c>
      <c r="J9" s="6">
        <f t="shared" ref="J9:J76" si="1">+H9-I9</f>
        <v>0</v>
      </c>
      <c r="K9" s="2" t="s">
        <v>18</v>
      </c>
    </row>
    <row r="10" spans="2:11" ht="45">
      <c r="B10" s="35">
        <v>1055</v>
      </c>
      <c r="C10" s="5" t="s">
        <v>27</v>
      </c>
      <c r="D10" s="5" t="s">
        <v>28</v>
      </c>
      <c r="E10" s="2" t="s">
        <v>29</v>
      </c>
      <c r="F10" s="2" t="s">
        <v>30</v>
      </c>
      <c r="G10" s="2">
        <v>44778</v>
      </c>
      <c r="H10" s="33">
        <v>597168.5</v>
      </c>
      <c r="I10" s="4">
        <f t="shared" si="0"/>
        <v>597168.5</v>
      </c>
      <c r="J10" s="6">
        <f t="shared" si="1"/>
        <v>0</v>
      </c>
      <c r="K10" s="2" t="s">
        <v>18</v>
      </c>
    </row>
    <row r="11" spans="2:11" ht="57.75" customHeight="1">
      <c r="B11" s="35">
        <v>1056</v>
      </c>
      <c r="C11" s="5" t="s">
        <v>31</v>
      </c>
      <c r="D11" s="5" t="s">
        <v>32</v>
      </c>
      <c r="E11" s="2" t="s">
        <v>33</v>
      </c>
      <c r="F11" s="2" t="s">
        <v>34</v>
      </c>
      <c r="G11" s="2">
        <v>44774</v>
      </c>
      <c r="H11" s="33">
        <v>236000</v>
      </c>
      <c r="I11" s="4">
        <f t="shared" si="0"/>
        <v>236000</v>
      </c>
      <c r="J11" s="6">
        <f t="shared" si="1"/>
        <v>0</v>
      </c>
      <c r="K11" s="2" t="s">
        <v>18</v>
      </c>
    </row>
    <row r="12" spans="2:11" ht="22.5">
      <c r="B12" s="35">
        <v>1057</v>
      </c>
      <c r="C12" s="5" t="s">
        <v>35</v>
      </c>
      <c r="D12" s="5" t="s">
        <v>36</v>
      </c>
      <c r="E12" s="2" t="s">
        <v>37</v>
      </c>
      <c r="F12" s="2" t="s">
        <v>38</v>
      </c>
      <c r="G12" s="2">
        <v>44774</v>
      </c>
      <c r="H12" s="3">
        <v>9664.2000000000007</v>
      </c>
      <c r="I12" s="4">
        <f t="shared" si="0"/>
        <v>9664.2000000000007</v>
      </c>
      <c r="J12" s="6">
        <f t="shared" si="1"/>
        <v>0</v>
      </c>
      <c r="K12" s="2" t="s">
        <v>18</v>
      </c>
    </row>
    <row r="13" spans="2:11" ht="49.5" customHeight="1">
      <c r="B13" s="35">
        <v>1058</v>
      </c>
      <c r="C13" s="5" t="s">
        <v>39</v>
      </c>
      <c r="D13" s="5" t="s">
        <v>40</v>
      </c>
      <c r="E13" s="2" t="s">
        <v>41</v>
      </c>
      <c r="F13" s="2" t="s">
        <v>42</v>
      </c>
      <c r="G13" s="2" t="s">
        <v>43</v>
      </c>
      <c r="H13" s="33">
        <v>2003724.3</v>
      </c>
      <c r="I13" s="4">
        <f t="shared" si="0"/>
        <v>2003724.3</v>
      </c>
      <c r="J13" s="6">
        <f t="shared" si="1"/>
        <v>0</v>
      </c>
      <c r="K13" s="2" t="s">
        <v>18</v>
      </c>
    </row>
    <row r="14" spans="2:11" ht="68.25" customHeight="1">
      <c r="B14" s="35">
        <v>1059</v>
      </c>
      <c r="C14" s="5" t="s">
        <v>44</v>
      </c>
      <c r="D14" s="5" t="s">
        <v>45</v>
      </c>
      <c r="E14" s="2" t="s">
        <v>46</v>
      </c>
      <c r="F14" s="2" t="s">
        <v>47</v>
      </c>
      <c r="G14" s="2">
        <v>44708</v>
      </c>
      <c r="H14" s="33">
        <v>1618248.47</v>
      </c>
      <c r="I14" s="4">
        <f t="shared" si="0"/>
        <v>1618248.47</v>
      </c>
      <c r="J14" s="6">
        <f t="shared" si="1"/>
        <v>0</v>
      </c>
      <c r="K14" s="2" t="s">
        <v>18</v>
      </c>
    </row>
    <row r="15" spans="2:11" ht="45">
      <c r="B15" s="35">
        <v>1060</v>
      </c>
      <c r="C15" s="5" t="s">
        <v>48</v>
      </c>
      <c r="D15" s="5" t="s">
        <v>49</v>
      </c>
      <c r="E15" s="2" t="s">
        <v>50</v>
      </c>
      <c r="F15" s="2" t="s">
        <v>51</v>
      </c>
      <c r="G15" s="2">
        <v>44771</v>
      </c>
      <c r="H15" s="33">
        <v>500000</v>
      </c>
      <c r="I15" s="4">
        <f t="shared" si="0"/>
        <v>500000</v>
      </c>
      <c r="J15" s="6">
        <f t="shared" si="1"/>
        <v>0</v>
      </c>
      <c r="K15" s="2" t="s">
        <v>18</v>
      </c>
    </row>
    <row r="16" spans="2:11" ht="41.25" customHeight="1">
      <c r="B16" s="35">
        <v>1061</v>
      </c>
      <c r="C16" s="5" t="s">
        <v>52</v>
      </c>
      <c r="D16" s="5" t="s">
        <v>53</v>
      </c>
      <c r="E16" s="2" t="s">
        <v>54</v>
      </c>
      <c r="F16" s="2" t="s">
        <v>55</v>
      </c>
      <c r="G16" s="2">
        <v>44748</v>
      </c>
      <c r="H16" s="33">
        <v>10350.040000000001</v>
      </c>
      <c r="I16" s="4">
        <f t="shared" si="0"/>
        <v>10350.040000000001</v>
      </c>
      <c r="J16" s="6">
        <f t="shared" si="1"/>
        <v>0</v>
      </c>
      <c r="K16" s="2" t="s">
        <v>18</v>
      </c>
    </row>
    <row r="17" spans="2:11" ht="45.75" customHeight="1">
      <c r="B17" s="35">
        <v>1062</v>
      </c>
      <c r="C17" s="5" t="s">
        <v>56</v>
      </c>
      <c r="D17" s="5" t="s">
        <v>57</v>
      </c>
      <c r="E17" s="2" t="s">
        <v>58</v>
      </c>
      <c r="F17" s="2" t="s">
        <v>59</v>
      </c>
      <c r="G17" s="2"/>
      <c r="H17" s="33">
        <v>28734064.780000001</v>
      </c>
      <c r="I17" s="4">
        <f t="shared" si="0"/>
        <v>28734064.780000001</v>
      </c>
      <c r="J17" s="6">
        <f t="shared" si="1"/>
        <v>0</v>
      </c>
      <c r="K17" s="2" t="s">
        <v>18</v>
      </c>
    </row>
    <row r="18" spans="2:11" ht="52.5" customHeight="1">
      <c r="B18" s="35">
        <v>1063</v>
      </c>
      <c r="C18" s="5" t="s">
        <v>60</v>
      </c>
      <c r="D18" s="5" t="s">
        <v>61</v>
      </c>
      <c r="E18" s="2" t="s">
        <v>62</v>
      </c>
      <c r="F18" s="2" t="s">
        <v>59</v>
      </c>
      <c r="G18" s="2"/>
      <c r="H18" s="33">
        <v>99585617.900000006</v>
      </c>
      <c r="I18" s="4">
        <f t="shared" si="0"/>
        <v>99585617.900000006</v>
      </c>
      <c r="J18" s="6">
        <f t="shared" si="1"/>
        <v>0</v>
      </c>
      <c r="K18" s="2" t="s">
        <v>18</v>
      </c>
    </row>
    <row r="19" spans="2:11" ht="47.25" customHeight="1">
      <c r="B19" s="35">
        <v>1064</v>
      </c>
      <c r="C19" s="5" t="s">
        <v>63</v>
      </c>
      <c r="D19" s="5" t="s">
        <v>61</v>
      </c>
      <c r="E19" s="2" t="s">
        <v>64</v>
      </c>
      <c r="F19" s="2" t="s">
        <v>59</v>
      </c>
      <c r="G19" s="2"/>
      <c r="H19" s="33">
        <v>76127574.810000002</v>
      </c>
      <c r="I19" s="4">
        <f t="shared" si="0"/>
        <v>76127574.810000002</v>
      </c>
      <c r="J19" s="6">
        <f t="shared" si="1"/>
        <v>0</v>
      </c>
      <c r="K19" s="2" t="s">
        <v>18</v>
      </c>
    </row>
    <row r="20" spans="2:11" ht="60.75" customHeight="1">
      <c r="B20" s="35">
        <v>1065</v>
      </c>
      <c r="C20" s="5" t="s">
        <v>65</v>
      </c>
      <c r="D20" s="5" t="s">
        <v>61</v>
      </c>
      <c r="E20" s="2" t="s">
        <v>66</v>
      </c>
      <c r="F20" s="2" t="s">
        <v>59</v>
      </c>
      <c r="G20" s="2"/>
      <c r="H20" s="33">
        <v>276458370.26999998</v>
      </c>
      <c r="I20" s="4">
        <f t="shared" si="0"/>
        <v>276458370.26999998</v>
      </c>
      <c r="J20" s="6">
        <f t="shared" si="1"/>
        <v>0</v>
      </c>
      <c r="K20" s="2" t="s">
        <v>18</v>
      </c>
    </row>
    <row r="21" spans="2:11" ht="42" customHeight="1">
      <c r="B21" s="35">
        <v>1066</v>
      </c>
      <c r="C21" s="5" t="s">
        <v>67</v>
      </c>
      <c r="D21" s="5" t="s">
        <v>68</v>
      </c>
      <c r="E21" s="2" t="s">
        <v>69</v>
      </c>
      <c r="F21" s="2" t="s">
        <v>70</v>
      </c>
      <c r="G21" s="2">
        <v>44777</v>
      </c>
      <c r="H21" s="33">
        <v>23600</v>
      </c>
      <c r="I21" s="4">
        <f t="shared" si="0"/>
        <v>23600</v>
      </c>
      <c r="J21" s="6">
        <f t="shared" si="1"/>
        <v>0</v>
      </c>
      <c r="K21" s="2" t="s">
        <v>18</v>
      </c>
    </row>
    <row r="22" spans="2:11" ht="66" customHeight="1">
      <c r="B22" s="35">
        <v>1067</v>
      </c>
      <c r="C22" s="5" t="s">
        <v>71</v>
      </c>
      <c r="D22" s="5" t="s">
        <v>72</v>
      </c>
      <c r="E22" s="2" t="s">
        <v>73</v>
      </c>
      <c r="F22" s="2" t="s">
        <v>74</v>
      </c>
      <c r="G22" s="2">
        <v>44712</v>
      </c>
      <c r="H22" s="33">
        <v>2339048.7599999998</v>
      </c>
      <c r="I22" s="4">
        <f t="shared" si="0"/>
        <v>2339048.7599999998</v>
      </c>
      <c r="J22" s="6">
        <f t="shared" si="1"/>
        <v>0</v>
      </c>
      <c r="K22" s="2" t="s">
        <v>18</v>
      </c>
    </row>
    <row r="23" spans="2:11" ht="58.5" customHeight="1">
      <c r="B23" s="35">
        <v>1068</v>
      </c>
      <c r="C23" s="5" t="s">
        <v>75</v>
      </c>
      <c r="D23" s="5" t="s">
        <v>76</v>
      </c>
      <c r="E23" s="2" t="s">
        <v>77</v>
      </c>
      <c r="F23" s="2" t="s">
        <v>78</v>
      </c>
      <c r="G23" s="2">
        <v>44760</v>
      </c>
      <c r="H23" s="33">
        <v>1424893.82</v>
      </c>
      <c r="I23" s="4">
        <f t="shared" si="0"/>
        <v>1424893.82</v>
      </c>
      <c r="J23" s="6">
        <f t="shared" si="1"/>
        <v>0</v>
      </c>
      <c r="K23" s="2" t="s">
        <v>18</v>
      </c>
    </row>
    <row r="24" spans="2:11" ht="87" customHeight="1">
      <c r="B24" s="35">
        <v>1069</v>
      </c>
      <c r="C24" s="5" t="s">
        <v>79</v>
      </c>
      <c r="D24" s="5" t="s">
        <v>80</v>
      </c>
      <c r="E24" s="2" t="s">
        <v>81</v>
      </c>
      <c r="F24" s="2" t="s">
        <v>82</v>
      </c>
      <c r="G24" s="2">
        <v>44760</v>
      </c>
      <c r="H24" s="33">
        <v>1991665.29</v>
      </c>
      <c r="I24" s="4">
        <f t="shared" si="0"/>
        <v>1991665.29</v>
      </c>
      <c r="J24" s="6">
        <f t="shared" si="1"/>
        <v>0</v>
      </c>
      <c r="K24" s="2" t="s">
        <v>18</v>
      </c>
    </row>
    <row r="25" spans="2:11" ht="49.5" customHeight="1">
      <c r="B25" s="35">
        <v>1070</v>
      </c>
      <c r="C25" s="5" t="s">
        <v>83</v>
      </c>
      <c r="D25" s="5" t="s">
        <v>84</v>
      </c>
      <c r="E25" s="2" t="s">
        <v>85</v>
      </c>
      <c r="F25" s="2" t="s">
        <v>86</v>
      </c>
      <c r="G25" s="2">
        <v>44753</v>
      </c>
      <c r="H25" s="33">
        <v>4657494.96</v>
      </c>
      <c r="I25" s="4">
        <f t="shared" si="0"/>
        <v>4657494.96</v>
      </c>
      <c r="J25" s="6">
        <f t="shared" si="1"/>
        <v>0</v>
      </c>
      <c r="K25" s="2" t="s">
        <v>18</v>
      </c>
    </row>
    <row r="26" spans="2:11" ht="51.75" customHeight="1">
      <c r="B26" s="35">
        <v>1071</v>
      </c>
      <c r="C26" s="5" t="s">
        <v>87</v>
      </c>
      <c r="D26" s="5" t="s">
        <v>88</v>
      </c>
      <c r="E26" s="2" t="s">
        <v>89</v>
      </c>
      <c r="F26" s="2" t="s">
        <v>90</v>
      </c>
      <c r="G26" s="2" t="s">
        <v>91</v>
      </c>
      <c r="H26" s="33">
        <v>10314165.59</v>
      </c>
      <c r="I26" s="4">
        <f t="shared" si="0"/>
        <v>10314165.59</v>
      </c>
      <c r="J26" s="6">
        <f t="shared" si="1"/>
        <v>0</v>
      </c>
      <c r="K26" s="2" t="s">
        <v>18</v>
      </c>
    </row>
    <row r="27" spans="2:11" ht="61.5" customHeight="1">
      <c r="B27" s="35">
        <v>1072</v>
      </c>
      <c r="C27" s="5" t="s">
        <v>92</v>
      </c>
      <c r="D27" s="5" t="s">
        <v>72</v>
      </c>
      <c r="E27" s="2" t="s">
        <v>93</v>
      </c>
      <c r="F27" s="2" t="s">
        <v>94</v>
      </c>
      <c r="G27" s="2">
        <v>44768</v>
      </c>
      <c r="H27" s="33">
        <v>2552295.9</v>
      </c>
      <c r="I27" s="4">
        <f t="shared" si="0"/>
        <v>2552295.9</v>
      </c>
      <c r="J27" s="6">
        <f t="shared" si="1"/>
        <v>0</v>
      </c>
      <c r="K27" s="2" t="s">
        <v>18</v>
      </c>
    </row>
    <row r="28" spans="2:11" ht="65.25" customHeight="1">
      <c r="B28" s="35">
        <v>1073</v>
      </c>
      <c r="C28" s="5" t="s">
        <v>95</v>
      </c>
      <c r="D28" s="5" t="s">
        <v>96</v>
      </c>
      <c r="E28" s="2" t="s">
        <v>97</v>
      </c>
      <c r="F28" s="2" t="s">
        <v>98</v>
      </c>
      <c r="G28" s="2">
        <v>44769</v>
      </c>
      <c r="H28" s="33">
        <v>1656090.68</v>
      </c>
      <c r="I28" s="4">
        <f t="shared" si="0"/>
        <v>1656090.68</v>
      </c>
      <c r="J28" s="6">
        <f t="shared" si="1"/>
        <v>0</v>
      </c>
      <c r="K28" s="2" t="s">
        <v>18</v>
      </c>
    </row>
    <row r="29" spans="2:11" ht="72" customHeight="1">
      <c r="B29" s="35">
        <v>1074</v>
      </c>
      <c r="C29" s="5" t="s">
        <v>99</v>
      </c>
      <c r="D29" s="5" t="s">
        <v>100</v>
      </c>
      <c r="E29" s="2" t="s">
        <v>101</v>
      </c>
      <c r="F29" s="2" t="s">
        <v>102</v>
      </c>
      <c r="G29" s="2">
        <v>44776</v>
      </c>
      <c r="H29" s="33">
        <v>1180000</v>
      </c>
      <c r="I29" s="4">
        <f t="shared" si="0"/>
        <v>1180000</v>
      </c>
      <c r="J29" s="6">
        <f t="shared" si="1"/>
        <v>0</v>
      </c>
      <c r="K29" s="2" t="s">
        <v>18</v>
      </c>
    </row>
    <row r="30" spans="2:11" ht="45">
      <c r="B30" s="35">
        <v>1075</v>
      </c>
      <c r="C30" s="5" t="s">
        <v>103</v>
      </c>
      <c r="D30" s="5" t="s">
        <v>104</v>
      </c>
      <c r="E30" s="2" t="s">
        <v>105</v>
      </c>
      <c r="F30" s="2" t="s">
        <v>59</v>
      </c>
      <c r="G30" s="2"/>
      <c r="H30" s="33">
        <v>2109329.48</v>
      </c>
      <c r="I30" s="4">
        <f t="shared" si="0"/>
        <v>2109329.48</v>
      </c>
      <c r="J30" s="6">
        <f t="shared" si="1"/>
        <v>0</v>
      </c>
      <c r="K30" s="2" t="s">
        <v>18</v>
      </c>
    </row>
    <row r="31" spans="2:11" ht="50.25" customHeight="1">
      <c r="B31" s="35">
        <v>1076</v>
      </c>
      <c r="C31" s="5" t="s">
        <v>106</v>
      </c>
      <c r="D31" s="5" t="s">
        <v>107</v>
      </c>
      <c r="E31" s="2" t="s">
        <v>108</v>
      </c>
      <c r="F31" s="2" t="s">
        <v>109</v>
      </c>
      <c r="G31" s="2">
        <v>44778</v>
      </c>
      <c r="H31" s="33">
        <v>40751.980000000003</v>
      </c>
      <c r="I31" s="4">
        <f t="shared" si="0"/>
        <v>40751.980000000003</v>
      </c>
      <c r="J31" s="6">
        <f t="shared" si="1"/>
        <v>0</v>
      </c>
      <c r="K31" s="2" t="s">
        <v>18</v>
      </c>
    </row>
    <row r="32" spans="2:11" ht="45">
      <c r="B32" s="35">
        <v>1077</v>
      </c>
      <c r="C32" s="5" t="s">
        <v>110</v>
      </c>
      <c r="D32" s="5" t="s">
        <v>111</v>
      </c>
      <c r="E32" s="2" t="s">
        <v>112</v>
      </c>
      <c r="F32" s="2" t="s">
        <v>113</v>
      </c>
      <c r="G32" s="2">
        <v>44776</v>
      </c>
      <c r="H32" s="33">
        <v>94400</v>
      </c>
      <c r="I32" s="4">
        <f t="shared" si="0"/>
        <v>94400</v>
      </c>
      <c r="J32" s="6">
        <f t="shared" si="1"/>
        <v>0</v>
      </c>
      <c r="K32" s="2" t="s">
        <v>18</v>
      </c>
    </row>
    <row r="33" spans="2:11" ht="51.75" customHeight="1">
      <c r="B33" s="35">
        <v>1078</v>
      </c>
      <c r="C33" s="5" t="s">
        <v>114</v>
      </c>
      <c r="D33" s="5" t="s">
        <v>115</v>
      </c>
      <c r="E33" s="2" t="s">
        <v>116</v>
      </c>
      <c r="F33" s="2" t="s">
        <v>117</v>
      </c>
      <c r="G33" s="2">
        <v>44777</v>
      </c>
      <c r="H33" s="33">
        <v>53100</v>
      </c>
      <c r="I33" s="4">
        <f t="shared" si="0"/>
        <v>53100</v>
      </c>
      <c r="J33" s="6">
        <f t="shared" si="1"/>
        <v>0</v>
      </c>
      <c r="K33" s="2" t="s">
        <v>18</v>
      </c>
    </row>
    <row r="34" spans="2:11" ht="54" customHeight="1">
      <c r="B34" s="35">
        <v>1079</v>
      </c>
      <c r="C34" s="5" t="s">
        <v>118</v>
      </c>
      <c r="D34" s="5" t="s">
        <v>119</v>
      </c>
      <c r="E34" s="2" t="s">
        <v>120</v>
      </c>
      <c r="F34" s="2" t="s">
        <v>121</v>
      </c>
      <c r="G34" s="2">
        <v>44771</v>
      </c>
      <c r="H34" s="33">
        <v>2726086.72</v>
      </c>
      <c r="I34" s="4">
        <f t="shared" si="0"/>
        <v>2726086.72</v>
      </c>
      <c r="J34" s="6">
        <f t="shared" si="1"/>
        <v>0</v>
      </c>
      <c r="K34" s="2" t="s">
        <v>18</v>
      </c>
    </row>
    <row r="35" spans="2:11" ht="59.25" customHeight="1">
      <c r="B35" s="35">
        <v>1080</v>
      </c>
      <c r="C35" s="5" t="s">
        <v>122</v>
      </c>
      <c r="D35" s="5" t="s">
        <v>123</v>
      </c>
      <c r="E35" s="2" t="s">
        <v>124</v>
      </c>
      <c r="F35" s="2" t="s">
        <v>125</v>
      </c>
      <c r="G35" s="2" t="s">
        <v>126</v>
      </c>
      <c r="H35" s="33">
        <v>25400</v>
      </c>
      <c r="I35" s="4">
        <f t="shared" si="0"/>
        <v>25400</v>
      </c>
      <c r="J35" s="6">
        <f t="shared" si="1"/>
        <v>0</v>
      </c>
      <c r="K35" s="2" t="s">
        <v>18</v>
      </c>
    </row>
    <row r="36" spans="2:11" ht="75" customHeight="1">
      <c r="B36" s="35">
        <v>1081</v>
      </c>
      <c r="C36" s="5" t="s">
        <v>127</v>
      </c>
      <c r="D36" s="5" t="s">
        <v>45</v>
      </c>
      <c r="E36" s="2" t="s">
        <v>128</v>
      </c>
      <c r="F36" s="2" t="s">
        <v>129</v>
      </c>
      <c r="G36" s="2">
        <v>44756</v>
      </c>
      <c r="H36" s="33">
        <v>4247140.5599999996</v>
      </c>
      <c r="I36" s="4">
        <f t="shared" si="0"/>
        <v>4247140.5599999996</v>
      </c>
      <c r="J36" s="6">
        <f t="shared" si="1"/>
        <v>0</v>
      </c>
      <c r="K36" s="2" t="s">
        <v>18</v>
      </c>
    </row>
    <row r="37" spans="2:11" ht="58.5" customHeight="1">
      <c r="B37" s="35">
        <v>1082</v>
      </c>
      <c r="C37" s="5" t="s">
        <v>130</v>
      </c>
      <c r="D37" s="5" t="s">
        <v>61</v>
      </c>
      <c r="E37" s="2" t="s">
        <v>131</v>
      </c>
      <c r="F37" s="2" t="s">
        <v>59</v>
      </c>
      <c r="G37" s="2"/>
      <c r="H37" s="33">
        <v>133071990.02</v>
      </c>
      <c r="I37" s="4">
        <f t="shared" si="0"/>
        <v>133071990.02</v>
      </c>
      <c r="J37" s="6">
        <f t="shared" si="1"/>
        <v>0</v>
      </c>
      <c r="K37" s="2" t="s">
        <v>18</v>
      </c>
    </row>
    <row r="38" spans="2:11" ht="54" customHeight="1">
      <c r="B38" s="35">
        <v>1083</v>
      </c>
      <c r="C38" s="5" t="s">
        <v>132</v>
      </c>
      <c r="D38" s="5" t="s">
        <v>133</v>
      </c>
      <c r="E38" s="2" t="s">
        <v>134</v>
      </c>
      <c r="F38" s="2" t="s">
        <v>135</v>
      </c>
      <c r="G38" s="2">
        <v>44712</v>
      </c>
      <c r="H38" s="33">
        <v>10115245.869999999</v>
      </c>
      <c r="I38" s="4">
        <f t="shared" si="0"/>
        <v>10115245.869999999</v>
      </c>
      <c r="J38" s="6">
        <f t="shared" si="1"/>
        <v>0</v>
      </c>
      <c r="K38" s="2" t="s">
        <v>18</v>
      </c>
    </row>
    <row r="39" spans="2:11" ht="55.5" customHeight="1">
      <c r="B39" s="35">
        <v>1084</v>
      </c>
      <c r="C39" s="5" t="s">
        <v>136</v>
      </c>
      <c r="D39" s="5" t="s">
        <v>24</v>
      </c>
      <c r="E39" s="2" t="s">
        <v>137</v>
      </c>
      <c r="F39" s="2" t="s">
        <v>138</v>
      </c>
      <c r="G39" s="2">
        <v>44768</v>
      </c>
      <c r="H39" s="33">
        <v>1200000</v>
      </c>
      <c r="I39" s="4">
        <f t="shared" si="0"/>
        <v>1200000</v>
      </c>
      <c r="J39" s="6">
        <f t="shared" si="1"/>
        <v>0</v>
      </c>
      <c r="K39" s="2" t="s">
        <v>18</v>
      </c>
    </row>
    <row r="40" spans="2:11" ht="67.5" customHeight="1">
      <c r="B40" s="35">
        <v>1085</v>
      </c>
      <c r="C40" s="5" t="s">
        <v>139</v>
      </c>
      <c r="D40" s="5" t="s">
        <v>140</v>
      </c>
      <c r="E40" s="2" t="s">
        <v>141</v>
      </c>
      <c r="F40" s="2" t="s">
        <v>142</v>
      </c>
      <c r="G40" s="2">
        <v>44754</v>
      </c>
      <c r="H40" s="33">
        <v>2741639.99</v>
      </c>
      <c r="I40" s="4">
        <f t="shared" si="0"/>
        <v>2741639.99</v>
      </c>
      <c r="J40" s="6">
        <f t="shared" si="1"/>
        <v>0</v>
      </c>
      <c r="K40" s="2" t="s">
        <v>18</v>
      </c>
    </row>
    <row r="41" spans="2:11" ht="68.25" customHeight="1">
      <c r="B41" s="35">
        <v>1086</v>
      </c>
      <c r="C41" s="5" t="s">
        <v>143</v>
      </c>
      <c r="D41" s="5" t="s">
        <v>144</v>
      </c>
      <c r="E41" s="2" t="s">
        <v>145</v>
      </c>
      <c r="F41" s="2" t="s">
        <v>146</v>
      </c>
      <c r="G41" s="2">
        <v>44762</v>
      </c>
      <c r="H41" s="32">
        <v>3268761.61</v>
      </c>
      <c r="I41" s="4">
        <f t="shared" si="0"/>
        <v>3268761.61</v>
      </c>
      <c r="J41" s="6">
        <f t="shared" si="1"/>
        <v>0</v>
      </c>
      <c r="K41" s="2" t="s">
        <v>18</v>
      </c>
    </row>
    <row r="42" spans="2:11" ht="68.25" customHeight="1">
      <c r="B42" s="35">
        <v>1087</v>
      </c>
      <c r="C42" s="5" t="s">
        <v>147</v>
      </c>
      <c r="D42" s="5" t="s">
        <v>148</v>
      </c>
      <c r="E42" s="2" t="s">
        <v>149</v>
      </c>
      <c r="F42" s="2" t="s">
        <v>150</v>
      </c>
      <c r="G42" s="2" t="s">
        <v>151</v>
      </c>
      <c r="H42" s="32">
        <v>1536767.1</v>
      </c>
      <c r="I42" s="4">
        <f t="shared" si="0"/>
        <v>1536767.1</v>
      </c>
      <c r="J42" s="6">
        <f t="shared" si="1"/>
        <v>0</v>
      </c>
      <c r="K42" s="2" t="s">
        <v>18</v>
      </c>
    </row>
    <row r="43" spans="2:11" ht="60.75" customHeight="1">
      <c r="B43" s="35">
        <v>1088</v>
      </c>
      <c r="C43" s="5" t="s">
        <v>152</v>
      </c>
      <c r="D43" s="5" t="s">
        <v>153</v>
      </c>
      <c r="E43" s="2" t="s">
        <v>154</v>
      </c>
      <c r="F43" s="2" t="s">
        <v>155</v>
      </c>
      <c r="G43" s="2">
        <v>44761</v>
      </c>
      <c r="H43" s="33">
        <v>1420075.84</v>
      </c>
      <c r="I43" s="4">
        <f t="shared" si="0"/>
        <v>1420075.84</v>
      </c>
      <c r="J43" s="6">
        <f t="shared" si="1"/>
        <v>0</v>
      </c>
      <c r="K43" s="2" t="s">
        <v>18</v>
      </c>
    </row>
    <row r="44" spans="2:11" ht="66.75" customHeight="1">
      <c r="B44" s="35">
        <v>1089</v>
      </c>
      <c r="C44" s="5" t="s">
        <v>156</v>
      </c>
      <c r="D44" s="5" t="s">
        <v>96</v>
      </c>
      <c r="E44" s="2" t="s">
        <v>157</v>
      </c>
      <c r="F44" s="2" t="s">
        <v>158</v>
      </c>
      <c r="G44" s="2">
        <v>44781</v>
      </c>
      <c r="H44" s="33">
        <v>1015151.98</v>
      </c>
      <c r="I44" s="4">
        <f t="shared" si="0"/>
        <v>1015151.98</v>
      </c>
      <c r="J44" s="6">
        <f t="shared" si="1"/>
        <v>0</v>
      </c>
      <c r="K44" s="2" t="s">
        <v>18</v>
      </c>
    </row>
    <row r="45" spans="2:11" ht="45">
      <c r="B45" s="35">
        <v>1090</v>
      </c>
      <c r="C45" s="5" t="s">
        <v>159</v>
      </c>
      <c r="D45" s="5" t="s">
        <v>160</v>
      </c>
      <c r="E45" s="2" t="s">
        <v>161</v>
      </c>
      <c r="F45" s="2" t="s">
        <v>162</v>
      </c>
      <c r="G45" s="2">
        <v>44788</v>
      </c>
      <c r="H45" s="33">
        <v>142901.56</v>
      </c>
      <c r="I45" s="4">
        <f t="shared" si="0"/>
        <v>142901.56</v>
      </c>
      <c r="J45" s="6">
        <f t="shared" si="1"/>
        <v>0</v>
      </c>
      <c r="K45" s="2" t="s">
        <v>18</v>
      </c>
    </row>
    <row r="46" spans="2:11" ht="68.25" customHeight="1">
      <c r="B46" s="35">
        <v>1091</v>
      </c>
      <c r="C46" s="5" t="s">
        <v>163</v>
      </c>
      <c r="D46" s="5" t="s">
        <v>164</v>
      </c>
      <c r="E46" s="2" t="s">
        <v>165</v>
      </c>
      <c r="F46" s="2" t="s">
        <v>59</v>
      </c>
      <c r="G46" s="2"/>
      <c r="H46" s="33">
        <v>1470116.77</v>
      </c>
      <c r="I46" s="4">
        <f t="shared" si="0"/>
        <v>1470116.77</v>
      </c>
      <c r="J46" s="6">
        <f t="shared" si="1"/>
        <v>0</v>
      </c>
      <c r="K46" s="2" t="s">
        <v>18</v>
      </c>
    </row>
    <row r="47" spans="2:11" ht="58.5" customHeight="1">
      <c r="B47" s="35">
        <v>1092</v>
      </c>
      <c r="C47" s="5" t="s">
        <v>166</v>
      </c>
      <c r="D47" s="5" t="s">
        <v>167</v>
      </c>
      <c r="E47" s="2" t="s">
        <v>168</v>
      </c>
      <c r="F47" s="2" t="s">
        <v>169</v>
      </c>
      <c r="G47" s="2">
        <v>44789</v>
      </c>
      <c r="H47" s="33">
        <v>67444.08</v>
      </c>
      <c r="I47" s="4">
        <f t="shared" si="0"/>
        <v>67444.08</v>
      </c>
      <c r="J47" s="6">
        <f t="shared" si="1"/>
        <v>0</v>
      </c>
      <c r="K47" s="2" t="s">
        <v>18</v>
      </c>
    </row>
    <row r="48" spans="2:11" ht="57" customHeight="1">
      <c r="B48" s="35">
        <v>1093</v>
      </c>
      <c r="C48" s="5" t="s">
        <v>170</v>
      </c>
      <c r="D48" s="5" t="s">
        <v>171</v>
      </c>
      <c r="E48" s="2" t="s">
        <v>172</v>
      </c>
      <c r="F48" s="2" t="s">
        <v>173</v>
      </c>
      <c r="G48" s="2" t="s">
        <v>174</v>
      </c>
      <c r="H48" s="33">
        <v>1328492.52</v>
      </c>
      <c r="I48" s="4">
        <f t="shared" si="0"/>
        <v>1328492.52</v>
      </c>
      <c r="J48" s="6">
        <f t="shared" si="1"/>
        <v>0</v>
      </c>
      <c r="K48" s="2" t="s">
        <v>18</v>
      </c>
    </row>
    <row r="49" spans="2:11" ht="66" customHeight="1">
      <c r="B49" s="35">
        <v>1094</v>
      </c>
      <c r="C49" s="5" t="s">
        <v>175</v>
      </c>
      <c r="D49" s="5" t="s">
        <v>176</v>
      </c>
      <c r="E49" s="2" t="s">
        <v>177</v>
      </c>
      <c r="F49" s="2" t="s">
        <v>178</v>
      </c>
      <c r="G49" s="2">
        <v>44781</v>
      </c>
      <c r="H49" s="33">
        <v>4278764.18</v>
      </c>
      <c r="I49" s="4">
        <f t="shared" si="0"/>
        <v>4278764.18</v>
      </c>
      <c r="J49" s="6">
        <f t="shared" si="1"/>
        <v>0</v>
      </c>
      <c r="K49" s="2" t="s">
        <v>18</v>
      </c>
    </row>
    <row r="50" spans="2:11" ht="65.25" customHeight="1">
      <c r="B50" s="35">
        <v>1095</v>
      </c>
      <c r="C50" s="5" t="s">
        <v>179</v>
      </c>
      <c r="D50" s="5" t="s">
        <v>180</v>
      </c>
      <c r="E50" s="2" t="s">
        <v>181</v>
      </c>
      <c r="F50" s="2" t="s">
        <v>182</v>
      </c>
      <c r="G50" s="2">
        <v>44791</v>
      </c>
      <c r="H50" s="33">
        <v>267624</v>
      </c>
      <c r="I50" s="4">
        <f t="shared" si="0"/>
        <v>267624</v>
      </c>
      <c r="J50" s="6">
        <f t="shared" si="1"/>
        <v>0</v>
      </c>
      <c r="K50" s="2" t="s">
        <v>18</v>
      </c>
    </row>
    <row r="51" spans="2:11" ht="56.25">
      <c r="B51" s="35">
        <v>1096</v>
      </c>
      <c r="C51" s="5" t="s">
        <v>183</v>
      </c>
      <c r="D51" s="5" t="s">
        <v>184</v>
      </c>
      <c r="E51" s="2" t="s">
        <v>185</v>
      </c>
      <c r="F51" s="2" t="s">
        <v>186</v>
      </c>
      <c r="G51" s="2">
        <v>44770</v>
      </c>
      <c r="H51" s="33">
        <v>424111.56</v>
      </c>
      <c r="I51" s="4">
        <f t="shared" si="0"/>
        <v>424111.56</v>
      </c>
      <c r="J51" s="6">
        <f t="shared" si="1"/>
        <v>0</v>
      </c>
      <c r="K51" s="2" t="s">
        <v>18</v>
      </c>
    </row>
    <row r="52" spans="2:11" ht="46.5" customHeight="1">
      <c r="B52" s="35">
        <v>1097</v>
      </c>
      <c r="C52" s="5" t="s">
        <v>187</v>
      </c>
      <c r="D52" s="5" t="s">
        <v>188</v>
      </c>
      <c r="E52" s="2" t="s">
        <v>189</v>
      </c>
      <c r="F52" s="2" t="s">
        <v>190</v>
      </c>
      <c r="G52" s="2">
        <v>44788</v>
      </c>
      <c r="H52" s="33">
        <v>236000</v>
      </c>
      <c r="I52" s="4">
        <f t="shared" si="0"/>
        <v>236000</v>
      </c>
      <c r="J52" s="6">
        <f t="shared" si="1"/>
        <v>0</v>
      </c>
      <c r="K52" s="2" t="s">
        <v>18</v>
      </c>
    </row>
    <row r="53" spans="2:11" ht="55.5" customHeight="1">
      <c r="B53" s="35">
        <v>1098</v>
      </c>
      <c r="C53" s="5" t="s">
        <v>191</v>
      </c>
      <c r="D53" s="5" t="s">
        <v>192</v>
      </c>
      <c r="E53" s="2" t="s">
        <v>193</v>
      </c>
      <c r="F53" s="2" t="s">
        <v>194</v>
      </c>
      <c r="G53" s="2">
        <v>44784</v>
      </c>
      <c r="H53" s="33">
        <v>306800</v>
      </c>
      <c r="I53" s="4">
        <f t="shared" si="0"/>
        <v>306800</v>
      </c>
      <c r="J53" s="6">
        <f t="shared" si="1"/>
        <v>0</v>
      </c>
      <c r="K53" s="2" t="s">
        <v>18</v>
      </c>
    </row>
    <row r="54" spans="2:11" ht="54.75" customHeight="1">
      <c r="B54" s="35">
        <v>1099</v>
      </c>
      <c r="C54" s="5" t="s">
        <v>195</v>
      </c>
      <c r="D54" s="5" t="s">
        <v>192</v>
      </c>
      <c r="E54" s="2" t="s">
        <v>196</v>
      </c>
      <c r="F54" s="2" t="s">
        <v>197</v>
      </c>
      <c r="G54" s="2">
        <v>44754</v>
      </c>
      <c r="H54" s="33">
        <v>306800</v>
      </c>
      <c r="I54" s="4">
        <f t="shared" si="0"/>
        <v>306800</v>
      </c>
      <c r="J54" s="6">
        <f t="shared" si="1"/>
        <v>0</v>
      </c>
      <c r="K54" s="2" t="s">
        <v>18</v>
      </c>
    </row>
    <row r="55" spans="2:11" ht="54" customHeight="1">
      <c r="B55" s="35">
        <v>1100</v>
      </c>
      <c r="C55" s="5" t="s">
        <v>195</v>
      </c>
      <c r="D55" s="5" t="s">
        <v>176</v>
      </c>
      <c r="E55" s="2" t="s">
        <v>198</v>
      </c>
      <c r="F55" s="2" t="s">
        <v>197</v>
      </c>
      <c r="G55" s="2">
        <v>44754</v>
      </c>
      <c r="H55" s="33">
        <v>1447152.38</v>
      </c>
      <c r="I55" s="4">
        <f t="shared" si="0"/>
        <v>1447152.38</v>
      </c>
      <c r="J55" s="6">
        <f t="shared" si="1"/>
        <v>0</v>
      </c>
      <c r="K55" s="2" t="s">
        <v>18</v>
      </c>
    </row>
    <row r="56" spans="2:11" ht="59.25" customHeight="1">
      <c r="B56" s="35">
        <v>1101</v>
      </c>
      <c r="C56" s="5" t="s">
        <v>199</v>
      </c>
      <c r="D56" s="5" t="s">
        <v>200</v>
      </c>
      <c r="E56" s="2" t="s">
        <v>201</v>
      </c>
      <c r="F56" s="2" t="s">
        <v>202</v>
      </c>
      <c r="G56" s="2">
        <v>44785</v>
      </c>
      <c r="H56" s="33">
        <v>70800</v>
      </c>
      <c r="I56" s="4">
        <f t="shared" si="0"/>
        <v>70800</v>
      </c>
      <c r="J56" s="6">
        <f t="shared" si="1"/>
        <v>0</v>
      </c>
      <c r="K56" s="2" t="s">
        <v>18</v>
      </c>
    </row>
    <row r="57" spans="2:11" ht="53.25" customHeight="1">
      <c r="B57" s="35">
        <v>1102</v>
      </c>
      <c r="C57" s="5" t="s">
        <v>203</v>
      </c>
      <c r="D57" s="5" t="s">
        <v>204</v>
      </c>
      <c r="E57" s="2" t="s">
        <v>205</v>
      </c>
      <c r="F57" s="2" t="s">
        <v>206</v>
      </c>
      <c r="G57" s="2">
        <v>44790</v>
      </c>
      <c r="H57" s="33">
        <v>87320</v>
      </c>
      <c r="I57" s="4">
        <f t="shared" si="0"/>
        <v>87320</v>
      </c>
      <c r="J57" s="6">
        <f t="shared" si="1"/>
        <v>0</v>
      </c>
      <c r="K57" s="2" t="s">
        <v>18</v>
      </c>
    </row>
    <row r="58" spans="2:11" ht="63" customHeight="1">
      <c r="B58" s="35">
        <v>1103</v>
      </c>
      <c r="C58" s="5" t="s">
        <v>207</v>
      </c>
      <c r="D58" s="5" t="s">
        <v>208</v>
      </c>
      <c r="E58" s="2" t="s">
        <v>209</v>
      </c>
      <c r="F58" s="2" t="s">
        <v>210</v>
      </c>
      <c r="G58" s="2">
        <v>44771</v>
      </c>
      <c r="H58" s="33">
        <v>191750</v>
      </c>
      <c r="I58" s="4">
        <f t="shared" si="0"/>
        <v>191750</v>
      </c>
      <c r="J58" s="6">
        <f t="shared" si="1"/>
        <v>0</v>
      </c>
      <c r="K58" s="2" t="s">
        <v>18</v>
      </c>
    </row>
    <row r="59" spans="2:11" ht="60.75" customHeight="1">
      <c r="B59" s="35">
        <v>1104</v>
      </c>
      <c r="C59" s="5" t="s">
        <v>207</v>
      </c>
      <c r="D59" s="5" t="s">
        <v>211</v>
      </c>
      <c r="E59" s="2" t="s">
        <v>209</v>
      </c>
      <c r="F59" s="2" t="s">
        <v>210</v>
      </c>
      <c r="G59" s="2">
        <v>44771</v>
      </c>
      <c r="H59" s="33">
        <v>17745525.93</v>
      </c>
      <c r="I59" s="4">
        <f t="shared" si="0"/>
        <v>17745525.93</v>
      </c>
      <c r="J59" s="6">
        <f t="shared" si="1"/>
        <v>0</v>
      </c>
      <c r="K59" s="2" t="s">
        <v>18</v>
      </c>
    </row>
    <row r="60" spans="2:11" ht="63" customHeight="1">
      <c r="B60" s="35">
        <v>1106</v>
      </c>
      <c r="C60" s="5" t="s">
        <v>212</v>
      </c>
      <c r="D60" s="5" t="s">
        <v>213</v>
      </c>
      <c r="E60" s="2" t="s">
        <v>214</v>
      </c>
      <c r="F60" s="2" t="s">
        <v>215</v>
      </c>
      <c r="G60" s="2">
        <v>44767</v>
      </c>
      <c r="H60" s="33">
        <v>11998379.550000001</v>
      </c>
      <c r="I60" s="4">
        <f t="shared" si="0"/>
        <v>11998379.550000001</v>
      </c>
      <c r="J60" s="6">
        <f t="shared" si="1"/>
        <v>0</v>
      </c>
      <c r="K60" s="2" t="s">
        <v>18</v>
      </c>
    </row>
    <row r="61" spans="2:11" ht="66.75" customHeight="1">
      <c r="B61" s="35">
        <v>1107</v>
      </c>
      <c r="C61" s="5" t="s">
        <v>216</v>
      </c>
      <c r="D61" s="5" t="s">
        <v>217</v>
      </c>
      <c r="E61" s="2" t="s">
        <v>218</v>
      </c>
      <c r="F61" s="2" t="s">
        <v>219</v>
      </c>
      <c r="G61" s="2">
        <v>44781</v>
      </c>
      <c r="H61" s="33">
        <v>4213102.76</v>
      </c>
      <c r="I61" s="4">
        <f t="shared" si="0"/>
        <v>4213102.76</v>
      </c>
      <c r="J61" s="6">
        <f t="shared" si="1"/>
        <v>0</v>
      </c>
      <c r="K61" s="2" t="s">
        <v>18</v>
      </c>
    </row>
    <row r="62" spans="2:11" ht="65.25" customHeight="1">
      <c r="B62" s="35">
        <v>1108</v>
      </c>
      <c r="C62" s="5" t="s">
        <v>220</v>
      </c>
      <c r="D62" s="5" t="s">
        <v>221</v>
      </c>
      <c r="E62" s="2" t="s">
        <v>222</v>
      </c>
      <c r="F62" s="2" t="s">
        <v>223</v>
      </c>
      <c r="G62" s="2">
        <v>44760</v>
      </c>
      <c r="H62" s="33">
        <v>4520893.6900000004</v>
      </c>
      <c r="I62" s="4">
        <f t="shared" si="0"/>
        <v>4520893.6900000004</v>
      </c>
      <c r="J62" s="6">
        <f t="shared" si="1"/>
        <v>0</v>
      </c>
      <c r="K62" s="2" t="s">
        <v>18</v>
      </c>
    </row>
    <row r="63" spans="2:11" ht="60.75" customHeight="1">
      <c r="B63" s="35">
        <v>1109</v>
      </c>
      <c r="C63" s="5" t="s">
        <v>224</v>
      </c>
      <c r="D63" s="5" t="s">
        <v>225</v>
      </c>
      <c r="E63" s="2" t="s">
        <v>226</v>
      </c>
      <c r="F63" s="2" t="s">
        <v>227</v>
      </c>
      <c r="G63" s="2">
        <v>44771</v>
      </c>
      <c r="H63" s="33">
        <v>315994.74</v>
      </c>
      <c r="I63" s="4">
        <f t="shared" si="0"/>
        <v>315994.74</v>
      </c>
      <c r="J63" s="6">
        <f t="shared" si="1"/>
        <v>0</v>
      </c>
      <c r="K63" s="2" t="s">
        <v>18</v>
      </c>
    </row>
    <row r="64" spans="2:11" ht="62.25" customHeight="1">
      <c r="B64" s="35">
        <v>1110</v>
      </c>
      <c r="C64" s="5" t="s">
        <v>228</v>
      </c>
      <c r="D64" s="5" t="s">
        <v>229</v>
      </c>
      <c r="E64" s="2" t="s">
        <v>230</v>
      </c>
      <c r="F64" s="12" t="s">
        <v>231</v>
      </c>
      <c r="G64" s="2">
        <v>44798</v>
      </c>
      <c r="H64" s="33">
        <v>120966.52</v>
      </c>
      <c r="I64" s="4">
        <f t="shared" si="0"/>
        <v>120966.52</v>
      </c>
      <c r="J64" s="6">
        <f t="shared" si="1"/>
        <v>0</v>
      </c>
      <c r="K64" s="2" t="s">
        <v>18</v>
      </c>
    </row>
    <row r="65" spans="2:11" ht="80.25" customHeight="1">
      <c r="B65" s="35">
        <v>1111</v>
      </c>
      <c r="C65" s="5" t="s">
        <v>232</v>
      </c>
      <c r="D65" s="5" t="s">
        <v>233</v>
      </c>
      <c r="E65" s="2" t="s">
        <v>234</v>
      </c>
      <c r="F65" s="12" t="s">
        <v>235</v>
      </c>
      <c r="G65" s="2">
        <v>44778</v>
      </c>
      <c r="H65" s="33">
        <v>177000</v>
      </c>
      <c r="I65" s="4">
        <f t="shared" si="0"/>
        <v>177000</v>
      </c>
      <c r="J65" s="6">
        <f t="shared" si="1"/>
        <v>0</v>
      </c>
      <c r="K65" s="2" t="s">
        <v>18</v>
      </c>
    </row>
    <row r="66" spans="2:11" ht="67.5">
      <c r="B66" s="35">
        <v>1113</v>
      </c>
      <c r="C66" s="5" t="s">
        <v>236</v>
      </c>
      <c r="D66" s="5" t="s">
        <v>237</v>
      </c>
      <c r="E66" s="2" t="s">
        <v>238</v>
      </c>
      <c r="F66" s="12" t="s">
        <v>239</v>
      </c>
      <c r="G66" s="2">
        <v>44763</v>
      </c>
      <c r="H66" s="3">
        <v>64555.83</v>
      </c>
      <c r="I66" s="4">
        <f t="shared" si="0"/>
        <v>64555.83</v>
      </c>
      <c r="J66" s="6">
        <f t="shared" si="1"/>
        <v>0</v>
      </c>
      <c r="K66" s="2" t="s">
        <v>18</v>
      </c>
    </row>
    <row r="67" spans="2:11" ht="60" customHeight="1">
      <c r="B67" s="35">
        <v>1114</v>
      </c>
      <c r="C67" s="5" t="s">
        <v>240</v>
      </c>
      <c r="D67" s="5" t="s">
        <v>241</v>
      </c>
      <c r="E67" s="2" t="s">
        <v>242</v>
      </c>
      <c r="F67" s="2" t="s">
        <v>243</v>
      </c>
      <c r="G67" s="2">
        <v>44767</v>
      </c>
      <c r="H67" s="3">
        <v>1733326.21</v>
      </c>
      <c r="I67" s="4">
        <f t="shared" si="0"/>
        <v>1733326.21</v>
      </c>
      <c r="J67" s="6">
        <f t="shared" si="1"/>
        <v>0</v>
      </c>
      <c r="K67" s="2" t="s">
        <v>18</v>
      </c>
    </row>
    <row r="68" spans="2:11" ht="73.5" customHeight="1">
      <c r="B68" s="35">
        <v>1115</v>
      </c>
      <c r="C68" s="5" t="s">
        <v>244</v>
      </c>
      <c r="D68" s="5" t="s">
        <v>245</v>
      </c>
      <c r="E68" s="2" t="s">
        <v>246</v>
      </c>
      <c r="F68" s="12" t="s">
        <v>247</v>
      </c>
      <c r="G68" s="2">
        <v>44795</v>
      </c>
      <c r="H68" s="3">
        <v>599000</v>
      </c>
      <c r="I68" s="4">
        <f t="shared" si="0"/>
        <v>599000</v>
      </c>
      <c r="J68" s="6">
        <f t="shared" si="1"/>
        <v>0</v>
      </c>
      <c r="K68" s="2" t="s">
        <v>18</v>
      </c>
    </row>
    <row r="69" spans="2:11" ht="46.5" customHeight="1">
      <c r="B69" s="35">
        <v>1116</v>
      </c>
      <c r="C69" s="5" t="s">
        <v>248</v>
      </c>
      <c r="D69" s="5" t="s">
        <v>249</v>
      </c>
      <c r="E69" s="2" t="s">
        <v>250</v>
      </c>
      <c r="F69" s="12" t="s">
        <v>251</v>
      </c>
      <c r="G69" s="2">
        <v>44781</v>
      </c>
      <c r="H69" s="3">
        <v>227302.57</v>
      </c>
      <c r="I69" s="4">
        <f t="shared" si="0"/>
        <v>227302.57</v>
      </c>
      <c r="J69" s="6">
        <f t="shared" si="1"/>
        <v>0</v>
      </c>
      <c r="K69" s="2" t="s">
        <v>18</v>
      </c>
    </row>
    <row r="70" spans="2:11" ht="47.25" customHeight="1">
      <c r="B70" s="35">
        <v>1117</v>
      </c>
      <c r="C70" s="5" t="s">
        <v>252</v>
      </c>
      <c r="D70" s="5" t="s">
        <v>253</v>
      </c>
      <c r="E70" s="2" t="s">
        <v>254</v>
      </c>
      <c r="F70" s="12" t="s">
        <v>255</v>
      </c>
      <c r="G70" s="2">
        <v>44788</v>
      </c>
      <c r="H70" s="3">
        <v>212400</v>
      </c>
      <c r="I70" s="4">
        <f t="shared" si="0"/>
        <v>212400</v>
      </c>
      <c r="J70" s="6">
        <f t="shared" si="1"/>
        <v>0</v>
      </c>
      <c r="K70" s="2" t="s">
        <v>18</v>
      </c>
    </row>
    <row r="71" spans="2:11" ht="43.5" customHeight="1">
      <c r="B71" s="35">
        <v>1118</v>
      </c>
      <c r="C71" s="5" t="s">
        <v>256</v>
      </c>
      <c r="D71" s="5" t="s">
        <v>257</v>
      </c>
      <c r="E71" s="2" t="s">
        <v>258</v>
      </c>
      <c r="F71" s="12" t="s">
        <v>259</v>
      </c>
      <c r="G71" s="2">
        <v>44785</v>
      </c>
      <c r="H71" s="3">
        <v>29382</v>
      </c>
      <c r="I71" s="4">
        <f t="shared" si="0"/>
        <v>29382</v>
      </c>
      <c r="J71" s="6">
        <f t="shared" si="1"/>
        <v>0</v>
      </c>
      <c r="K71" s="2" t="s">
        <v>18</v>
      </c>
    </row>
    <row r="72" spans="2:11" ht="53.25" customHeight="1">
      <c r="B72" s="35">
        <v>1119</v>
      </c>
      <c r="C72" s="5" t="s">
        <v>260</v>
      </c>
      <c r="D72" s="5" t="s">
        <v>261</v>
      </c>
      <c r="E72" s="2" t="s">
        <v>262</v>
      </c>
      <c r="F72" s="12" t="s">
        <v>263</v>
      </c>
      <c r="G72" s="2">
        <v>44792</v>
      </c>
      <c r="H72" s="3">
        <v>25370</v>
      </c>
      <c r="I72" s="4">
        <f t="shared" si="0"/>
        <v>25370</v>
      </c>
      <c r="J72" s="6">
        <f t="shared" si="1"/>
        <v>0</v>
      </c>
      <c r="K72" s="2" t="s">
        <v>18</v>
      </c>
    </row>
    <row r="73" spans="2:11" ht="55.5" customHeight="1">
      <c r="B73" s="35">
        <v>1120</v>
      </c>
      <c r="C73" s="5" t="s">
        <v>264</v>
      </c>
      <c r="D73" s="5" t="s">
        <v>265</v>
      </c>
      <c r="E73" s="2" t="s">
        <v>266</v>
      </c>
      <c r="F73" s="12" t="s">
        <v>267</v>
      </c>
      <c r="G73" s="2">
        <v>44790</v>
      </c>
      <c r="H73" s="3">
        <v>9901.3799999999992</v>
      </c>
      <c r="I73" s="4">
        <f t="shared" si="0"/>
        <v>9901.3799999999992</v>
      </c>
      <c r="J73" s="6">
        <f t="shared" si="1"/>
        <v>0</v>
      </c>
      <c r="K73" s="2" t="s">
        <v>18</v>
      </c>
    </row>
    <row r="74" spans="2:11" ht="78.75" customHeight="1">
      <c r="B74" s="35">
        <v>1121</v>
      </c>
      <c r="C74" s="5" t="s">
        <v>268</v>
      </c>
      <c r="D74" s="5" t="s">
        <v>269</v>
      </c>
      <c r="E74" s="2" t="s">
        <v>270</v>
      </c>
      <c r="F74" s="2" t="s">
        <v>271</v>
      </c>
      <c r="G74" s="2" t="s">
        <v>272</v>
      </c>
      <c r="H74" s="3">
        <v>20850</v>
      </c>
      <c r="I74" s="4">
        <f t="shared" si="0"/>
        <v>20850</v>
      </c>
      <c r="J74" s="6">
        <f t="shared" si="1"/>
        <v>0</v>
      </c>
      <c r="K74" s="2" t="s">
        <v>18</v>
      </c>
    </row>
    <row r="75" spans="2:11" ht="79.5" customHeight="1">
      <c r="B75" s="35">
        <v>1122</v>
      </c>
      <c r="C75" s="5" t="s">
        <v>273</v>
      </c>
      <c r="D75" s="5" t="s">
        <v>274</v>
      </c>
      <c r="E75" s="2" t="s">
        <v>275</v>
      </c>
      <c r="F75" s="2" t="s">
        <v>276</v>
      </c>
      <c r="G75" s="2" t="s">
        <v>277</v>
      </c>
      <c r="H75" s="3">
        <v>2718238.14</v>
      </c>
      <c r="I75" s="4">
        <f t="shared" si="0"/>
        <v>2718238.14</v>
      </c>
      <c r="J75" s="6">
        <f t="shared" si="1"/>
        <v>0</v>
      </c>
      <c r="K75" s="2" t="s">
        <v>18</v>
      </c>
    </row>
    <row r="76" spans="2:11" ht="48.75" customHeight="1">
      <c r="B76" s="35">
        <v>1123</v>
      </c>
      <c r="C76" s="5" t="s">
        <v>278</v>
      </c>
      <c r="D76" s="5" t="s">
        <v>279</v>
      </c>
      <c r="E76" s="2" t="s">
        <v>280</v>
      </c>
      <c r="F76" s="12" t="s">
        <v>281</v>
      </c>
      <c r="G76" s="2">
        <v>44790</v>
      </c>
      <c r="H76" s="3">
        <v>96760</v>
      </c>
      <c r="I76" s="4">
        <f t="shared" si="0"/>
        <v>96760</v>
      </c>
      <c r="J76" s="6">
        <f t="shared" si="1"/>
        <v>0</v>
      </c>
      <c r="K76" s="2" t="s">
        <v>18</v>
      </c>
    </row>
    <row r="77" spans="2:11" ht="72" customHeight="1">
      <c r="B77" s="35">
        <v>1124</v>
      </c>
      <c r="C77" s="5" t="s">
        <v>282</v>
      </c>
      <c r="D77" s="5" t="s">
        <v>283</v>
      </c>
      <c r="E77" s="2" t="s">
        <v>284</v>
      </c>
      <c r="F77" s="2" t="s">
        <v>285</v>
      </c>
      <c r="G77" s="2" t="s">
        <v>286</v>
      </c>
      <c r="H77" s="3">
        <v>1847.88</v>
      </c>
      <c r="I77" s="4">
        <f t="shared" ref="I77:I170" si="2">+H77</f>
        <v>1847.88</v>
      </c>
      <c r="J77" s="6">
        <f t="shared" ref="J77:J170" si="3">+H77-I77</f>
        <v>0</v>
      </c>
      <c r="K77" s="2" t="s">
        <v>18</v>
      </c>
    </row>
    <row r="78" spans="2:11" ht="78.75">
      <c r="B78" s="35">
        <v>1125</v>
      </c>
      <c r="C78" s="5" t="s">
        <v>287</v>
      </c>
      <c r="D78" s="5" t="s">
        <v>288</v>
      </c>
      <c r="E78" s="2" t="s">
        <v>289</v>
      </c>
      <c r="F78" s="2" t="s">
        <v>290</v>
      </c>
      <c r="G78" s="2">
        <v>44790</v>
      </c>
      <c r="H78" s="3">
        <v>218772</v>
      </c>
      <c r="I78" s="4">
        <f t="shared" si="2"/>
        <v>218772</v>
      </c>
      <c r="J78" s="6">
        <f t="shared" si="3"/>
        <v>0</v>
      </c>
      <c r="K78" s="2" t="s">
        <v>18</v>
      </c>
    </row>
    <row r="79" spans="2:11" ht="33.75">
      <c r="B79" s="35">
        <v>1126</v>
      </c>
      <c r="C79" s="5" t="s">
        <v>291</v>
      </c>
      <c r="D79" s="5" t="s">
        <v>292</v>
      </c>
      <c r="E79" s="2" t="s">
        <v>293</v>
      </c>
      <c r="F79" s="2" t="s">
        <v>294</v>
      </c>
      <c r="G79" s="2">
        <v>44790</v>
      </c>
      <c r="H79" s="3">
        <v>147795</v>
      </c>
      <c r="I79" s="4">
        <f t="shared" si="2"/>
        <v>147795</v>
      </c>
      <c r="J79" s="6">
        <f t="shared" si="3"/>
        <v>0</v>
      </c>
      <c r="K79" s="2" t="s">
        <v>18</v>
      </c>
    </row>
    <row r="80" spans="2:11" ht="56.25">
      <c r="B80" s="35">
        <v>1127</v>
      </c>
      <c r="C80" s="5" t="s">
        <v>295</v>
      </c>
      <c r="D80" s="5" t="s">
        <v>296</v>
      </c>
      <c r="E80" s="2" t="s">
        <v>297</v>
      </c>
      <c r="F80" s="2" t="s">
        <v>235</v>
      </c>
      <c r="G80" s="2">
        <v>44796</v>
      </c>
      <c r="H80" s="3">
        <v>225656.14</v>
      </c>
      <c r="I80" s="4">
        <f t="shared" si="2"/>
        <v>225656.14</v>
      </c>
      <c r="J80" s="6">
        <f t="shared" si="3"/>
        <v>0</v>
      </c>
      <c r="K80" s="2" t="s">
        <v>18</v>
      </c>
    </row>
    <row r="81" spans="2:11" ht="56.25">
      <c r="B81" s="35">
        <v>1128</v>
      </c>
      <c r="C81" s="5" t="s">
        <v>298</v>
      </c>
      <c r="D81" s="5" t="s">
        <v>299</v>
      </c>
      <c r="E81" s="2" t="s">
        <v>300</v>
      </c>
      <c r="F81" s="2" t="s">
        <v>301</v>
      </c>
      <c r="G81" s="2">
        <v>44788</v>
      </c>
      <c r="H81" s="3">
        <v>94400</v>
      </c>
      <c r="I81" s="4">
        <f t="shared" si="2"/>
        <v>94400</v>
      </c>
      <c r="J81" s="6">
        <f t="shared" si="3"/>
        <v>0</v>
      </c>
      <c r="K81" s="2" t="s">
        <v>18</v>
      </c>
    </row>
    <row r="82" spans="2:11" ht="56.25">
      <c r="B82" s="35">
        <v>1129</v>
      </c>
      <c r="C82" s="5" t="s">
        <v>302</v>
      </c>
      <c r="D82" s="5" t="s">
        <v>303</v>
      </c>
      <c r="E82" s="2" t="s">
        <v>304</v>
      </c>
      <c r="F82" s="2" t="s">
        <v>305</v>
      </c>
      <c r="G82" s="2">
        <v>44795</v>
      </c>
      <c r="H82" s="3">
        <v>15222</v>
      </c>
      <c r="I82" s="4">
        <f t="shared" si="2"/>
        <v>15222</v>
      </c>
      <c r="J82" s="6">
        <f t="shared" si="3"/>
        <v>0</v>
      </c>
      <c r="K82" s="2" t="s">
        <v>18</v>
      </c>
    </row>
    <row r="83" spans="2:11" ht="69" customHeight="1">
      <c r="B83" s="35">
        <v>1130</v>
      </c>
      <c r="C83" s="5" t="s">
        <v>306</v>
      </c>
      <c r="D83" s="5" t="s">
        <v>307</v>
      </c>
      <c r="E83" s="2" t="s">
        <v>308</v>
      </c>
      <c r="F83" s="2" t="s">
        <v>309</v>
      </c>
      <c r="G83" s="2">
        <v>44722</v>
      </c>
      <c r="H83" s="3">
        <v>2522305.7000000002</v>
      </c>
      <c r="I83" s="4">
        <f t="shared" si="2"/>
        <v>2522305.7000000002</v>
      </c>
      <c r="J83" s="6">
        <f t="shared" si="3"/>
        <v>0</v>
      </c>
      <c r="K83" s="2" t="s">
        <v>18</v>
      </c>
    </row>
    <row r="84" spans="2:11" ht="78.75">
      <c r="B84" s="35">
        <v>1131</v>
      </c>
      <c r="C84" s="5" t="s">
        <v>310</v>
      </c>
      <c r="D84" s="5" t="s">
        <v>311</v>
      </c>
      <c r="E84" s="2" t="s">
        <v>312</v>
      </c>
      <c r="F84" s="2" t="s">
        <v>313</v>
      </c>
      <c r="G84" s="2">
        <v>44737</v>
      </c>
      <c r="H84" s="3">
        <v>1982320.09</v>
      </c>
      <c r="I84" s="4">
        <f t="shared" si="2"/>
        <v>1982320.09</v>
      </c>
      <c r="J84" s="6">
        <f t="shared" si="3"/>
        <v>0</v>
      </c>
      <c r="K84" s="2" t="s">
        <v>18</v>
      </c>
    </row>
    <row r="85" spans="2:11" ht="56.25">
      <c r="B85" s="35">
        <v>1132</v>
      </c>
      <c r="C85" s="5" t="s">
        <v>314</v>
      </c>
      <c r="D85" s="5" t="s">
        <v>315</v>
      </c>
      <c r="E85" s="2" t="s">
        <v>316</v>
      </c>
      <c r="F85" s="2" t="s">
        <v>317</v>
      </c>
      <c r="G85" s="2">
        <v>44761</v>
      </c>
      <c r="H85" s="3">
        <v>2263344.6</v>
      </c>
      <c r="I85" s="4">
        <f t="shared" si="2"/>
        <v>2263344.6</v>
      </c>
      <c r="J85" s="6">
        <f t="shared" si="3"/>
        <v>0</v>
      </c>
      <c r="K85" s="2" t="s">
        <v>18</v>
      </c>
    </row>
    <row r="86" spans="2:11" ht="56.25">
      <c r="B86" s="35">
        <v>1133</v>
      </c>
      <c r="C86" s="5" t="s">
        <v>314</v>
      </c>
      <c r="D86" s="5" t="s">
        <v>315</v>
      </c>
      <c r="E86" s="2" t="s">
        <v>318</v>
      </c>
      <c r="F86" s="2" t="s">
        <v>317</v>
      </c>
      <c r="G86" s="2">
        <v>44761</v>
      </c>
      <c r="H86" s="3">
        <v>4568330.62</v>
      </c>
      <c r="I86" s="4">
        <f t="shared" si="2"/>
        <v>4568330.62</v>
      </c>
      <c r="J86" s="6">
        <f t="shared" si="3"/>
        <v>0</v>
      </c>
      <c r="K86" s="2" t="s">
        <v>18</v>
      </c>
    </row>
    <row r="87" spans="2:11" ht="56.25">
      <c r="B87" s="35">
        <v>1134</v>
      </c>
      <c r="C87" s="5" t="s">
        <v>319</v>
      </c>
      <c r="D87" s="5" t="s">
        <v>104</v>
      </c>
      <c r="E87" s="2" t="s">
        <v>320</v>
      </c>
      <c r="F87" s="2" t="s">
        <v>321</v>
      </c>
      <c r="G87" s="2" t="s">
        <v>322</v>
      </c>
      <c r="H87" s="3">
        <v>6150225.2300000004</v>
      </c>
      <c r="I87" s="4">
        <f t="shared" si="2"/>
        <v>6150225.2300000004</v>
      </c>
      <c r="J87" s="6">
        <f t="shared" si="3"/>
        <v>0</v>
      </c>
      <c r="K87" s="2" t="s">
        <v>18</v>
      </c>
    </row>
    <row r="88" spans="2:11" ht="60" customHeight="1">
      <c r="B88" s="35">
        <v>1135</v>
      </c>
      <c r="C88" s="5" t="s">
        <v>323</v>
      </c>
      <c r="D88" s="5" t="s">
        <v>324</v>
      </c>
      <c r="E88" s="2" t="s">
        <v>325</v>
      </c>
      <c r="F88" s="2" t="s">
        <v>294</v>
      </c>
      <c r="G88" s="2">
        <v>44776</v>
      </c>
      <c r="H88" s="3">
        <v>4603131.0999999996</v>
      </c>
      <c r="I88" s="4">
        <f t="shared" si="2"/>
        <v>4603131.0999999996</v>
      </c>
      <c r="J88" s="6">
        <f t="shared" si="3"/>
        <v>0</v>
      </c>
      <c r="K88" s="2" t="s">
        <v>18</v>
      </c>
    </row>
    <row r="89" spans="2:11" ht="93.75" customHeight="1">
      <c r="B89" s="35">
        <v>1136</v>
      </c>
      <c r="C89" s="5" t="s">
        <v>326</v>
      </c>
      <c r="D89" s="5" t="s">
        <v>327</v>
      </c>
      <c r="E89" s="2" t="s">
        <v>328</v>
      </c>
      <c r="F89" s="2" t="s">
        <v>329</v>
      </c>
      <c r="G89" s="2">
        <v>44713</v>
      </c>
      <c r="H89" s="3">
        <v>57465000</v>
      </c>
      <c r="I89" s="4">
        <f t="shared" ref="I89" si="4">+H89</f>
        <v>57465000</v>
      </c>
      <c r="J89" s="6">
        <f t="shared" ref="J89" si="5">+H89-I89</f>
        <v>0</v>
      </c>
      <c r="K89" s="2" t="s">
        <v>18</v>
      </c>
    </row>
    <row r="90" spans="2:11" ht="78.75">
      <c r="B90" s="35">
        <v>1137</v>
      </c>
      <c r="C90" s="5" t="s">
        <v>330</v>
      </c>
      <c r="D90" s="5" t="s">
        <v>331</v>
      </c>
      <c r="E90" s="2" t="s">
        <v>332</v>
      </c>
      <c r="F90" s="2" t="s">
        <v>333</v>
      </c>
      <c r="G90" s="2">
        <v>44761</v>
      </c>
      <c r="H90" s="3">
        <v>1413144.75</v>
      </c>
      <c r="I90" s="4">
        <f t="shared" ref="I90:I99" si="6">+H90</f>
        <v>1413144.75</v>
      </c>
      <c r="J90" s="6">
        <f t="shared" ref="J90:J99" si="7">+H90-I90</f>
        <v>0</v>
      </c>
      <c r="K90" s="2" t="s">
        <v>18</v>
      </c>
    </row>
    <row r="91" spans="2:11" ht="45">
      <c r="B91" s="35">
        <v>1138</v>
      </c>
      <c r="C91" s="5" t="s">
        <v>334</v>
      </c>
      <c r="D91" s="5" t="s">
        <v>335</v>
      </c>
      <c r="E91" s="2" t="s">
        <v>336</v>
      </c>
      <c r="F91" s="2" t="s">
        <v>337</v>
      </c>
      <c r="G91" s="2">
        <v>44790</v>
      </c>
      <c r="H91" s="3">
        <v>212376.4</v>
      </c>
      <c r="I91" s="4">
        <f t="shared" si="6"/>
        <v>212376.4</v>
      </c>
      <c r="J91" s="6">
        <f t="shared" si="7"/>
        <v>0</v>
      </c>
      <c r="K91" s="2" t="s">
        <v>18</v>
      </c>
    </row>
    <row r="92" spans="2:11" ht="51" customHeight="1">
      <c r="B92" s="35">
        <v>1139</v>
      </c>
      <c r="C92" s="5" t="s">
        <v>338</v>
      </c>
      <c r="D92" s="5" t="s">
        <v>339</v>
      </c>
      <c r="E92" s="2" t="s">
        <v>340</v>
      </c>
      <c r="F92" s="2" t="s">
        <v>341</v>
      </c>
      <c r="G92" s="2" t="s">
        <v>342</v>
      </c>
      <c r="H92" s="3">
        <v>110920</v>
      </c>
      <c r="I92" s="4">
        <f t="shared" si="6"/>
        <v>110920</v>
      </c>
      <c r="J92" s="6">
        <f t="shared" si="7"/>
        <v>0</v>
      </c>
      <c r="K92" s="2" t="s">
        <v>18</v>
      </c>
    </row>
    <row r="93" spans="2:11" ht="71.25" customHeight="1">
      <c r="B93" s="35">
        <v>1140</v>
      </c>
      <c r="C93" s="5" t="s">
        <v>343</v>
      </c>
      <c r="D93" s="5" t="s">
        <v>344</v>
      </c>
      <c r="E93" s="2" t="s">
        <v>345</v>
      </c>
      <c r="F93" s="2" t="s">
        <v>346</v>
      </c>
      <c r="G93" s="2">
        <v>44784</v>
      </c>
      <c r="H93" s="3">
        <v>1830248.72</v>
      </c>
      <c r="I93" s="4">
        <f t="shared" si="6"/>
        <v>1830248.72</v>
      </c>
      <c r="J93" s="6">
        <f t="shared" si="7"/>
        <v>0</v>
      </c>
      <c r="K93" s="2" t="s">
        <v>18</v>
      </c>
    </row>
    <row r="94" spans="2:11" ht="33.75">
      <c r="B94" s="35">
        <v>1141</v>
      </c>
      <c r="C94" s="5" t="s">
        <v>347</v>
      </c>
      <c r="D94" s="5" t="s">
        <v>348</v>
      </c>
      <c r="E94" s="2" t="s">
        <v>349</v>
      </c>
      <c r="F94" s="2" t="s">
        <v>350</v>
      </c>
      <c r="G94" s="2">
        <v>44781</v>
      </c>
      <c r="H94" s="3">
        <v>585000</v>
      </c>
      <c r="I94" s="4">
        <f t="shared" si="6"/>
        <v>585000</v>
      </c>
      <c r="J94" s="6">
        <f t="shared" si="7"/>
        <v>0</v>
      </c>
      <c r="K94" s="2" t="s">
        <v>18</v>
      </c>
    </row>
    <row r="95" spans="2:11" ht="45">
      <c r="B95" s="35">
        <v>1142</v>
      </c>
      <c r="C95" s="5" t="s">
        <v>351</v>
      </c>
      <c r="D95" s="5" t="s">
        <v>352</v>
      </c>
      <c r="E95" s="2" t="s">
        <v>353</v>
      </c>
      <c r="F95" s="2" t="s">
        <v>354</v>
      </c>
      <c r="G95" s="2">
        <v>44786</v>
      </c>
      <c r="H95" s="3">
        <v>157999.64000000001</v>
      </c>
      <c r="I95" s="4">
        <f t="shared" si="6"/>
        <v>157999.64000000001</v>
      </c>
      <c r="J95" s="6">
        <f t="shared" si="7"/>
        <v>0</v>
      </c>
      <c r="K95" s="2" t="s">
        <v>18</v>
      </c>
    </row>
    <row r="96" spans="2:11" ht="78.75">
      <c r="B96" s="35">
        <v>1143</v>
      </c>
      <c r="C96" s="5" t="s">
        <v>355</v>
      </c>
      <c r="D96" s="5" t="s">
        <v>356</v>
      </c>
      <c r="E96" s="2" t="s">
        <v>357</v>
      </c>
      <c r="F96" s="2" t="s">
        <v>358</v>
      </c>
      <c r="G96" s="2">
        <v>44805</v>
      </c>
      <c r="H96" s="3">
        <v>11599</v>
      </c>
      <c r="I96" s="4">
        <f t="shared" si="6"/>
        <v>11599</v>
      </c>
      <c r="J96" s="6">
        <f t="shared" si="7"/>
        <v>0</v>
      </c>
      <c r="K96" s="2" t="s">
        <v>18</v>
      </c>
    </row>
    <row r="97" spans="2:11" ht="45">
      <c r="B97" s="35">
        <v>1144</v>
      </c>
      <c r="C97" s="5" t="s">
        <v>359</v>
      </c>
      <c r="D97" s="5" t="s">
        <v>360</v>
      </c>
      <c r="E97" s="2" t="s">
        <v>361</v>
      </c>
      <c r="F97" s="2" t="s">
        <v>362</v>
      </c>
      <c r="G97" s="2">
        <v>44777</v>
      </c>
      <c r="H97" s="3">
        <v>146491.1</v>
      </c>
      <c r="I97" s="4">
        <f t="shared" si="6"/>
        <v>146491.1</v>
      </c>
      <c r="J97" s="6">
        <f t="shared" si="7"/>
        <v>0</v>
      </c>
      <c r="K97" s="2" t="s">
        <v>18</v>
      </c>
    </row>
    <row r="98" spans="2:11" ht="73.5" customHeight="1">
      <c r="B98" s="35">
        <v>1145</v>
      </c>
      <c r="C98" s="5" t="s">
        <v>363</v>
      </c>
      <c r="D98" s="5" t="s">
        <v>364</v>
      </c>
      <c r="E98" s="2" t="s">
        <v>365</v>
      </c>
      <c r="F98" s="2" t="s">
        <v>366</v>
      </c>
      <c r="G98" s="2">
        <v>44805</v>
      </c>
      <c r="H98" s="3">
        <v>6048944.5599999996</v>
      </c>
      <c r="I98" s="4">
        <f t="shared" si="6"/>
        <v>6048944.5599999996</v>
      </c>
      <c r="J98" s="6">
        <f t="shared" si="7"/>
        <v>0</v>
      </c>
      <c r="K98" s="2" t="s">
        <v>18</v>
      </c>
    </row>
    <row r="99" spans="2:11" ht="33.75">
      <c r="B99" s="35">
        <v>1146</v>
      </c>
      <c r="C99" s="5" t="s">
        <v>367</v>
      </c>
      <c r="D99" s="5" t="s">
        <v>348</v>
      </c>
      <c r="E99" s="2" t="s">
        <v>368</v>
      </c>
      <c r="F99" s="2" t="s">
        <v>369</v>
      </c>
      <c r="G99" s="2">
        <v>44781</v>
      </c>
      <c r="H99" s="3">
        <v>899999.99</v>
      </c>
      <c r="I99" s="4">
        <f t="shared" si="6"/>
        <v>899999.99</v>
      </c>
      <c r="J99" s="6">
        <f t="shared" si="7"/>
        <v>0</v>
      </c>
      <c r="K99" s="2" t="s">
        <v>18</v>
      </c>
    </row>
    <row r="100" spans="2:11" ht="67.5">
      <c r="B100" s="35">
        <v>1147</v>
      </c>
      <c r="C100" s="5" t="s">
        <v>370</v>
      </c>
      <c r="D100" s="5" t="s">
        <v>371</v>
      </c>
      <c r="E100" s="2" t="s">
        <v>372</v>
      </c>
      <c r="F100" s="2" t="s">
        <v>373</v>
      </c>
      <c r="G100" s="2">
        <v>44754</v>
      </c>
      <c r="H100" s="3">
        <v>4055050.86</v>
      </c>
      <c r="I100" s="4">
        <f t="shared" ref="I100:I105" si="8">+H100</f>
        <v>4055050.86</v>
      </c>
      <c r="J100" s="6">
        <f t="shared" ref="J100:J118" si="9">+H100-I100</f>
        <v>0</v>
      </c>
      <c r="K100" s="2" t="s">
        <v>18</v>
      </c>
    </row>
    <row r="101" spans="2:11" ht="40.5" customHeight="1">
      <c r="B101" s="35">
        <v>1148</v>
      </c>
      <c r="C101" s="5" t="s">
        <v>374</v>
      </c>
      <c r="D101" s="5" t="s">
        <v>375</v>
      </c>
      <c r="E101" s="2" t="s">
        <v>376</v>
      </c>
      <c r="F101" s="2" t="s">
        <v>377</v>
      </c>
      <c r="G101" s="2">
        <v>44790</v>
      </c>
      <c r="H101" s="3">
        <v>167678</v>
      </c>
      <c r="I101" s="4">
        <f t="shared" si="8"/>
        <v>167678</v>
      </c>
      <c r="J101" s="6">
        <f t="shared" si="9"/>
        <v>0</v>
      </c>
      <c r="K101" s="2" t="s">
        <v>18</v>
      </c>
    </row>
    <row r="102" spans="2:11" ht="81.75" customHeight="1">
      <c r="B102" s="35">
        <v>1149</v>
      </c>
      <c r="C102" s="5" t="s">
        <v>378</v>
      </c>
      <c r="D102" s="5" t="s">
        <v>379</v>
      </c>
      <c r="E102" s="2" t="s">
        <v>380</v>
      </c>
      <c r="F102" s="2" t="s">
        <v>17</v>
      </c>
      <c r="G102" s="2"/>
      <c r="H102" s="3">
        <v>2148273.5</v>
      </c>
      <c r="I102" s="4">
        <f t="shared" si="8"/>
        <v>2148273.5</v>
      </c>
      <c r="J102" s="6">
        <f t="shared" si="9"/>
        <v>0</v>
      </c>
      <c r="K102" s="2" t="s">
        <v>18</v>
      </c>
    </row>
    <row r="103" spans="2:11" ht="42" customHeight="1">
      <c r="B103" s="35">
        <v>1150</v>
      </c>
      <c r="C103" s="5" t="s">
        <v>381</v>
      </c>
      <c r="D103" s="5" t="s">
        <v>382</v>
      </c>
      <c r="E103" s="2" t="s">
        <v>383</v>
      </c>
      <c r="F103" s="2" t="s">
        <v>384</v>
      </c>
      <c r="G103" s="2">
        <v>44802</v>
      </c>
      <c r="H103" s="3">
        <v>48852</v>
      </c>
      <c r="I103" s="4">
        <f t="shared" si="8"/>
        <v>48852</v>
      </c>
      <c r="J103" s="6">
        <f t="shared" si="9"/>
        <v>0</v>
      </c>
      <c r="K103" s="2" t="s">
        <v>18</v>
      </c>
    </row>
    <row r="104" spans="2:11" ht="45">
      <c r="B104" s="35">
        <v>1151</v>
      </c>
      <c r="C104" s="5" t="s">
        <v>385</v>
      </c>
      <c r="D104" s="5" t="s">
        <v>386</v>
      </c>
      <c r="E104" s="2" t="s">
        <v>387</v>
      </c>
      <c r="F104" s="2" t="s">
        <v>388</v>
      </c>
      <c r="G104" s="2">
        <v>44806</v>
      </c>
      <c r="H104" s="3">
        <v>132861.56</v>
      </c>
      <c r="I104" s="4">
        <f t="shared" si="8"/>
        <v>132861.56</v>
      </c>
      <c r="J104" s="6">
        <f t="shared" si="9"/>
        <v>0</v>
      </c>
      <c r="K104" s="2" t="s">
        <v>18</v>
      </c>
    </row>
    <row r="105" spans="2:11" ht="60" customHeight="1">
      <c r="B105" s="35">
        <v>1152</v>
      </c>
      <c r="C105" s="5" t="s">
        <v>389</v>
      </c>
      <c r="D105" s="5" t="s">
        <v>390</v>
      </c>
      <c r="E105" s="2" t="s">
        <v>391</v>
      </c>
      <c r="F105" s="2" t="s">
        <v>392</v>
      </c>
      <c r="G105" s="2" t="s">
        <v>393</v>
      </c>
      <c r="H105" s="3">
        <v>1124593.6299999999</v>
      </c>
      <c r="I105" s="4">
        <f t="shared" si="8"/>
        <v>1124593.6299999999</v>
      </c>
      <c r="J105" s="6">
        <f t="shared" si="9"/>
        <v>0</v>
      </c>
      <c r="K105" s="2" t="s">
        <v>18</v>
      </c>
    </row>
    <row r="106" spans="2:11" ht="159" customHeight="1">
      <c r="B106" s="35">
        <v>1153</v>
      </c>
      <c r="C106" s="5" t="s">
        <v>394</v>
      </c>
      <c r="D106" s="5" t="s">
        <v>395</v>
      </c>
      <c r="E106" s="2" t="s">
        <v>396</v>
      </c>
      <c r="F106" s="2" t="s">
        <v>397</v>
      </c>
      <c r="G106" s="2" t="s">
        <v>398</v>
      </c>
      <c r="H106" s="3">
        <v>358631.5</v>
      </c>
      <c r="I106" s="4">
        <f t="shared" ref="I106" si="10">+H106</f>
        <v>358631.5</v>
      </c>
      <c r="J106" s="6">
        <f t="shared" ref="J106" si="11">+H106-I106</f>
        <v>0</v>
      </c>
      <c r="K106" s="2" t="s">
        <v>18</v>
      </c>
    </row>
    <row r="107" spans="2:11" ht="61.5" customHeight="1">
      <c r="B107" s="35">
        <v>1154</v>
      </c>
      <c r="C107" s="5" t="s">
        <v>399</v>
      </c>
      <c r="D107" s="5" t="s">
        <v>400</v>
      </c>
      <c r="E107" s="2" t="s">
        <v>401</v>
      </c>
      <c r="F107" s="2" t="s">
        <v>402</v>
      </c>
      <c r="G107" s="2">
        <v>44791</v>
      </c>
      <c r="H107" s="3">
        <v>2013322.55</v>
      </c>
      <c r="I107" s="4">
        <f t="shared" ref="I107:I118" si="12">+H107</f>
        <v>2013322.55</v>
      </c>
      <c r="J107" s="6">
        <f t="shared" ref="J107:J117" si="13">+H107-I107</f>
        <v>0</v>
      </c>
      <c r="K107" s="2" t="s">
        <v>18</v>
      </c>
    </row>
    <row r="108" spans="2:11" ht="69" customHeight="1">
      <c r="B108" s="35">
        <v>1155</v>
      </c>
      <c r="C108" s="5" t="s">
        <v>403</v>
      </c>
      <c r="D108" s="5" t="s">
        <v>379</v>
      </c>
      <c r="E108" s="2" t="s">
        <v>404</v>
      </c>
      <c r="F108" s="38" t="s">
        <v>17</v>
      </c>
      <c r="G108" s="36"/>
      <c r="H108" s="3">
        <v>3793764.4</v>
      </c>
      <c r="I108" s="4">
        <f t="shared" si="12"/>
        <v>3793764.4</v>
      </c>
      <c r="J108" s="6">
        <f t="shared" si="13"/>
        <v>0</v>
      </c>
      <c r="K108" s="2" t="s">
        <v>18</v>
      </c>
    </row>
    <row r="109" spans="2:11" ht="78" customHeight="1">
      <c r="B109" s="35">
        <v>1156</v>
      </c>
      <c r="C109" s="5" t="s">
        <v>405</v>
      </c>
      <c r="D109" s="5" t="s">
        <v>379</v>
      </c>
      <c r="E109" s="2" t="s">
        <v>406</v>
      </c>
      <c r="F109" s="38" t="s">
        <v>17</v>
      </c>
      <c r="G109" s="36"/>
      <c r="H109" s="3">
        <v>2170254.94</v>
      </c>
      <c r="I109" s="4">
        <f t="shared" si="12"/>
        <v>2170254.94</v>
      </c>
      <c r="J109" s="6">
        <f t="shared" si="13"/>
        <v>0</v>
      </c>
      <c r="K109" s="2" t="s">
        <v>18</v>
      </c>
    </row>
    <row r="110" spans="2:11" ht="57.75" customHeight="1">
      <c r="B110" s="35">
        <v>1157</v>
      </c>
      <c r="C110" s="5" t="s">
        <v>405</v>
      </c>
      <c r="D110" s="5" t="s">
        <v>407</v>
      </c>
      <c r="E110" s="2" t="s">
        <v>408</v>
      </c>
      <c r="F110" s="2" t="s">
        <v>409</v>
      </c>
      <c r="G110" s="2">
        <v>44804</v>
      </c>
      <c r="H110" s="3">
        <v>651061.98</v>
      </c>
      <c r="I110" s="4">
        <f t="shared" si="12"/>
        <v>651061.98</v>
      </c>
      <c r="J110" s="6">
        <f t="shared" si="13"/>
        <v>0</v>
      </c>
      <c r="K110" s="2" t="s">
        <v>18</v>
      </c>
    </row>
    <row r="111" spans="2:11" ht="58.5" customHeight="1">
      <c r="B111" s="35">
        <v>1158</v>
      </c>
      <c r="C111" s="5" t="s">
        <v>410</v>
      </c>
      <c r="D111" s="5" t="s">
        <v>164</v>
      </c>
      <c r="E111" s="2" t="s">
        <v>411</v>
      </c>
      <c r="F111" s="38" t="s">
        <v>17</v>
      </c>
      <c r="G111" s="36"/>
      <c r="H111" s="3">
        <v>809247.39</v>
      </c>
      <c r="I111" s="4">
        <f t="shared" si="12"/>
        <v>809247.39</v>
      </c>
      <c r="J111" s="6">
        <f t="shared" si="13"/>
        <v>0</v>
      </c>
      <c r="K111" s="2" t="s">
        <v>18</v>
      </c>
    </row>
    <row r="112" spans="2:11" ht="81" customHeight="1">
      <c r="B112" s="35">
        <v>1159</v>
      </c>
      <c r="C112" s="5" t="s">
        <v>412</v>
      </c>
      <c r="D112" s="5" t="s">
        <v>133</v>
      </c>
      <c r="E112" s="2" t="s">
        <v>413</v>
      </c>
      <c r="F112" s="2" t="s">
        <v>414</v>
      </c>
      <c r="G112" s="2">
        <v>44797</v>
      </c>
      <c r="H112" s="3">
        <v>969832.78</v>
      </c>
      <c r="I112" s="4">
        <f t="shared" si="12"/>
        <v>969832.78</v>
      </c>
      <c r="J112" s="6">
        <f t="shared" si="13"/>
        <v>0</v>
      </c>
      <c r="K112" s="2" t="s">
        <v>18</v>
      </c>
    </row>
    <row r="113" spans="2:11" ht="39.75" customHeight="1">
      <c r="B113" s="35">
        <v>1160</v>
      </c>
      <c r="C113" s="5" t="s">
        <v>415</v>
      </c>
      <c r="D113" s="5" t="s">
        <v>416</v>
      </c>
      <c r="E113" s="2" t="s">
        <v>417</v>
      </c>
      <c r="F113" s="2" t="s">
        <v>418</v>
      </c>
      <c r="G113" s="2">
        <v>44785</v>
      </c>
      <c r="H113" s="3">
        <v>30090</v>
      </c>
      <c r="I113" s="4">
        <f t="shared" si="12"/>
        <v>30090</v>
      </c>
      <c r="J113" s="6">
        <f t="shared" si="13"/>
        <v>0</v>
      </c>
      <c r="K113" s="2" t="s">
        <v>18</v>
      </c>
    </row>
    <row r="114" spans="2:11" ht="45">
      <c r="B114" s="35">
        <v>1161</v>
      </c>
      <c r="C114" s="5" t="s">
        <v>419</v>
      </c>
      <c r="D114" s="5" t="s">
        <v>420</v>
      </c>
      <c r="E114" s="2" t="s">
        <v>421</v>
      </c>
      <c r="F114" s="2" t="s">
        <v>422</v>
      </c>
      <c r="G114" s="2">
        <v>44769</v>
      </c>
      <c r="H114" s="3">
        <v>18987.75</v>
      </c>
      <c r="I114" s="4">
        <f t="shared" si="12"/>
        <v>18987.75</v>
      </c>
      <c r="J114" s="6">
        <f t="shared" si="13"/>
        <v>0</v>
      </c>
      <c r="K114" s="2" t="s">
        <v>18</v>
      </c>
    </row>
    <row r="115" spans="2:11" ht="70.5" customHeight="1">
      <c r="B115" s="35">
        <v>1162</v>
      </c>
      <c r="C115" s="5" t="s">
        <v>423</v>
      </c>
      <c r="D115" s="5" t="s">
        <v>424</v>
      </c>
      <c r="E115" s="2" t="s">
        <v>425</v>
      </c>
      <c r="F115" s="2" t="s">
        <v>426</v>
      </c>
      <c r="G115" s="2">
        <v>44802</v>
      </c>
      <c r="H115" s="3">
        <v>221638.96</v>
      </c>
      <c r="I115" s="4">
        <f t="shared" si="12"/>
        <v>221638.96</v>
      </c>
      <c r="J115" s="6">
        <f t="shared" si="13"/>
        <v>0</v>
      </c>
      <c r="K115" s="2" t="s">
        <v>18</v>
      </c>
    </row>
    <row r="116" spans="2:11" ht="36" customHeight="1">
      <c r="B116" s="35">
        <v>1163</v>
      </c>
      <c r="C116" s="5" t="s">
        <v>427</v>
      </c>
      <c r="D116" s="5" t="s">
        <v>428</v>
      </c>
      <c r="E116" s="2" t="s">
        <v>429</v>
      </c>
      <c r="F116" s="2" t="s">
        <v>430</v>
      </c>
      <c r="G116" s="2" t="s">
        <v>431</v>
      </c>
      <c r="H116" s="3">
        <v>77880</v>
      </c>
      <c r="I116" s="4">
        <f t="shared" si="12"/>
        <v>77880</v>
      </c>
      <c r="J116" s="6">
        <f t="shared" si="13"/>
        <v>0</v>
      </c>
      <c r="K116" s="2" t="s">
        <v>18</v>
      </c>
    </row>
    <row r="117" spans="2:11" ht="51" customHeight="1">
      <c r="B117" s="35">
        <v>1164</v>
      </c>
      <c r="C117" s="5" t="s">
        <v>432</v>
      </c>
      <c r="D117" s="5" t="s">
        <v>433</v>
      </c>
      <c r="E117" s="2" t="s">
        <v>434</v>
      </c>
      <c r="F117" s="2" t="s">
        <v>435</v>
      </c>
      <c r="G117" s="2">
        <v>44802</v>
      </c>
      <c r="H117" s="3">
        <v>972515.62</v>
      </c>
      <c r="I117" s="4">
        <f t="shared" si="12"/>
        <v>972515.62</v>
      </c>
      <c r="J117" s="6">
        <f t="shared" si="13"/>
        <v>0</v>
      </c>
      <c r="K117" s="2" t="s">
        <v>18</v>
      </c>
    </row>
    <row r="118" spans="2:11" ht="61.5" customHeight="1">
      <c r="B118" s="35">
        <v>1165</v>
      </c>
      <c r="C118" s="5" t="s">
        <v>436</v>
      </c>
      <c r="D118" s="5" t="s">
        <v>437</v>
      </c>
      <c r="E118" s="2" t="s">
        <v>438</v>
      </c>
      <c r="F118" s="2" t="s">
        <v>439</v>
      </c>
      <c r="G118" s="2" t="s">
        <v>440</v>
      </c>
      <c r="H118" s="3">
        <v>826000</v>
      </c>
      <c r="I118" s="4">
        <f t="shared" si="12"/>
        <v>826000</v>
      </c>
      <c r="J118" s="6">
        <f t="shared" si="9"/>
        <v>0</v>
      </c>
      <c r="K118" s="2" t="s">
        <v>18</v>
      </c>
    </row>
    <row r="119" spans="2:11" ht="52.5" customHeight="1">
      <c r="B119" s="35">
        <v>1166</v>
      </c>
      <c r="C119" s="5" t="s">
        <v>441</v>
      </c>
      <c r="D119" s="5" t="s">
        <v>442</v>
      </c>
      <c r="E119" s="2" t="s">
        <v>443</v>
      </c>
      <c r="F119" s="2" t="s">
        <v>444</v>
      </c>
      <c r="G119" s="2">
        <v>44746</v>
      </c>
      <c r="H119" s="3">
        <v>24346706.739999998</v>
      </c>
      <c r="I119" s="4">
        <f t="shared" si="2"/>
        <v>24346706.739999998</v>
      </c>
      <c r="J119" s="6">
        <f t="shared" si="3"/>
        <v>0</v>
      </c>
      <c r="K119" s="2" t="s">
        <v>18</v>
      </c>
    </row>
    <row r="120" spans="2:11" ht="71.25" customHeight="1">
      <c r="B120" s="35">
        <v>1167</v>
      </c>
      <c r="C120" s="5"/>
      <c r="D120" s="5" t="s">
        <v>379</v>
      </c>
      <c r="E120" s="2" t="s">
        <v>445</v>
      </c>
      <c r="F120" s="38" t="s">
        <v>17</v>
      </c>
      <c r="G120" s="36"/>
      <c r="H120" s="3">
        <v>2689697.13</v>
      </c>
      <c r="I120" s="4">
        <f t="shared" si="2"/>
        <v>2689697.13</v>
      </c>
      <c r="J120" s="6">
        <f t="shared" si="3"/>
        <v>0</v>
      </c>
      <c r="K120" s="2" t="s">
        <v>18</v>
      </c>
    </row>
    <row r="121" spans="2:11" ht="99" customHeight="1">
      <c r="B121" s="35">
        <v>1168</v>
      </c>
      <c r="C121" s="5" t="s">
        <v>446</v>
      </c>
      <c r="D121" s="5" t="s">
        <v>164</v>
      </c>
      <c r="E121" s="2" t="s">
        <v>447</v>
      </c>
      <c r="F121" s="38" t="s">
        <v>17</v>
      </c>
      <c r="G121" s="36"/>
      <c r="H121" s="3">
        <v>1183424.78</v>
      </c>
      <c r="I121" s="4">
        <f t="shared" si="2"/>
        <v>1183424.78</v>
      </c>
      <c r="J121" s="6">
        <f t="shared" si="3"/>
        <v>0</v>
      </c>
      <c r="K121" s="2" t="s">
        <v>18</v>
      </c>
    </row>
    <row r="122" spans="2:11" ht="60" customHeight="1">
      <c r="B122" s="35">
        <v>1169</v>
      </c>
      <c r="C122" s="5" t="s">
        <v>448</v>
      </c>
      <c r="D122" s="5" t="s">
        <v>171</v>
      </c>
      <c r="E122" s="2" t="s">
        <v>449</v>
      </c>
      <c r="F122" s="2" t="s">
        <v>450</v>
      </c>
      <c r="G122" s="2">
        <v>44774</v>
      </c>
      <c r="H122" s="3">
        <v>190563.06</v>
      </c>
      <c r="I122" s="4">
        <f t="shared" si="2"/>
        <v>190563.06</v>
      </c>
      <c r="J122" s="6">
        <f t="shared" si="3"/>
        <v>0</v>
      </c>
      <c r="K122" s="2" t="s">
        <v>18</v>
      </c>
    </row>
    <row r="123" spans="2:11" ht="83.25" customHeight="1">
      <c r="B123" s="35">
        <v>1170</v>
      </c>
      <c r="C123" s="5"/>
      <c r="D123" s="5" t="s">
        <v>379</v>
      </c>
      <c r="E123" s="2" t="s">
        <v>451</v>
      </c>
      <c r="F123" s="38" t="s">
        <v>17</v>
      </c>
      <c r="G123" s="36"/>
      <c r="H123" s="3">
        <v>2046269.01</v>
      </c>
      <c r="I123" s="4">
        <f t="shared" si="2"/>
        <v>2046269.01</v>
      </c>
      <c r="J123" s="6">
        <f t="shared" si="3"/>
        <v>0</v>
      </c>
      <c r="K123" s="2" t="s">
        <v>18</v>
      </c>
    </row>
    <row r="124" spans="2:11" ht="78.75">
      <c r="B124" s="35">
        <v>1171</v>
      </c>
      <c r="C124" s="5" t="s">
        <v>452</v>
      </c>
      <c r="D124" s="5" t="s">
        <v>453</v>
      </c>
      <c r="E124" s="2" t="s">
        <v>454</v>
      </c>
      <c r="F124" s="38" t="s">
        <v>17</v>
      </c>
      <c r="G124" s="36"/>
      <c r="H124" s="3">
        <v>639048.4</v>
      </c>
      <c r="I124" s="4">
        <f t="shared" si="2"/>
        <v>639048.4</v>
      </c>
      <c r="J124" s="6">
        <f t="shared" si="3"/>
        <v>0</v>
      </c>
      <c r="K124" s="2" t="s">
        <v>18</v>
      </c>
    </row>
    <row r="125" spans="2:11" ht="81.75" customHeight="1">
      <c r="B125" s="35">
        <v>1172</v>
      </c>
      <c r="C125" s="5" t="s">
        <v>455</v>
      </c>
      <c r="D125" s="5" t="s">
        <v>456</v>
      </c>
      <c r="E125" s="2" t="s">
        <v>457</v>
      </c>
      <c r="F125" s="38" t="s">
        <v>17</v>
      </c>
      <c r="G125" s="36"/>
      <c r="H125" s="3">
        <v>10623120</v>
      </c>
      <c r="I125" s="4">
        <f t="shared" si="2"/>
        <v>10623120</v>
      </c>
      <c r="J125" s="6">
        <f t="shared" si="3"/>
        <v>0</v>
      </c>
      <c r="K125" s="2" t="s">
        <v>18</v>
      </c>
    </row>
    <row r="126" spans="2:11" ht="81" customHeight="1">
      <c r="B126" s="35">
        <v>1173</v>
      </c>
      <c r="C126" s="5" t="s">
        <v>458</v>
      </c>
      <c r="D126" s="5" t="s">
        <v>459</v>
      </c>
      <c r="E126" s="2" t="s">
        <v>460</v>
      </c>
      <c r="F126" s="2" t="s">
        <v>461</v>
      </c>
      <c r="G126" s="2">
        <v>44762</v>
      </c>
      <c r="H126" s="3">
        <v>1588088.23</v>
      </c>
      <c r="I126" s="4">
        <f t="shared" si="2"/>
        <v>1588088.23</v>
      </c>
      <c r="J126" s="6">
        <f t="shared" si="3"/>
        <v>0</v>
      </c>
      <c r="K126" s="2" t="s">
        <v>18</v>
      </c>
    </row>
    <row r="127" spans="2:11" ht="60.75" customHeight="1">
      <c r="B127" s="35">
        <v>1174</v>
      </c>
      <c r="C127" s="5" t="s">
        <v>462</v>
      </c>
      <c r="D127" s="5" t="s">
        <v>463</v>
      </c>
      <c r="E127" s="2" t="s">
        <v>464</v>
      </c>
      <c r="F127" s="2" t="s">
        <v>465</v>
      </c>
      <c r="G127" s="2">
        <v>44760</v>
      </c>
      <c r="H127" s="3">
        <v>5500733.1699999999</v>
      </c>
      <c r="I127" s="4">
        <f t="shared" si="2"/>
        <v>5500733.1699999999</v>
      </c>
      <c r="J127" s="6">
        <f t="shared" si="3"/>
        <v>0</v>
      </c>
      <c r="K127" s="2" t="s">
        <v>18</v>
      </c>
    </row>
    <row r="128" spans="2:11" ht="45">
      <c r="B128" s="35">
        <v>1175</v>
      </c>
      <c r="C128" s="5" t="s">
        <v>466</v>
      </c>
      <c r="D128" s="5" t="s">
        <v>467</v>
      </c>
      <c r="E128" s="2" t="s">
        <v>468</v>
      </c>
      <c r="F128" s="2" t="s">
        <v>469</v>
      </c>
      <c r="G128" s="2">
        <v>44788</v>
      </c>
      <c r="H128" s="3">
        <v>151441.20000000001</v>
      </c>
      <c r="I128" s="4">
        <f t="shared" si="2"/>
        <v>151441.20000000001</v>
      </c>
      <c r="J128" s="6">
        <f t="shared" si="3"/>
        <v>0</v>
      </c>
      <c r="K128" s="2" t="s">
        <v>18</v>
      </c>
    </row>
    <row r="129" spans="2:11" ht="57.75" customHeight="1">
      <c r="B129" s="35">
        <v>1176</v>
      </c>
      <c r="C129" s="5" t="s">
        <v>470</v>
      </c>
      <c r="D129" s="5" t="s">
        <v>471</v>
      </c>
      <c r="E129" s="2" t="s">
        <v>472</v>
      </c>
      <c r="F129" s="2" t="s">
        <v>473</v>
      </c>
      <c r="G129" s="2">
        <v>44795</v>
      </c>
      <c r="H129" s="3">
        <v>3703839.31</v>
      </c>
      <c r="I129" s="4">
        <f t="shared" si="2"/>
        <v>3703839.31</v>
      </c>
      <c r="J129" s="6">
        <f t="shared" si="3"/>
        <v>0</v>
      </c>
      <c r="K129" s="2" t="s">
        <v>18</v>
      </c>
    </row>
    <row r="130" spans="2:11" ht="77.25" customHeight="1">
      <c r="B130" s="35">
        <v>1177</v>
      </c>
      <c r="C130" s="5" t="s">
        <v>474</v>
      </c>
      <c r="D130" s="5" t="s">
        <v>80</v>
      </c>
      <c r="E130" s="2" t="s">
        <v>475</v>
      </c>
      <c r="F130" s="2" t="s">
        <v>461</v>
      </c>
      <c r="G130" s="2">
        <v>44776</v>
      </c>
      <c r="H130" s="3">
        <v>1060460.78</v>
      </c>
      <c r="I130" s="4">
        <f t="shared" si="2"/>
        <v>1060460.78</v>
      </c>
      <c r="J130" s="6">
        <f t="shared" si="3"/>
        <v>0</v>
      </c>
      <c r="K130" s="2" t="s">
        <v>18</v>
      </c>
    </row>
    <row r="131" spans="2:11" ht="57.75" customHeight="1">
      <c r="B131" s="35">
        <v>1178</v>
      </c>
      <c r="C131" s="5" t="s">
        <v>476</v>
      </c>
      <c r="D131" s="5" t="s">
        <v>24</v>
      </c>
      <c r="E131" s="2" t="s">
        <v>477</v>
      </c>
      <c r="F131" s="2" t="s">
        <v>478</v>
      </c>
      <c r="G131" s="2" t="s">
        <v>479</v>
      </c>
      <c r="H131" s="3">
        <v>1200000</v>
      </c>
      <c r="I131" s="4">
        <f t="shared" si="2"/>
        <v>1200000</v>
      </c>
      <c r="J131" s="6">
        <f t="shared" si="3"/>
        <v>0</v>
      </c>
      <c r="K131" s="2" t="s">
        <v>18</v>
      </c>
    </row>
    <row r="132" spans="2:11" ht="69.75" customHeight="1">
      <c r="B132" s="35">
        <v>1179</v>
      </c>
      <c r="C132" s="5" t="s">
        <v>480</v>
      </c>
      <c r="D132" s="5" t="s">
        <v>481</v>
      </c>
      <c r="E132" s="2" t="s">
        <v>482</v>
      </c>
      <c r="F132" s="2" t="s">
        <v>483</v>
      </c>
      <c r="G132" s="2">
        <v>44692</v>
      </c>
      <c r="H132" s="3">
        <v>5774904.7599999998</v>
      </c>
      <c r="I132" s="4">
        <f t="shared" si="2"/>
        <v>5774904.7599999998</v>
      </c>
      <c r="J132" s="6">
        <f t="shared" si="3"/>
        <v>0</v>
      </c>
      <c r="K132" s="2" t="s">
        <v>18</v>
      </c>
    </row>
    <row r="133" spans="2:11" ht="58.5" customHeight="1">
      <c r="B133" s="35">
        <v>1180</v>
      </c>
      <c r="C133" s="5" t="s">
        <v>484</v>
      </c>
      <c r="D133" s="5" t="s">
        <v>485</v>
      </c>
      <c r="E133" s="2" t="s">
        <v>486</v>
      </c>
      <c r="F133" s="38" t="s">
        <v>17</v>
      </c>
      <c r="G133" s="36"/>
      <c r="H133" s="3">
        <v>12224573.18</v>
      </c>
      <c r="I133" s="4">
        <f t="shared" si="2"/>
        <v>12224573.18</v>
      </c>
      <c r="J133" s="6">
        <f t="shared" si="3"/>
        <v>0</v>
      </c>
      <c r="K133" s="2" t="s">
        <v>18</v>
      </c>
    </row>
    <row r="134" spans="2:11" ht="39.75" customHeight="1">
      <c r="B134" s="35">
        <v>1181</v>
      </c>
      <c r="C134" s="5" t="s">
        <v>487</v>
      </c>
      <c r="D134" s="5" t="s">
        <v>488</v>
      </c>
      <c r="E134" s="2" t="s">
        <v>489</v>
      </c>
      <c r="F134" s="2" t="s">
        <v>490</v>
      </c>
      <c r="G134" s="2">
        <v>44802</v>
      </c>
      <c r="H134" s="3">
        <v>3000000</v>
      </c>
      <c r="I134" s="4">
        <f t="shared" si="2"/>
        <v>3000000</v>
      </c>
      <c r="J134" s="6">
        <f t="shared" si="3"/>
        <v>0</v>
      </c>
      <c r="K134" s="2" t="s">
        <v>18</v>
      </c>
    </row>
    <row r="135" spans="2:11" ht="72" customHeight="1">
      <c r="B135" s="35">
        <v>1182</v>
      </c>
      <c r="C135" s="5" t="s">
        <v>491</v>
      </c>
      <c r="D135" s="5" t="s">
        <v>492</v>
      </c>
      <c r="E135" s="2" t="s">
        <v>493</v>
      </c>
      <c r="F135" s="2" t="s">
        <v>494</v>
      </c>
      <c r="G135" s="2">
        <v>44743</v>
      </c>
      <c r="H135" s="3">
        <v>623727.67000000004</v>
      </c>
      <c r="I135" s="4">
        <f t="shared" ref="I135:I161" si="14">+H135</f>
        <v>623727.67000000004</v>
      </c>
      <c r="J135" s="6">
        <f t="shared" ref="J135:J161" si="15">+H135-I135</f>
        <v>0</v>
      </c>
      <c r="K135" s="2" t="s">
        <v>18</v>
      </c>
    </row>
    <row r="136" spans="2:11" ht="45.75" customHeight="1">
      <c r="B136" s="35">
        <v>1183</v>
      </c>
      <c r="C136" s="5" t="s">
        <v>495</v>
      </c>
      <c r="D136" s="5" t="s">
        <v>496</v>
      </c>
      <c r="E136" s="2" t="s">
        <v>497</v>
      </c>
      <c r="F136" s="2" t="s">
        <v>498</v>
      </c>
      <c r="G136" s="2">
        <v>44774</v>
      </c>
      <c r="H136" s="3">
        <v>557668</v>
      </c>
      <c r="I136" s="4">
        <f t="shared" si="14"/>
        <v>557668</v>
      </c>
      <c r="J136" s="6">
        <f t="shared" si="15"/>
        <v>0</v>
      </c>
      <c r="K136" s="2" t="s">
        <v>18</v>
      </c>
    </row>
    <row r="137" spans="2:11" ht="108" customHeight="1">
      <c r="B137" s="35">
        <v>1184</v>
      </c>
      <c r="C137" s="5" t="s">
        <v>499</v>
      </c>
      <c r="D137" s="5" t="s">
        <v>500</v>
      </c>
      <c r="E137" s="2" t="s">
        <v>501</v>
      </c>
      <c r="F137" s="2" t="s">
        <v>502</v>
      </c>
      <c r="G137" s="2" t="s">
        <v>503</v>
      </c>
      <c r="H137" s="3">
        <v>700635.92</v>
      </c>
      <c r="I137" s="4">
        <f t="shared" si="14"/>
        <v>700635.92</v>
      </c>
      <c r="J137" s="6">
        <f t="shared" si="15"/>
        <v>0</v>
      </c>
      <c r="K137" s="2" t="s">
        <v>18</v>
      </c>
    </row>
    <row r="138" spans="2:11" ht="45.75" customHeight="1">
      <c r="B138" s="35">
        <v>1185</v>
      </c>
      <c r="C138" s="5" t="s">
        <v>504</v>
      </c>
      <c r="D138" s="5" t="s">
        <v>171</v>
      </c>
      <c r="E138" s="2" t="s">
        <v>505</v>
      </c>
      <c r="F138" s="2" t="s">
        <v>506</v>
      </c>
      <c r="G138" s="2" t="s">
        <v>507</v>
      </c>
      <c r="H138" s="3">
        <v>1268486.8899999999</v>
      </c>
      <c r="I138" s="4">
        <f t="shared" si="14"/>
        <v>1268486.8899999999</v>
      </c>
      <c r="J138" s="6">
        <f t="shared" si="15"/>
        <v>0</v>
      </c>
      <c r="K138" s="2" t="s">
        <v>18</v>
      </c>
    </row>
    <row r="139" spans="2:11" ht="45.75" customHeight="1">
      <c r="B139" s="35">
        <v>1186</v>
      </c>
      <c r="C139" s="5" t="s">
        <v>508</v>
      </c>
      <c r="D139" s="5" t="s">
        <v>509</v>
      </c>
      <c r="E139" s="2" t="s">
        <v>510</v>
      </c>
      <c r="F139" s="2" t="s">
        <v>17</v>
      </c>
      <c r="G139" s="2"/>
      <c r="H139" s="3">
        <v>635607</v>
      </c>
      <c r="I139" s="4">
        <f t="shared" si="14"/>
        <v>635607</v>
      </c>
      <c r="J139" s="6">
        <f t="shared" si="15"/>
        <v>0</v>
      </c>
      <c r="K139" s="2" t="s">
        <v>18</v>
      </c>
    </row>
    <row r="140" spans="2:11" ht="70.5" customHeight="1">
      <c r="B140" s="35">
        <v>1187</v>
      </c>
      <c r="C140" s="5" t="s">
        <v>511</v>
      </c>
      <c r="D140" s="5" t="s">
        <v>512</v>
      </c>
      <c r="E140" s="2" t="s">
        <v>513</v>
      </c>
      <c r="F140" s="2" t="s">
        <v>514</v>
      </c>
      <c r="G140" s="2" t="s">
        <v>515</v>
      </c>
      <c r="H140" s="3">
        <v>173611.19</v>
      </c>
      <c r="I140" s="4">
        <f t="shared" si="14"/>
        <v>173611.19</v>
      </c>
      <c r="J140" s="6">
        <f t="shared" si="15"/>
        <v>0</v>
      </c>
      <c r="K140" s="2" t="s">
        <v>18</v>
      </c>
    </row>
    <row r="141" spans="2:11" ht="45.75" customHeight="1">
      <c r="B141" s="35">
        <v>1188</v>
      </c>
      <c r="C141" s="5" t="s">
        <v>516</v>
      </c>
      <c r="D141" s="5" t="s">
        <v>517</v>
      </c>
      <c r="E141" s="2" t="s">
        <v>518</v>
      </c>
      <c r="F141" s="2" t="s">
        <v>519</v>
      </c>
      <c r="G141" s="2" t="s">
        <v>520</v>
      </c>
      <c r="H141" s="3">
        <v>1151414.1200000001</v>
      </c>
      <c r="I141" s="4">
        <f t="shared" si="14"/>
        <v>1151414.1200000001</v>
      </c>
      <c r="J141" s="6">
        <f t="shared" si="15"/>
        <v>0</v>
      </c>
      <c r="K141" s="2" t="s">
        <v>18</v>
      </c>
    </row>
    <row r="142" spans="2:11" ht="56.25" customHeight="1">
      <c r="B142" s="35">
        <v>1189</v>
      </c>
      <c r="C142" s="5" t="s">
        <v>521</v>
      </c>
      <c r="D142" s="5" t="s">
        <v>171</v>
      </c>
      <c r="E142" s="2" t="s">
        <v>522</v>
      </c>
      <c r="F142" s="5" t="s">
        <v>523</v>
      </c>
      <c r="G142" s="2" t="s">
        <v>524</v>
      </c>
      <c r="H142" s="3">
        <v>188943.04</v>
      </c>
      <c r="I142" s="4">
        <f t="shared" si="14"/>
        <v>188943.04</v>
      </c>
      <c r="J142" s="6">
        <f t="shared" si="15"/>
        <v>0</v>
      </c>
      <c r="K142" s="2" t="s">
        <v>18</v>
      </c>
    </row>
    <row r="143" spans="2:11" ht="67.5" customHeight="1">
      <c r="B143" s="35">
        <v>1190</v>
      </c>
      <c r="C143" s="5" t="s">
        <v>525</v>
      </c>
      <c r="D143" s="5" t="s">
        <v>233</v>
      </c>
      <c r="E143" s="2" t="s">
        <v>526</v>
      </c>
      <c r="F143" s="5" t="s">
        <v>366</v>
      </c>
      <c r="G143" s="2">
        <v>44809</v>
      </c>
      <c r="H143" s="3">
        <v>177000</v>
      </c>
      <c r="I143" s="4">
        <f t="shared" si="14"/>
        <v>177000</v>
      </c>
      <c r="J143" s="6">
        <f t="shared" si="15"/>
        <v>0</v>
      </c>
      <c r="K143" s="2" t="s">
        <v>18</v>
      </c>
    </row>
    <row r="144" spans="2:11" ht="57" customHeight="1">
      <c r="B144" s="35">
        <v>1191</v>
      </c>
      <c r="C144" s="5" t="s">
        <v>527</v>
      </c>
      <c r="D144" s="5" t="s">
        <v>528</v>
      </c>
      <c r="E144" s="2" t="s">
        <v>529</v>
      </c>
      <c r="F144" s="5" t="s">
        <v>530</v>
      </c>
      <c r="G144" s="2">
        <v>44809</v>
      </c>
      <c r="H144" s="3">
        <v>1498209.49</v>
      </c>
      <c r="I144" s="4">
        <f t="shared" si="14"/>
        <v>1498209.49</v>
      </c>
      <c r="J144" s="6">
        <f t="shared" si="15"/>
        <v>0</v>
      </c>
      <c r="K144" s="2" t="s">
        <v>18</v>
      </c>
    </row>
    <row r="145" spans="1:11" ht="59.25" customHeight="1">
      <c r="B145" s="35">
        <v>1192</v>
      </c>
      <c r="C145" s="5" t="s">
        <v>531</v>
      </c>
      <c r="D145" s="5" t="s">
        <v>327</v>
      </c>
      <c r="E145" s="2" t="s">
        <v>532</v>
      </c>
      <c r="F145" s="5" t="s">
        <v>533</v>
      </c>
      <c r="G145" s="2">
        <v>44760</v>
      </c>
      <c r="H145" s="3">
        <v>63850000</v>
      </c>
      <c r="I145" s="4">
        <f t="shared" si="14"/>
        <v>63850000</v>
      </c>
      <c r="J145" s="6">
        <f t="shared" si="15"/>
        <v>0</v>
      </c>
      <c r="K145" s="2" t="s">
        <v>18</v>
      </c>
    </row>
    <row r="146" spans="1:11" ht="60" customHeight="1">
      <c r="B146" s="35">
        <v>1193</v>
      </c>
      <c r="C146" s="5" t="s">
        <v>534</v>
      </c>
      <c r="D146" s="5" t="s">
        <v>57</v>
      </c>
      <c r="E146" s="2" t="s">
        <v>535</v>
      </c>
      <c r="F146" s="5" t="s">
        <v>536</v>
      </c>
      <c r="G146" s="2">
        <v>44796</v>
      </c>
      <c r="H146" s="3">
        <v>22222413.59</v>
      </c>
      <c r="I146" s="4">
        <f t="shared" si="14"/>
        <v>22222413.59</v>
      </c>
      <c r="J146" s="6">
        <f t="shared" si="15"/>
        <v>0</v>
      </c>
      <c r="K146" s="2" t="s">
        <v>18</v>
      </c>
    </row>
    <row r="147" spans="1:11" ht="36.75" customHeight="1">
      <c r="B147" s="35">
        <v>1194</v>
      </c>
      <c r="C147" s="5" t="s">
        <v>537</v>
      </c>
      <c r="D147" s="5" t="s">
        <v>538</v>
      </c>
      <c r="E147" s="2" t="s">
        <v>539</v>
      </c>
      <c r="F147" s="5" t="s">
        <v>540</v>
      </c>
      <c r="G147" s="2" t="s">
        <v>541</v>
      </c>
      <c r="H147" s="3">
        <v>33482.5</v>
      </c>
      <c r="I147" s="4">
        <f t="shared" si="14"/>
        <v>33482.5</v>
      </c>
      <c r="J147" s="6">
        <f t="shared" si="15"/>
        <v>0</v>
      </c>
      <c r="K147" s="2" t="s">
        <v>18</v>
      </c>
    </row>
    <row r="148" spans="1:11" ht="60" customHeight="1">
      <c r="B148" s="35">
        <v>1195</v>
      </c>
      <c r="C148" s="5" t="s">
        <v>542</v>
      </c>
      <c r="D148" s="5" t="s">
        <v>543</v>
      </c>
      <c r="E148" s="2" t="s">
        <v>544</v>
      </c>
      <c r="F148" s="5" t="s">
        <v>545</v>
      </c>
      <c r="G148" s="2">
        <v>44805</v>
      </c>
      <c r="H148" s="3">
        <v>613517.4</v>
      </c>
      <c r="I148" s="4">
        <f t="shared" si="14"/>
        <v>613517.4</v>
      </c>
      <c r="J148" s="6">
        <f t="shared" si="15"/>
        <v>0</v>
      </c>
      <c r="K148" s="2" t="s">
        <v>18</v>
      </c>
    </row>
    <row r="149" spans="1:11" ht="73.5" customHeight="1">
      <c r="B149" s="35">
        <v>1196</v>
      </c>
      <c r="C149" s="5" t="s">
        <v>546</v>
      </c>
      <c r="D149" s="5" t="s">
        <v>547</v>
      </c>
      <c r="E149" s="2" t="s">
        <v>548</v>
      </c>
      <c r="F149" s="5" t="s">
        <v>549</v>
      </c>
      <c r="G149" s="2" t="s">
        <v>550</v>
      </c>
      <c r="H149" s="3">
        <v>400000</v>
      </c>
      <c r="I149" s="4">
        <f t="shared" si="14"/>
        <v>400000</v>
      </c>
      <c r="J149" s="6">
        <f t="shared" si="15"/>
        <v>0</v>
      </c>
      <c r="K149" s="2" t="s">
        <v>18</v>
      </c>
    </row>
    <row r="150" spans="1:11" ht="45.75" customHeight="1">
      <c r="B150" s="35">
        <v>1197</v>
      </c>
      <c r="C150" s="5" t="s">
        <v>551</v>
      </c>
      <c r="D150" s="5" t="s">
        <v>552</v>
      </c>
      <c r="E150" s="2" t="s">
        <v>553</v>
      </c>
      <c r="F150" s="5" t="s">
        <v>554</v>
      </c>
      <c r="G150" s="2">
        <v>44767</v>
      </c>
      <c r="H150" s="3">
        <v>218300</v>
      </c>
      <c r="I150" s="4">
        <f t="shared" si="14"/>
        <v>218300</v>
      </c>
      <c r="J150" s="6">
        <f t="shared" si="15"/>
        <v>0</v>
      </c>
      <c r="K150" s="2" t="s">
        <v>18</v>
      </c>
    </row>
    <row r="151" spans="1:11" ht="96.75" customHeight="1">
      <c r="B151" s="35">
        <v>1198</v>
      </c>
      <c r="C151" s="5" t="s">
        <v>555</v>
      </c>
      <c r="D151" s="5" t="s">
        <v>327</v>
      </c>
      <c r="E151" s="2" t="s">
        <v>556</v>
      </c>
      <c r="F151" s="5" t="s">
        <v>557</v>
      </c>
      <c r="G151" s="2">
        <v>44790</v>
      </c>
      <c r="H151" s="3">
        <v>38310000</v>
      </c>
      <c r="I151" s="4">
        <f t="shared" si="14"/>
        <v>38310000</v>
      </c>
      <c r="J151" s="6">
        <f t="shared" si="15"/>
        <v>0</v>
      </c>
      <c r="K151" s="2" t="s">
        <v>18</v>
      </c>
    </row>
    <row r="152" spans="1:11" ht="83.25" customHeight="1">
      <c r="B152" s="35">
        <v>1199</v>
      </c>
      <c r="C152" s="5" t="s">
        <v>558</v>
      </c>
      <c r="D152" s="5" t="s">
        <v>379</v>
      </c>
      <c r="E152" s="2" t="s">
        <v>559</v>
      </c>
      <c r="F152" s="5" t="s">
        <v>17</v>
      </c>
      <c r="G152" s="2"/>
      <c r="H152" s="3">
        <v>15221016.6</v>
      </c>
      <c r="I152" s="4">
        <f t="shared" si="14"/>
        <v>15221016.6</v>
      </c>
      <c r="J152" s="6">
        <f t="shared" si="15"/>
        <v>0</v>
      </c>
      <c r="K152" s="2" t="s">
        <v>18</v>
      </c>
    </row>
    <row r="153" spans="1:11" ht="56.25" customHeight="1">
      <c r="B153" s="35">
        <v>1200</v>
      </c>
      <c r="C153" s="5" t="s">
        <v>560</v>
      </c>
      <c r="D153" s="5" t="s">
        <v>15</v>
      </c>
      <c r="E153" s="2" t="s">
        <v>561</v>
      </c>
      <c r="F153" s="5" t="s">
        <v>17</v>
      </c>
      <c r="G153" s="2"/>
      <c r="H153" s="3">
        <v>345140</v>
      </c>
      <c r="I153" s="4">
        <f t="shared" si="14"/>
        <v>345140</v>
      </c>
      <c r="J153" s="6">
        <f t="shared" si="15"/>
        <v>0</v>
      </c>
      <c r="K153" s="2" t="s">
        <v>18</v>
      </c>
    </row>
    <row r="154" spans="1:11" ht="81.75" customHeight="1">
      <c r="B154" s="35">
        <v>1201</v>
      </c>
      <c r="C154" s="5" t="s">
        <v>562</v>
      </c>
      <c r="D154" s="5" t="s">
        <v>72</v>
      </c>
      <c r="E154" s="2" t="s">
        <v>563</v>
      </c>
      <c r="F154" s="2" t="s">
        <v>564</v>
      </c>
      <c r="G154" s="2">
        <v>44778</v>
      </c>
      <c r="H154" s="3">
        <v>1064763.26</v>
      </c>
      <c r="I154" s="4">
        <f t="shared" si="14"/>
        <v>1064763.26</v>
      </c>
      <c r="J154" s="6">
        <f t="shared" si="15"/>
        <v>0</v>
      </c>
      <c r="K154" s="2" t="s">
        <v>18</v>
      </c>
    </row>
    <row r="155" spans="1:11" ht="81.75" customHeight="1">
      <c r="A155">
        <v>1202</v>
      </c>
      <c r="B155" s="35">
        <v>1202</v>
      </c>
      <c r="C155" s="5" t="s">
        <v>565</v>
      </c>
      <c r="D155" s="5" t="s">
        <v>566</v>
      </c>
      <c r="E155" s="5" t="s">
        <v>567</v>
      </c>
      <c r="F155" s="2" t="s">
        <v>568</v>
      </c>
      <c r="G155" s="2">
        <v>44777</v>
      </c>
      <c r="H155" s="3">
        <v>59000</v>
      </c>
      <c r="I155" s="4">
        <f t="shared" ref="I155:I158" si="16">+H155</f>
        <v>59000</v>
      </c>
      <c r="J155" s="6">
        <f t="shared" ref="J155:J158" si="17">+H155-I155</f>
        <v>0</v>
      </c>
      <c r="K155" s="2" t="s">
        <v>18</v>
      </c>
    </row>
    <row r="156" spans="1:11" ht="57.75" customHeight="1">
      <c r="B156" s="35">
        <v>1203</v>
      </c>
      <c r="C156" s="5" t="s">
        <v>569</v>
      </c>
      <c r="D156" s="5" t="s">
        <v>570</v>
      </c>
      <c r="E156" s="5" t="s">
        <v>571</v>
      </c>
      <c r="F156" s="2" t="s">
        <v>259</v>
      </c>
      <c r="G156" s="2">
        <v>44788</v>
      </c>
      <c r="H156" s="3">
        <v>147500</v>
      </c>
      <c r="I156" s="4">
        <f t="shared" si="16"/>
        <v>147500</v>
      </c>
      <c r="J156" s="6">
        <f t="shared" si="17"/>
        <v>0</v>
      </c>
      <c r="K156" s="2" t="s">
        <v>18</v>
      </c>
    </row>
    <row r="157" spans="1:11" ht="52.5" customHeight="1">
      <c r="B157" s="35">
        <v>1204</v>
      </c>
      <c r="C157" s="5" t="s">
        <v>572</v>
      </c>
      <c r="D157" s="5" t="s">
        <v>573</v>
      </c>
      <c r="E157" s="5" t="s">
        <v>574</v>
      </c>
      <c r="F157" s="2" t="s">
        <v>51</v>
      </c>
      <c r="G157" s="2">
        <v>44792</v>
      </c>
      <c r="H157" s="3">
        <v>630481.38</v>
      </c>
      <c r="I157" s="4">
        <f t="shared" si="16"/>
        <v>630481.38</v>
      </c>
      <c r="J157" s="6">
        <f t="shared" si="17"/>
        <v>0</v>
      </c>
      <c r="K157" s="2" t="s">
        <v>18</v>
      </c>
    </row>
    <row r="158" spans="1:11" ht="49.5" customHeight="1">
      <c r="B158" s="35">
        <v>1205</v>
      </c>
      <c r="C158" s="5" t="s">
        <v>575</v>
      </c>
      <c r="D158" s="5" t="s">
        <v>576</v>
      </c>
      <c r="E158" s="5" t="s">
        <v>577</v>
      </c>
      <c r="F158" s="2" t="s">
        <v>578</v>
      </c>
      <c r="G158" s="2">
        <v>44760</v>
      </c>
      <c r="H158" s="3">
        <v>82287</v>
      </c>
      <c r="I158" s="4">
        <f t="shared" si="16"/>
        <v>82287</v>
      </c>
      <c r="J158" s="6">
        <f t="shared" si="17"/>
        <v>0</v>
      </c>
      <c r="K158" s="2" t="s">
        <v>18</v>
      </c>
    </row>
    <row r="159" spans="1:11" ht="57" customHeight="1">
      <c r="B159" s="35">
        <v>1206</v>
      </c>
      <c r="C159" s="5" t="s">
        <v>579</v>
      </c>
      <c r="D159" s="5" t="s">
        <v>580</v>
      </c>
      <c r="E159" s="5" t="s">
        <v>581</v>
      </c>
      <c r="F159" s="2" t="s">
        <v>582</v>
      </c>
      <c r="G159" s="2">
        <v>44783</v>
      </c>
      <c r="H159" s="3">
        <v>7424743.3799999999</v>
      </c>
      <c r="I159" s="4">
        <f t="shared" ref="I159" si="18">+H159</f>
        <v>7424743.3799999999</v>
      </c>
      <c r="J159" s="6">
        <f t="shared" ref="J159" si="19">+H159-I159</f>
        <v>0</v>
      </c>
      <c r="K159" s="2" t="s">
        <v>18</v>
      </c>
    </row>
    <row r="160" spans="1:11" ht="45.75" customHeight="1">
      <c r="B160" s="35">
        <v>1207</v>
      </c>
      <c r="C160" s="5" t="s">
        <v>583</v>
      </c>
      <c r="D160" s="5" t="s">
        <v>584</v>
      </c>
      <c r="E160" s="5" t="s">
        <v>585</v>
      </c>
      <c r="F160" s="12" t="s">
        <v>586</v>
      </c>
      <c r="G160" s="12" t="s">
        <v>587</v>
      </c>
      <c r="H160" s="39">
        <v>826000</v>
      </c>
      <c r="I160" s="40">
        <f t="shared" si="14"/>
        <v>826000</v>
      </c>
      <c r="J160" s="41">
        <f t="shared" si="15"/>
        <v>0</v>
      </c>
      <c r="K160" s="12" t="s">
        <v>18</v>
      </c>
    </row>
    <row r="161" spans="2:11" ht="45.75" customHeight="1">
      <c r="B161" s="35">
        <v>1208</v>
      </c>
      <c r="C161" s="5" t="s">
        <v>588</v>
      </c>
      <c r="D161" s="5" t="s">
        <v>589</v>
      </c>
      <c r="E161" s="5" t="s">
        <v>590</v>
      </c>
      <c r="F161" s="12" t="s">
        <v>591</v>
      </c>
      <c r="G161" s="12">
        <v>44812</v>
      </c>
      <c r="H161" s="39">
        <v>125664.65</v>
      </c>
      <c r="I161" s="40">
        <f t="shared" si="14"/>
        <v>125664.65</v>
      </c>
      <c r="J161" s="41">
        <f t="shared" si="15"/>
        <v>0</v>
      </c>
      <c r="K161" s="12" t="s">
        <v>18</v>
      </c>
    </row>
    <row r="162" spans="2:11" ht="56.25" customHeight="1">
      <c r="B162" s="35">
        <v>1209</v>
      </c>
      <c r="C162" s="5" t="s">
        <v>592</v>
      </c>
      <c r="D162" s="5" t="s">
        <v>593</v>
      </c>
      <c r="E162" s="5" t="s">
        <v>594</v>
      </c>
      <c r="F162" s="12" t="s">
        <v>595</v>
      </c>
      <c r="G162" s="12">
        <v>44811</v>
      </c>
      <c r="H162" s="39">
        <v>121634.4</v>
      </c>
      <c r="I162" s="40">
        <f t="shared" si="2"/>
        <v>121634.4</v>
      </c>
      <c r="J162" s="41">
        <f t="shared" si="3"/>
        <v>0</v>
      </c>
      <c r="K162" s="12" t="s">
        <v>18</v>
      </c>
    </row>
    <row r="163" spans="2:11" ht="90.75" customHeight="1">
      <c r="B163" s="35">
        <v>1210</v>
      </c>
      <c r="C163" s="5" t="s">
        <v>596</v>
      </c>
      <c r="D163" s="5" t="s">
        <v>597</v>
      </c>
      <c r="E163" s="5" t="s">
        <v>598</v>
      </c>
      <c r="F163" s="12" t="s">
        <v>155</v>
      </c>
      <c r="G163" s="12">
        <v>44791</v>
      </c>
      <c r="H163" s="39">
        <v>2414771.7000000002</v>
      </c>
      <c r="I163" s="40">
        <f t="shared" si="2"/>
        <v>2414771.7000000002</v>
      </c>
      <c r="J163" s="41">
        <f t="shared" si="3"/>
        <v>0</v>
      </c>
      <c r="K163" s="12" t="s">
        <v>18</v>
      </c>
    </row>
    <row r="164" spans="2:11" ht="69.75" customHeight="1">
      <c r="B164" s="35">
        <v>1211</v>
      </c>
      <c r="C164" s="5" t="s">
        <v>599</v>
      </c>
      <c r="D164" s="5" t="s">
        <v>600</v>
      </c>
      <c r="E164" s="5" t="s">
        <v>601</v>
      </c>
      <c r="F164" s="12" t="s">
        <v>47</v>
      </c>
      <c r="G164" s="12">
        <v>44802</v>
      </c>
      <c r="H164" s="39">
        <v>3797414.31</v>
      </c>
      <c r="I164" s="40">
        <f t="shared" ref="I164" si="20">+H164</f>
        <v>3797414.31</v>
      </c>
      <c r="J164" s="41">
        <f t="shared" ref="J164" si="21">+H164-I164</f>
        <v>0</v>
      </c>
      <c r="K164" s="12" t="s">
        <v>18</v>
      </c>
    </row>
    <row r="165" spans="2:11" ht="66" customHeight="1">
      <c r="B165" s="35">
        <v>1212</v>
      </c>
      <c r="C165" s="5" t="s">
        <v>602</v>
      </c>
      <c r="D165" s="5" t="s">
        <v>603</v>
      </c>
      <c r="E165" s="5" t="s">
        <v>604</v>
      </c>
      <c r="F165" s="2" t="s">
        <v>59</v>
      </c>
      <c r="G165" s="2"/>
      <c r="H165" s="3">
        <v>22849996.32</v>
      </c>
      <c r="I165" s="4">
        <f t="shared" si="2"/>
        <v>22849996.32</v>
      </c>
      <c r="J165" s="6">
        <f t="shared" si="3"/>
        <v>0</v>
      </c>
      <c r="K165" s="2" t="s">
        <v>18</v>
      </c>
    </row>
    <row r="166" spans="2:11" ht="66" customHeight="1">
      <c r="B166" s="35">
        <v>1213</v>
      </c>
      <c r="C166" s="5" t="s">
        <v>605</v>
      </c>
      <c r="D166" s="5" t="s">
        <v>600</v>
      </c>
      <c r="E166" s="5" t="s">
        <v>606</v>
      </c>
      <c r="F166" s="2" t="s">
        <v>607</v>
      </c>
      <c r="G166" s="2">
        <v>44799</v>
      </c>
      <c r="H166" s="3">
        <v>82477083.319999993</v>
      </c>
      <c r="I166" s="4">
        <f t="shared" si="2"/>
        <v>82477083.319999993</v>
      </c>
      <c r="J166" s="6">
        <f t="shared" si="3"/>
        <v>0</v>
      </c>
      <c r="K166" s="2" t="s">
        <v>18</v>
      </c>
    </row>
    <row r="167" spans="2:11" ht="96" customHeight="1">
      <c r="B167" s="35">
        <v>1214</v>
      </c>
      <c r="C167" s="5" t="s">
        <v>608</v>
      </c>
      <c r="D167" s="5" t="s">
        <v>609</v>
      </c>
      <c r="E167" s="5" t="s">
        <v>610</v>
      </c>
      <c r="F167" s="5" t="s">
        <v>17</v>
      </c>
      <c r="G167" s="2"/>
      <c r="H167" s="3">
        <v>66079362.350000001</v>
      </c>
      <c r="I167" s="4">
        <f t="shared" ref="I167" si="22">+H167</f>
        <v>66079362.350000001</v>
      </c>
      <c r="J167" s="6">
        <f t="shared" ref="J167" si="23">+H167-I167</f>
        <v>0</v>
      </c>
      <c r="K167" s="2" t="s">
        <v>18</v>
      </c>
    </row>
    <row r="168" spans="2:11" ht="45.75">
      <c r="B168" s="42">
        <v>20</v>
      </c>
      <c r="C168" s="5" t="s">
        <v>611</v>
      </c>
      <c r="D168" s="36" t="s">
        <v>612</v>
      </c>
      <c r="E168" s="2" t="s">
        <v>613</v>
      </c>
      <c r="F168" s="5" t="s">
        <v>17</v>
      </c>
      <c r="G168" s="2">
        <v>44809</v>
      </c>
      <c r="H168" s="4">
        <v>50000</v>
      </c>
      <c r="I168" s="4">
        <f t="shared" si="2"/>
        <v>50000</v>
      </c>
      <c r="J168" s="6">
        <f t="shared" si="3"/>
        <v>0</v>
      </c>
      <c r="K168" s="2" t="s">
        <v>18</v>
      </c>
    </row>
    <row r="169" spans="2:11" ht="60.75" customHeight="1">
      <c r="B169" s="35">
        <v>21</v>
      </c>
      <c r="C169" s="5" t="s">
        <v>614</v>
      </c>
      <c r="D169" s="36" t="s">
        <v>615</v>
      </c>
      <c r="E169" s="2" t="s">
        <v>616</v>
      </c>
      <c r="F169" s="2" t="s">
        <v>617</v>
      </c>
      <c r="G169" s="2">
        <v>44806</v>
      </c>
      <c r="H169" s="4">
        <v>46640.03</v>
      </c>
      <c r="I169" s="4">
        <f>+H169</f>
        <v>46640.03</v>
      </c>
      <c r="J169" s="6">
        <f t="shared" si="3"/>
        <v>0</v>
      </c>
      <c r="K169" s="2" t="s">
        <v>18</v>
      </c>
    </row>
    <row r="170" spans="2:11" ht="39" customHeight="1">
      <c r="B170" s="5">
        <v>22</v>
      </c>
      <c r="C170" s="5" t="s">
        <v>618</v>
      </c>
      <c r="D170" s="36" t="s">
        <v>612</v>
      </c>
      <c r="E170" s="2" t="s">
        <v>619</v>
      </c>
      <c r="F170" s="5" t="s">
        <v>17</v>
      </c>
      <c r="G170" s="2">
        <v>44811</v>
      </c>
      <c r="H170" s="3">
        <v>277261.33</v>
      </c>
      <c r="I170" s="4">
        <f t="shared" si="2"/>
        <v>277261.33</v>
      </c>
      <c r="J170" s="6">
        <f t="shared" si="3"/>
        <v>0</v>
      </c>
      <c r="K170" s="2" t="s">
        <v>18</v>
      </c>
    </row>
    <row r="171" spans="2:11">
      <c r="B171" s="18"/>
      <c r="C171" s="19"/>
      <c r="D171" s="19"/>
      <c r="E171" s="19"/>
      <c r="F171" s="19" t="s">
        <v>620</v>
      </c>
      <c r="G171" s="19" t="s">
        <v>621</v>
      </c>
      <c r="H171" s="31">
        <f>SUM(H7:H170)</f>
        <v>1256739632.3199997</v>
      </c>
      <c r="I171" s="31">
        <f>SUM(I7:I170)</f>
        <v>1256739632.3199997</v>
      </c>
      <c r="J171" s="20"/>
      <c r="K171" s="20"/>
    </row>
    <row r="172" spans="2:11">
      <c r="B172" s="18"/>
      <c r="C172" s="19"/>
      <c r="D172" s="19"/>
      <c r="E172" s="21"/>
      <c r="F172" s="22" t="s">
        <v>620</v>
      </c>
      <c r="G172" s="23" t="s">
        <v>620</v>
      </c>
      <c r="H172" s="24"/>
      <c r="I172" s="37"/>
      <c r="J172" s="25"/>
      <c r="K172" s="24"/>
    </row>
    <row r="173" spans="2:11">
      <c r="B173" s="18"/>
      <c r="C173" s="19"/>
      <c r="D173" s="19"/>
      <c r="E173" s="21"/>
      <c r="F173" s="22"/>
      <c r="G173" s="23"/>
      <c r="H173" s="24"/>
      <c r="I173" s="37"/>
      <c r="J173" s="25"/>
      <c r="K173" s="24"/>
    </row>
    <row r="174" spans="2:11">
      <c r="B174" s="18"/>
      <c r="C174" s="19"/>
      <c r="D174" s="19"/>
      <c r="E174" s="21"/>
      <c r="F174" s="22"/>
      <c r="G174" s="23"/>
      <c r="H174" s="24"/>
      <c r="I174" s="37"/>
      <c r="J174" s="25"/>
      <c r="K174" s="24"/>
    </row>
    <row r="175" spans="2:11">
      <c r="B175" s="18"/>
      <c r="C175" s="19"/>
      <c r="D175" s="19"/>
      <c r="E175" s="21"/>
      <c r="F175" s="22"/>
      <c r="G175" s="23"/>
      <c r="H175" s="24"/>
      <c r="I175" s="37"/>
      <c r="J175" s="25"/>
      <c r="K175" s="24"/>
    </row>
    <row r="176" spans="2:11">
      <c r="B176" s="18"/>
      <c r="C176" s="19"/>
      <c r="D176" s="19"/>
      <c r="E176" s="21"/>
      <c r="F176" s="22"/>
      <c r="G176" s="23"/>
      <c r="H176" s="24"/>
      <c r="I176" s="37"/>
      <c r="J176" s="25"/>
      <c r="K176" s="24"/>
    </row>
    <row r="177" spans="2:11">
      <c r="B177" s="18"/>
      <c r="C177" s="19"/>
      <c r="D177" s="19"/>
      <c r="E177" s="21"/>
      <c r="F177" s="22"/>
      <c r="G177" s="23"/>
      <c r="H177" s="24"/>
      <c r="I177" s="37"/>
      <c r="J177" s="25"/>
      <c r="K177" s="24"/>
    </row>
    <row r="178" spans="2:11">
      <c r="B178" s="18"/>
      <c r="C178" s="19"/>
      <c r="D178" s="19"/>
      <c r="E178" s="21"/>
      <c r="F178" s="22"/>
      <c r="G178" s="23"/>
      <c r="H178" s="24"/>
      <c r="I178" s="37"/>
      <c r="J178" s="25"/>
      <c r="K178" s="24"/>
    </row>
    <row r="179" spans="2:11">
      <c r="B179" s="18"/>
      <c r="C179" s="19"/>
      <c r="D179" s="19"/>
      <c r="E179" s="21"/>
      <c r="F179" s="22"/>
      <c r="G179" s="23"/>
      <c r="H179" s="24"/>
      <c r="I179" s="37"/>
      <c r="J179" s="25"/>
      <c r="K179" s="24"/>
    </row>
    <row r="180" spans="2:11">
      <c r="B180" s="18"/>
      <c r="C180" s="19"/>
      <c r="D180" s="19"/>
      <c r="E180" s="21"/>
      <c r="F180" s="22"/>
      <c r="G180" s="23"/>
      <c r="H180" s="24"/>
      <c r="I180" s="37"/>
      <c r="J180" s="25"/>
      <c r="K180" s="24"/>
    </row>
    <row r="181" spans="2:11">
      <c r="B181" s="18"/>
      <c r="C181" s="19"/>
      <c r="D181" s="19"/>
      <c r="E181" s="21"/>
      <c r="F181" s="22"/>
      <c r="G181" s="23"/>
      <c r="H181" s="24"/>
      <c r="I181" s="37"/>
      <c r="J181" s="25"/>
      <c r="K181" s="24"/>
    </row>
    <row r="182" spans="2:11">
      <c r="B182" s="18"/>
      <c r="C182" s="19"/>
      <c r="D182" s="19"/>
      <c r="E182" s="18"/>
      <c r="F182" s="22" t="s">
        <v>620</v>
      </c>
      <c r="G182" s="22" t="s">
        <v>620</v>
      </c>
      <c r="H182" s="26"/>
      <c r="I182" s="26"/>
      <c r="J182" s="27"/>
      <c r="K182" s="18"/>
    </row>
    <row r="183" spans="2:11">
      <c r="B183" s="18"/>
      <c r="C183" s="19"/>
      <c r="D183" s="19"/>
      <c r="E183" s="18"/>
      <c r="F183" s="22"/>
      <c r="G183" s="22"/>
      <c r="H183" s="26"/>
      <c r="I183" s="26"/>
      <c r="J183" s="27"/>
      <c r="K183" s="18"/>
    </row>
    <row r="184" spans="2:11">
      <c r="B184" s="1"/>
      <c r="C184" s="7"/>
      <c r="D184" s="7"/>
      <c r="E184" s="9"/>
      <c r="F184" s="8"/>
      <c r="G184" s="8"/>
      <c r="H184" s="10"/>
      <c r="I184" s="10"/>
      <c r="J184" s="11"/>
      <c r="K184" s="9"/>
    </row>
    <row r="185" spans="2:11">
      <c r="B185" s="1"/>
      <c r="C185" s="7"/>
      <c r="D185" s="7"/>
      <c r="E185" s="9"/>
      <c r="F185" s="8"/>
      <c r="G185" s="8"/>
      <c r="H185" s="10"/>
      <c r="I185" s="10"/>
      <c r="J185" s="11"/>
      <c r="K185" s="9"/>
    </row>
    <row r="186" spans="2:11" ht="24.95" customHeight="1">
      <c r="B186" s="1"/>
      <c r="C186" s="46" t="s">
        <v>622</v>
      </c>
      <c r="D186" s="46"/>
      <c r="E186" s="46"/>
      <c r="F186" s="13"/>
      <c r="G186" s="13"/>
      <c r="H186" s="47" t="s">
        <v>623</v>
      </c>
      <c r="I186" s="47"/>
      <c r="J186" s="47"/>
      <c r="K186" s="47"/>
    </row>
    <row r="187" spans="2:11" ht="24.95" customHeight="1">
      <c r="B187" s="1"/>
      <c r="C187" s="43" t="s">
        <v>624</v>
      </c>
      <c r="D187" s="43"/>
      <c r="E187" s="43"/>
      <c r="F187" s="13"/>
      <c r="G187" s="13"/>
      <c r="H187" s="48" t="s">
        <v>625</v>
      </c>
      <c r="I187" s="48"/>
      <c r="J187" s="48"/>
      <c r="K187" s="48"/>
    </row>
    <row r="188" spans="2:11">
      <c r="B188" s="13"/>
      <c r="C188" s="29"/>
      <c r="D188" s="29"/>
      <c r="E188" s="29"/>
      <c r="F188" s="29"/>
      <c r="G188" s="29"/>
      <c r="H188" s="29"/>
      <c r="I188" s="29"/>
      <c r="J188" s="29"/>
      <c r="K188" s="29"/>
    </row>
    <row r="189" spans="2:11">
      <c r="B189" s="13"/>
      <c r="C189" s="29"/>
      <c r="D189" s="29"/>
      <c r="E189" s="29"/>
      <c r="F189" s="29"/>
      <c r="G189" s="29"/>
      <c r="H189" s="29"/>
      <c r="I189" s="29"/>
      <c r="J189" s="29"/>
      <c r="K189" s="29"/>
    </row>
    <row r="190" spans="2:11">
      <c r="B190" s="13"/>
      <c r="C190" s="29"/>
      <c r="D190" s="29"/>
      <c r="E190" s="29"/>
      <c r="F190" s="29"/>
      <c r="G190" s="29"/>
      <c r="H190" s="29"/>
      <c r="I190" s="29"/>
      <c r="J190" s="29"/>
      <c r="K190" s="29"/>
    </row>
    <row r="191" spans="2:11">
      <c r="C191" s="28"/>
      <c r="D191" s="28"/>
      <c r="E191" s="28"/>
      <c r="F191" s="28"/>
      <c r="G191" s="28"/>
      <c r="H191" s="28"/>
      <c r="I191" s="28"/>
      <c r="J191" s="28"/>
      <c r="K191" s="28"/>
    </row>
    <row r="192" spans="2:11">
      <c r="C192" s="28"/>
      <c r="D192" s="28"/>
      <c r="E192" s="28"/>
      <c r="F192" s="28"/>
      <c r="G192" s="28"/>
      <c r="H192" s="28"/>
      <c r="I192" s="28"/>
      <c r="J192" s="28"/>
      <c r="K192" s="28"/>
    </row>
    <row r="193" spans="3:11">
      <c r="C193" s="28"/>
      <c r="D193" s="28"/>
      <c r="E193" s="28"/>
      <c r="F193" s="28"/>
      <c r="G193" s="28"/>
      <c r="H193" s="28"/>
      <c r="I193" s="28"/>
      <c r="J193" s="28"/>
      <c r="K193" s="28"/>
    </row>
  </sheetData>
  <autoFilter ref="B6:K182" xr:uid="{DB5EB5B0-3EEF-4367-991C-AFD9609A1F99}"/>
  <sortState xmlns:xlrd2="http://schemas.microsoft.com/office/spreadsheetml/2017/richdata2" ref="B7:K170">
    <sortCondition ref="B7:B170"/>
  </sortState>
  <mergeCells count="8">
    <mergeCell ref="C187:E187"/>
    <mergeCell ref="B1:K1"/>
    <mergeCell ref="B2:K2"/>
    <mergeCell ref="B3:K3"/>
    <mergeCell ref="B4:K4"/>
    <mergeCell ref="C186:E186"/>
    <mergeCell ref="H186:K186"/>
    <mergeCell ref="H187:K187"/>
  </mergeCells>
  <phoneticPr fontId="5" type="noConversion"/>
  <pageMargins left="0.23622047244094491" right="0.23622047244094491" top="0.74803149606299213" bottom="0.74803149606299213" header="0.31496062992125984" footer="0.31496062992125984"/>
  <pageSetup scale="95"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Lisanny Pacians</dc:creator>
  <cp:keywords/>
  <dc:description/>
  <cp:lastModifiedBy>Josefina Dipre Almanzar</cp:lastModifiedBy>
  <cp:revision/>
  <dcterms:created xsi:type="dcterms:W3CDTF">2021-09-03T19:59:55Z</dcterms:created>
  <dcterms:modified xsi:type="dcterms:W3CDTF">2022-10-07T15:26:12Z</dcterms:modified>
  <cp:category/>
  <cp:contentStatus/>
</cp:coreProperties>
</file>