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yonuery.cruz\Desktop\New folder (9)\"/>
    </mc:Choice>
  </mc:AlternateContent>
  <xr:revisionPtr revIDLastSave="0" documentId="13_ncr:1_{FEA00EA7-A1EE-4E43-BB55-1943E55C95A2}" xr6:coauthVersionLast="47" xr6:coauthVersionMax="47" xr10:uidLastSave="{00000000-0000-0000-0000-000000000000}"/>
  <bookViews>
    <workbookView xWindow="-120" yWindow="480" windowWidth="29040" windowHeight="15840" xr2:uid="{1D6931C1-754D-4537-8B18-EECC12A3888A}"/>
  </bookViews>
  <sheets>
    <sheet name="PAGOS PROVEEDORES OCTUBRE 2022" sheetId="2" r:id="rId1"/>
  </sheets>
  <definedNames>
    <definedName name="_xlnm._FilterDatabase" localSheetId="0" hidden="1">'PAGOS PROVEEDORES OCTUBRE 2022'!$B$6:$K$219</definedName>
    <definedName name="_xlnm.Print_Area" localSheetId="0">'PAGOS PROVEEDORES OCTUBRE 2022'!$A$1:$K$227</definedName>
    <definedName name="_xlnm.Print_Titles" localSheetId="0">'PAGOS PROVEEDORES OCTUBRE 2022'!$1:$6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4" i="2" l="1"/>
  <c r="J214" i="2" s="1"/>
  <c r="I213" i="2"/>
  <c r="J213" i="2" s="1"/>
  <c r="I182" i="2"/>
  <c r="J182" i="2" s="1"/>
  <c r="I183" i="2"/>
  <c r="J183" i="2" s="1"/>
  <c r="I184" i="2"/>
  <c r="J184" i="2" s="1"/>
  <c r="I185" i="2"/>
  <c r="J185" i="2" s="1"/>
  <c r="I186" i="2"/>
  <c r="J186" i="2" s="1"/>
  <c r="I187" i="2"/>
  <c r="J187" i="2" s="1"/>
  <c r="I188" i="2"/>
  <c r="J188" i="2" s="1"/>
  <c r="I189" i="2"/>
  <c r="J189" i="2" s="1"/>
  <c r="I190" i="2"/>
  <c r="J190" i="2" s="1"/>
  <c r="I191" i="2"/>
  <c r="J191" i="2" s="1"/>
  <c r="I192" i="2"/>
  <c r="J192" i="2" s="1"/>
  <c r="I193" i="2"/>
  <c r="J193" i="2" s="1"/>
  <c r="I194" i="2"/>
  <c r="J194" i="2" s="1"/>
  <c r="I195" i="2"/>
  <c r="J195" i="2" s="1"/>
  <c r="I196" i="2"/>
  <c r="J196" i="2" s="1"/>
  <c r="I197" i="2"/>
  <c r="J197" i="2" s="1"/>
  <c r="I198" i="2"/>
  <c r="J198" i="2" s="1"/>
  <c r="I199" i="2"/>
  <c r="J199" i="2" s="1"/>
  <c r="I200" i="2"/>
  <c r="J200" i="2" s="1"/>
  <c r="I201" i="2"/>
  <c r="J201" i="2" s="1"/>
  <c r="I202" i="2"/>
  <c r="J202" i="2" s="1"/>
  <c r="I203" i="2"/>
  <c r="J203" i="2" s="1"/>
  <c r="I204" i="2"/>
  <c r="J204" i="2" s="1"/>
  <c r="I205" i="2"/>
  <c r="J205" i="2" s="1"/>
  <c r="I206" i="2"/>
  <c r="J206" i="2" s="1"/>
  <c r="I207" i="2"/>
  <c r="J207" i="2" s="1"/>
  <c r="I208" i="2"/>
  <c r="J208" i="2" s="1"/>
  <c r="I209" i="2"/>
  <c r="J209" i="2" s="1"/>
  <c r="I210" i="2"/>
  <c r="J210" i="2" s="1"/>
  <c r="I211" i="2"/>
  <c r="J211" i="2" s="1"/>
  <c r="I212" i="2"/>
  <c r="J212" i="2" s="1"/>
  <c r="I215" i="2"/>
  <c r="J215" i="2" s="1"/>
  <c r="I216" i="2"/>
  <c r="J216" i="2" s="1"/>
  <c r="I126" i="2" l="1"/>
  <c r="J126" i="2" s="1"/>
  <c r="I127" i="2"/>
  <c r="J127" i="2" s="1"/>
  <c r="I128" i="2"/>
  <c r="J128" i="2" s="1"/>
  <c r="I129" i="2"/>
  <c r="J129" i="2" s="1"/>
  <c r="I130" i="2"/>
  <c r="J130" i="2" s="1"/>
  <c r="I131" i="2"/>
  <c r="J131" i="2" s="1"/>
  <c r="I132" i="2"/>
  <c r="J132" i="2" s="1"/>
  <c r="I133" i="2"/>
  <c r="J133" i="2" s="1"/>
  <c r="I134" i="2"/>
  <c r="J134" i="2" s="1"/>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149" i="2"/>
  <c r="J149" i="2" s="1"/>
  <c r="I150" i="2"/>
  <c r="J150" i="2" s="1"/>
  <c r="I151" i="2"/>
  <c r="J151" i="2" s="1"/>
  <c r="I152" i="2"/>
  <c r="J152" i="2" s="1"/>
  <c r="I153" i="2"/>
  <c r="J153" i="2" s="1"/>
  <c r="I154" i="2"/>
  <c r="J154" i="2" s="1"/>
  <c r="I125" i="2"/>
  <c r="J125" i="2" s="1"/>
  <c r="I155" i="2"/>
  <c r="J155" i="2" s="1"/>
  <c r="I156" i="2"/>
  <c r="J156" i="2" s="1"/>
  <c r="I157" i="2"/>
  <c r="J157" i="2" s="1"/>
  <c r="I158" i="2"/>
  <c r="J158" i="2" s="1"/>
  <c r="I159" i="2"/>
  <c r="J159" i="2" s="1"/>
  <c r="I160" i="2"/>
  <c r="J160" i="2" s="1"/>
  <c r="I161" i="2"/>
  <c r="J161" i="2" s="1"/>
  <c r="I162" i="2"/>
  <c r="J162" i="2" s="1"/>
  <c r="I163" i="2"/>
  <c r="J163" i="2" s="1"/>
  <c r="I164" i="2"/>
  <c r="J164" i="2" s="1"/>
  <c r="I165" i="2"/>
  <c r="J165" i="2" s="1"/>
  <c r="I166" i="2"/>
  <c r="J166" i="2" s="1"/>
  <c r="I167" i="2"/>
  <c r="J167" i="2" s="1"/>
  <c r="I168" i="2"/>
  <c r="J168" i="2" s="1"/>
  <c r="I169" i="2"/>
  <c r="J169" i="2" s="1"/>
  <c r="I170" i="2"/>
  <c r="J170" i="2" s="1"/>
  <c r="I171" i="2"/>
  <c r="J171" i="2" s="1"/>
  <c r="I172" i="2"/>
  <c r="J172" i="2" s="1"/>
  <c r="I173" i="2"/>
  <c r="J173" i="2" s="1"/>
  <c r="I174" i="2"/>
  <c r="J174" i="2" s="1"/>
  <c r="I175" i="2"/>
  <c r="J175" i="2" s="1"/>
  <c r="I176" i="2"/>
  <c r="J176" i="2" s="1"/>
  <c r="I177" i="2"/>
  <c r="J177" i="2" s="1"/>
  <c r="I178" i="2"/>
  <c r="J178" i="2" s="1"/>
  <c r="I179" i="2"/>
  <c r="J179" i="2" s="1"/>
  <c r="I180" i="2"/>
  <c r="J180" i="2" s="1"/>
  <c r="I181" i="2"/>
  <c r="J181" i="2" s="1"/>
  <c r="I110" i="2"/>
  <c r="J110" i="2" s="1"/>
  <c r="I111" i="2"/>
  <c r="J111" i="2" s="1"/>
  <c r="I112" i="2"/>
  <c r="J112" i="2" s="1"/>
  <c r="I113" i="2"/>
  <c r="J113" i="2" s="1"/>
  <c r="I114" i="2"/>
  <c r="J114" i="2" s="1"/>
  <c r="I115" i="2"/>
  <c r="J115" i="2" s="1"/>
  <c r="I116" i="2"/>
  <c r="J116" i="2" s="1"/>
  <c r="I117" i="2"/>
  <c r="J117" i="2" s="1"/>
  <c r="I118" i="2"/>
  <c r="J118" i="2" s="1"/>
  <c r="I119" i="2"/>
  <c r="J119" i="2" s="1"/>
  <c r="I120" i="2"/>
  <c r="J120" i="2" s="1"/>
  <c r="I121" i="2"/>
  <c r="J121" i="2" s="1"/>
  <c r="I122" i="2"/>
  <c r="J122" i="2" s="1"/>
  <c r="I123" i="2"/>
  <c r="J123" i="2" s="1"/>
  <c r="I124" i="2"/>
  <c r="J124" i="2" s="1"/>
  <c r="I101" i="2" l="1"/>
  <c r="J101" i="2" s="1"/>
  <c r="I102" i="2"/>
  <c r="J102" i="2" s="1"/>
  <c r="I103" i="2"/>
  <c r="J103" i="2" s="1"/>
  <c r="I104" i="2"/>
  <c r="J104" i="2" s="1"/>
  <c r="I91" i="2"/>
  <c r="J91" i="2" s="1"/>
  <c r="I92" i="2"/>
  <c r="J92" i="2" s="1"/>
  <c r="I93" i="2"/>
  <c r="J93" i="2" s="1"/>
  <c r="I94" i="2"/>
  <c r="J94" i="2" s="1"/>
  <c r="I95" i="2"/>
  <c r="J95" i="2" s="1"/>
  <c r="I96" i="2"/>
  <c r="J96" i="2" s="1"/>
  <c r="I97" i="2"/>
  <c r="J97" i="2" s="1"/>
  <c r="I98" i="2"/>
  <c r="J98" i="2" s="1"/>
  <c r="I99" i="2"/>
  <c r="J99" i="2" s="1"/>
  <c r="I100" i="2"/>
  <c r="J100" i="2" s="1"/>
  <c r="I105" i="2"/>
  <c r="J105" i="2" s="1"/>
  <c r="I106" i="2"/>
  <c r="J106" i="2" s="1"/>
  <c r="I107" i="2"/>
  <c r="J107" i="2" s="1"/>
  <c r="I108" i="2"/>
  <c r="J108" i="2" s="1"/>
  <c r="I109" i="2"/>
  <c r="J109" i="2" s="1"/>
  <c r="I88" i="2" l="1"/>
  <c r="J88" i="2" s="1"/>
  <c r="I89" i="2"/>
  <c r="J89" i="2" s="1"/>
  <c r="I90" i="2"/>
  <c r="J90" i="2" s="1"/>
  <c r="I79" i="2"/>
  <c r="J79" i="2" s="1"/>
  <c r="I80" i="2"/>
  <c r="J80" i="2" s="1"/>
  <c r="I81" i="2"/>
  <c r="J81" i="2" s="1"/>
  <c r="I82" i="2"/>
  <c r="J82" i="2" s="1"/>
  <c r="I83" i="2"/>
  <c r="J83" i="2" s="1"/>
  <c r="I84" i="2"/>
  <c r="J84" i="2" s="1"/>
  <c r="I85" i="2"/>
  <c r="J85" i="2" s="1"/>
  <c r="I86" i="2"/>
  <c r="J86" i="2" s="1"/>
  <c r="I87" i="2"/>
  <c r="J87" i="2" s="1"/>
  <c r="I73" i="2"/>
  <c r="J73" i="2" s="1"/>
  <c r="I74" i="2"/>
  <c r="J74" i="2" s="1"/>
  <c r="I75" i="2"/>
  <c r="J75" i="2" s="1"/>
  <c r="I76" i="2"/>
  <c r="J76" i="2" s="1"/>
  <c r="I77" i="2"/>
  <c r="J77" i="2" s="1"/>
  <c r="I78" i="2"/>
  <c r="J78" i="2" s="1"/>
  <c r="I70" i="2"/>
  <c r="J70" i="2" s="1"/>
  <c r="I71" i="2"/>
  <c r="J71" i="2" s="1"/>
  <c r="I72" i="2"/>
  <c r="J72" i="2" s="1"/>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H217" i="2"/>
  <c r="I8" i="2"/>
  <c r="J8" i="2" s="1"/>
  <c r="I11" i="2"/>
  <c r="I12" i="2"/>
  <c r="I37" i="2"/>
  <c r="J37" i="2" s="1"/>
  <c r="I38" i="2"/>
  <c r="J38" i="2" s="1"/>
  <c r="I39" i="2"/>
  <c r="J39" i="2" s="1"/>
  <c r="I40" i="2"/>
  <c r="J40" i="2" s="1"/>
  <c r="I41" i="2"/>
  <c r="J41" i="2" s="1"/>
  <c r="I42" i="2"/>
  <c r="J42" i="2" s="1"/>
  <c r="I43" i="2"/>
  <c r="J43" i="2" s="1"/>
  <c r="I44" i="2"/>
  <c r="J44" i="2" s="1"/>
  <c r="I15" i="2"/>
  <c r="I9" i="2"/>
  <c r="I10" i="2" l="1"/>
  <c r="I13" i="2"/>
  <c r="I14" i="2"/>
  <c r="I16" i="2"/>
  <c r="I17" i="2"/>
  <c r="I18" i="2"/>
  <c r="I19" i="2"/>
  <c r="I20" i="2"/>
  <c r="I21" i="2"/>
  <c r="I22" i="2"/>
  <c r="I23" i="2"/>
  <c r="I24" i="2"/>
  <c r="I25" i="2"/>
  <c r="I26" i="2"/>
  <c r="I27" i="2"/>
  <c r="I28" i="2"/>
  <c r="I29" i="2"/>
  <c r="I30" i="2"/>
  <c r="I31" i="2"/>
  <c r="I32" i="2"/>
  <c r="I33" i="2"/>
  <c r="I34" i="2"/>
  <c r="I35" i="2"/>
  <c r="I36" i="2"/>
  <c r="I45" i="2"/>
  <c r="I46" i="2"/>
  <c r="I47" i="2"/>
  <c r="I48" i="2"/>
  <c r="I49" i="2"/>
  <c r="I7" i="2"/>
  <c r="I217" i="2" l="1"/>
  <c r="J34" i="2"/>
  <c r="J20" i="2"/>
  <c r="J10" i="2"/>
  <c r="J31" i="2"/>
  <c r="J19" i="2"/>
  <c r="J18" i="2"/>
  <c r="J9" i="2"/>
  <c r="J49" i="2"/>
  <c r="J29" i="2"/>
  <c r="J17" i="2"/>
  <c r="J33" i="2"/>
  <c r="J48" i="2"/>
  <c r="J28" i="2"/>
  <c r="J16" i="2"/>
  <c r="J30" i="2"/>
  <c r="J27" i="2"/>
  <c r="J22" i="2"/>
  <c r="J32" i="2"/>
  <c r="J46" i="2"/>
  <c r="J26" i="2"/>
  <c r="J14" i="2"/>
  <c r="J15" i="2"/>
  <c r="J45" i="2"/>
  <c r="J25" i="2"/>
  <c r="J13" i="2"/>
  <c r="J21" i="2"/>
  <c r="J7" i="2"/>
  <c r="J47" i="2"/>
  <c r="J36" i="2"/>
  <c r="J24" i="2"/>
  <c r="J12" i="2"/>
  <c r="J35" i="2"/>
  <c r="J23" i="2"/>
  <c r="J11" i="2"/>
</calcChain>
</file>

<file path=xl/sharedStrings.xml><?xml version="1.0" encoding="utf-8"?>
<sst xmlns="http://schemas.openxmlformats.org/spreadsheetml/2006/main" count="1115" uniqueCount="767">
  <si>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</si>
  <si>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</si>
  <si>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</si>
  <si>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</si>
  <si>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</si>
  <si>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</si>
  <si>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</si>
  <si>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</si>
  <si>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</si>
  <si>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</si>
  <si>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</si>
  <si>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</si>
  <si>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</si>
  <si>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ESTADO</t>
  </si>
  <si>
    <t>BENEFICIARIO</t>
  </si>
  <si>
    <t>Lib. No.</t>
  </si>
  <si>
    <t>Enc. Departamento de  Contabilidad</t>
  </si>
  <si>
    <t xml:space="preserve">      Licda. Giannina Méndez</t>
  </si>
  <si>
    <t xml:space="preserve">        Directora Financiera</t>
  </si>
  <si>
    <t xml:space="preserve">              Licda. Yajaira Villar</t>
  </si>
  <si>
    <t>AL 31 DE OCTUBRE 2022</t>
  </si>
  <si>
    <t>Alfonso David Quiñones Machado</t>
  </si>
  <si>
    <t>Agua Planeta Azul, S. A.</t>
  </si>
  <si>
    <t>Constructora Mejía Draiby Srl</t>
  </si>
  <si>
    <t>Agp Limited, S.r.l</t>
  </si>
  <si>
    <t>Servicios Logísticos Express, Srl</t>
  </si>
  <si>
    <t>Neoagro Srl.</t>
  </si>
  <si>
    <t>Identificaciones Jmb Srl</t>
  </si>
  <si>
    <t>Empresa Distribuidora De Electricidad Del Norte (edenorte)</t>
  </si>
  <si>
    <t>Corporacion Dominicana De Radio Y Television, S.r.l.</t>
  </si>
  <si>
    <t>Rafael Fernando Ravelo Lembcke</t>
  </si>
  <si>
    <t>Ingeniería Losung, S.r.l.</t>
  </si>
  <si>
    <t>C &amp; A Consulting Group, S.r.l.</t>
  </si>
  <si>
    <t>Lib-6871</t>
  </si>
  <si>
    <t>Lib-7096</t>
  </si>
  <si>
    <t>Lib-7145</t>
  </si>
  <si>
    <t>Lib-7208</t>
  </si>
  <si>
    <t>Lib-6631</t>
  </si>
  <si>
    <t>Lib-6814</t>
  </si>
  <si>
    <t>Lib-7204</t>
  </si>
  <si>
    <t>Lib-7205</t>
  </si>
  <si>
    <t>Lib-7189</t>
  </si>
  <si>
    <t>Lib-7177</t>
  </si>
  <si>
    <t>Lib-7155</t>
  </si>
  <si>
    <t>Lib-7195</t>
  </si>
  <si>
    <t>Lib-7202</t>
  </si>
  <si>
    <t>Lib-7086</t>
  </si>
  <si>
    <t>B1500000311</t>
  </si>
  <si>
    <t>Lib-6871. segundo y ultimo, por concepto de servicios de publicidad colocada en el periodico digital nota clave, correspondiente al periodo desde el 20/06/2022 al 20/07/2022.</t>
  </si>
  <si>
    <t>9/5/2022, 29/07/2022, 12/08/2022, 19/08/2022, 19/08/2022, 05/08/2022, 19/08/2022, 29/08/2022</t>
  </si>
  <si>
    <t>Lib-7096. septimo pago por servicios de llenado de botellones, adquisicion fardos de agua y botellones, para uso del edificio 1 y 2 del ministerio, segun com. da/1066/2022 d/f 05/09/2022.</t>
  </si>
  <si>
    <t xml:space="preserve">B1500136160, B1500139006, B1500146589, B1500146726, B1500146730, B1500139524, B1500146727, B1500146906 </t>
  </si>
  <si>
    <t>Lib-7145. pago cubicación cb-03(65.02%) ficha cbe 00412, lote 29, por mejoramiento de un estimado de 150 viviendas en monte plata , proyecto dominicana se reconstruye ii no.00427.</t>
  </si>
  <si>
    <t>S/F</t>
  </si>
  <si>
    <t>B1500000084</t>
  </si>
  <si>
    <t>Lib-7208. abono a cubicación cb-01(27.15%) ficha cbe00367, lote 03 por remodelacion faro a colon proyecto no. 00428, provincia Santo Domingo.</t>
  </si>
  <si>
    <t xml:space="preserve"> B1500000120  </t>
  </si>
  <si>
    <t>Lib-6631. pago por contratacion de servicio para la revision, actualizacion y relleno de 91 extintores colocados en los diferentes edificios de este ministerio.</t>
  </si>
  <si>
    <t xml:space="preserve">B1500000195 </t>
  </si>
  <si>
    <t>Lib-6814. segundo pago por adquisicion de materiales para instalaciones sanitarias, regional norte, lote 12, sub-lote 1.</t>
  </si>
  <si>
    <t xml:space="preserve">B1500000669  </t>
  </si>
  <si>
    <t>Lib-7204. pago por adquisicion de cinco (5) cintas de color con kit de limpieza para impresora datacard. 525100-004-s76, 500 impresiones para sigma ds1, ds3 para ser utilizada en el proceso de carnetizacion del ministerio.</t>
  </si>
  <si>
    <t>11/9/2022, 11/09/2022, 11/09/2022</t>
  </si>
  <si>
    <t xml:space="preserve">B1500308329, B1500308472, B1500308565  </t>
  </si>
  <si>
    <t>Lib-7205. pago por concepto de servicio de energia electrica suministrada en las oficina regional cibao (Santiago, La Vega, San Francisco)</t>
  </si>
  <si>
    <t xml:space="preserve">B1500002466  </t>
  </si>
  <si>
    <t>Lib-7189. pago por servicio de publicidad Dominicana se Reconstruye, Plan mi Vivienda, las inauguraciones y puesta en funcionamiento de obras e iniciativas de viviendas, por un periodo de dos (2) meses: desde mayo hasta julio 2022.</t>
  </si>
  <si>
    <t>31/8/2022, 08/09/2022</t>
  </si>
  <si>
    <t xml:space="preserve">B1500000038,  B1500000040  </t>
  </si>
  <si>
    <t xml:space="preserve">Lib-7177. pago por servicios de notarizaciones </t>
  </si>
  <si>
    <t>Lib-7155. pago cubicación cb-06(77.68%) ficha cbe00405, lote 22, por mejoramiento de un estimado de 150 viviendas en bahoruco , proyecto dominicana se reconstruye ii no.00427.</t>
  </si>
  <si>
    <t xml:space="preserve">B1500000063  </t>
  </si>
  <si>
    <t>Lib-7195. pago cubicación cb-02(33.39%) ficha cbe00408, lote 25, por mejoramiento de un estimado de 150 viviendas en la romana , proyecto dominicana se reconstruye ii no.00427.</t>
  </si>
  <si>
    <t xml:space="preserve"> B1500000064  </t>
  </si>
  <si>
    <t>Lib-7202. pago cubicación cb-03(63.03%) ficha cbe 00410, lote 27, por mejoramiento de un estimado de 150 viviendas en san pedro de macoris , proyecto dominicana se reconstruye ii no. 00427.</t>
  </si>
  <si>
    <t>Lib-7086. pago cubicación cb-05(29.22%) ficha cbe00583, por reparacion del hospital dr. teofilo hernandez, de la provincia el seibo, proyecto no. 00526.</t>
  </si>
  <si>
    <t>Jose Miguel De Leon Garcia</t>
  </si>
  <si>
    <t>Dominican Chemaly Investments Srl</t>
  </si>
  <si>
    <t>Jose Antonio Aybar Felix</t>
  </si>
  <si>
    <t>Ingeniería Filoyen, S.r.l.</t>
  </si>
  <si>
    <t>Muñoz Concepto Mobiliario, Srl</t>
  </si>
  <si>
    <t>Inversiones Yang, Srl</t>
  </si>
  <si>
    <t>Casa Doña Marcia Cadoma, Srl</t>
  </si>
  <si>
    <t>Cecomsa, Srl</t>
  </si>
  <si>
    <t>Proyectos Civiles Y Electromecanicos Srl (procelca)</t>
  </si>
  <si>
    <t>Seguros Universal S A</t>
  </si>
  <si>
    <t>Productos Medicinales, S.r.l.</t>
  </si>
  <si>
    <t>Serviatesa Srl</t>
  </si>
  <si>
    <t>B1500000064</t>
  </si>
  <si>
    <t xml:space="preserve"> 08/08/2022</t>
  </si>
  <si>
    <t>Lib-6192. segundo y ultimo pago por servicio de publicidad correspondiente al periodo del 20 junio al 20 de julio 2022.</t>
  </si>
  <si>
    <t>Lib-6192</t>
  </si>
  <si>
    <t>Lib-7125</t>
  </si>
  <si>
    <t>Lib-6523</t>
  </si>
  <si>
    <t>Lib-6872</t>
  </si>
  <si>
    <t>Lib-6936</t>
  </si>
  <si>
    <t>Lib-7028</t>
  </si>
  <si>
    <t>Lib-7029</t>
  </si>
  <si>
    <t>Lib-7030</t>
  </si>
  <si>
    <t>Lib-7067</t>
  </si>
  <si>
    <t>Lib-7140</t>
  </si>
  <si>
    <t>Lib-7211</t>
  </si>
  <si>
    <t>Lib-7207</t>
  </si>
  <si>
    <t xml:space="preserve">B1500000036 </t>
  </si>
  <si>
    <t>Lib-7207. septimo y ultimo pago por arrendamiento de local comercial, calle moises garcia #4, gazcue, santo domingo, durante el periodo desde el 15/09/2022 al 15/10/2022.</t>
  </si>
  <si>
    <t>Lib-7211. saldo cub-01 del contrato mivhed-bs-cb-lpn-005-2021, ficha cbe00454, lote 2 sub-lote 1 por adquisicion e instalacion de equipos medicos y mobiliarios medicos para el equipamiento del Hospital Municipal de Dajabón, ubicado en el municipio dajabón, provincia Dajabón, proyecto no. 00448.</t>
  </si>
  <si>
    <t>B1500009149,  B1500009169</t>
  </si>
  <si>
    <t>16/9/2022,  20/09/2022</t>
  </si>
  <si>
    <t>Lib-7140. pago correspondiente al seguro medico de los empleados fijos durante el periodo desde el 01/10/2022 al 30/11/2022.</t>
  </si>
  <si>
    <t xml:space="preserve">B1500000264  </t>
  </si>
  <si>
    <t>Lib-7067. pago cubicación cb-03(75.33%) ficha cbe00397, lote 14, por construccion y mejoramiento de 150 viviendas sociales en la provincia espaillat, proyecto dominicana se reconstruye ii, no. 00427.</t>
  </si>
  <si>
    <t xml:space="preserve">B1500014720  </t>
  </si>
  <si>
    <t>Lib-7030. pago por adquisicion de 68 laptops para ser utilizadas por el viceministerio de normas y reglamentaciones del mivhed.</t>
  </si>
  <si>
    <t xml:space="preserve"> B1500000242 </t>
  </si>
  <si>
    <t xml:space="preserve"> 30/08/2022</t>
  </si>
  <si>
    <t xml:space="preserve">Lib-7029. pago por adquisicion de materiales de plomeria para ser utilizados por el area de mantenimiento de este ministerio. </t>
  </si>
  <si>
    <t xml:space="preserve">B1500000535  </t>
  </si>
  <si>
    <t>Lib-7028. tercer pago por adquisicion de materiales de construccion para la reparacion de viviendas a traves de las brigadas de accion rapida, regional norte (almacen santiago), lote 16, sub-lote i.</t>
  </si>
  <si>
    <t>Lib-6936. pago orden de compra no. mivhed-2022-00211, proceso mivhed-daf-cm-2022-0082 d/f 15/07/2022 con la fact. ncf no. por adquisicion de mobiliarios (una (1) bancada de 3 personas tapizada color negro, un (1) anaquel para almacenamiento de 4 repisas marco en acero y cuatro (4) archivos de 5 gavetas en metal 8 1/2 x 13) para la oficina de tramitacion, tasacion y licencias, regional cibao norderte, san francisco de macoris, segun da/1072/2022 d/f 06/09/2022. ver anexos (retencion 5% del isr)</t>
  </si>
  <si>
    <t>B1500001125</t>
  </si>
  <si>
    <t xml:space="preserve">  06/09/2022 </t>
  </si>
  <si>
    <t>B1500000066</t>
  </si>
  <si>
    <t xml:space="preserve"> 26/07/2022</t>
  </si>
  <si>
    <t>Lib-6872. pago cubicación cb-06(94.60% ficha cbe00378, lote 10, por cambio de pisos de tierra por pisos de cemento, en el municipio laguna salada, provincia valverde, proyecto cambio de pisos de tierra por pisos de cemento en la regiones norte y este del pais, no. 00426.</t>
  </si>
  <si>
    <t xml:space="preserve"> B1500000096  </t>
  </si>
  <si>
    <t>Lib-6523. segundo y ultimo pago por servicios de publicidad en medios de comunicación social: television, radio y medios digitales, sobre com. inst. mivhed, dominicana se reconstruye, plan mi vivienda, las inaguraciones y puesta en funcionamiento de obras e iniciativas de viviendas, correspondiente del 20 junio al 20 julio 2022.</t>
  </si>
  <si>
    <t xml:space="preserve">B1500000030  </t>
  </si>
  <si>
    <t>Lib-7125. segundo y ultimo pago por servicios de publicidad en television, radio y medios digitales, sobre comunicación institucional, dominicana se reconstruye, plan mi vivienda, sobre las inauguraciones y puestas en funcionamiento de obras iniciativas desegun da/0974/2022 d/f 18/08/2022. (retención 5% isr) ver anexos.</t>
  </si>
  <si>
    <t>Mercantil Rami, Srl</t>
  </si>
  <si>
    <t>Ingenieria Luciano Sarkis, Srl</t>
  </si>
  <si>
    <t>Raas, Srl</t>
  </si>
  <si>
    <t>Edgar Manuel Peguero Florencio</t>
  </si>
  <si>
    <t>Sofia Isabel Rojas Goico</t>
  </si>
  <si>
    <t>Fasa Constructores, Srl</t>
  </si>
  <si>
    <t>Constructora Macdougall, S.r.l.</t>
  </si>
  <si>
    <t>Constructora Ordum, E.i.r.l.</t>
  </si>
  <si>
    <t>Constructora Villa Mejia, S.r.l.</t>
  </si>
  <si>
    <t>Multigestiones Cenrex, S.a.s</t>
  </si>
  <si>
    <t>Seguros Reservas, S. A.</t>
  </si>
  <si>
    <t>Ministerio De La Vivienda Habitat Y Edificaciones (mivhed)</t>
  </si>
  <si>
    <t>Instituto Tecnologico De Santo Domingo</t>
  </si>
  <si>
    <t>Inversiones Mena Castillo, Srl</t>
  </si>
  <si>
    <t>Ai International Business Development Srl</t>
  </si>
  <si>
    <t>Lib-7352. pago de viaticos en operativos de supervision, construccion y reconstruccion de viviendas para personal descrito en el expediente anexo, segun com. da-1095-22 d/f 12/09/2022. (ver anexos)</t>
  </si>
  <si>
    <t xml:space="preserve">B1500000421  </t>
  </si>
  <si>
    <t>Lib-6559. pago por adquisicion de materiales ferreteros para ser usado en este ministerio por un periodo de (3) tres meses.</t>
  </si>
  <si>
    <t>21/6/2022, 26/07/2022</t>
  </si>
  <si>
    <t xml:space="preserve">B1500000472 , B1500000513  </t>
  </si>
  <si>
    <t xml:space="preserve">Lib-6951. tercer pago por concepto de adquisicion de materiales de construccion para la reparacion de viviendas a traves de las brigadas de accion rapida, lote 6, sub-lote 1. </t>
  </si>
  <si>
    <t>Lib-6559</t>
  </si>
  <si>
    <t>Lib-6951</t>
  </si>
  <si>
    <t>Lib-7224</t>
  </si>
  <si>
    <t>Lib-7297</t>
  </si>
  <si>
    <t>Lib-7230</t>
  </si>
  <si>
    <t>Lib-7266</t>
  </si>
  <si>
    <t>Lib-7301</t>
  </si>
  <si>
    <t>Lib-7338</t>
  </si>
  <si>
    <t>Lib-7302</t>
  </si>
  <si>
    <t>Lib-7296</t>
  </si>
  <si>
    <t>Lib-7303</t>
  </si>
  <si>
    <t>Lib-7309</t>
  </si>
  <si>
    <t>Lib-7352</t>
  </si>
  <si>
    <t>Lib-7358</t>
  </si>
  <si>
    <t>Lib-6816</t>
  </si>
  <si>
    <t>Lib-6852</t>
  </si>
  <si>
    <t>Lib-7451</t>
  </si>
  <si>
    <t xml:space="preserve">B1500000038  </t>
  </si>
  <si>
    <t>Lib-7224. pago cubicación cb-01(77.53%) ficha cbe00458, lote a, por modulo de iglesia del proyecto construccion poblado monte grande, prov. barahona, proyecto no.00452.</t>
  </si>
  <si>
    <t>Lib-7297. pago 20% de avance inicial ficha cbe00538, lote 22, por construccion de viviendas programa dominicana se reconstruye iii provincia bahoruco,no.00503.</t>
  </si>
  <si>
    <t>N/A</t>
  </si>
  <si>
    <t xml:space="preserve">B1500000190  </t>
  </si>
  <si>
    <t>Lib-7230. pago por concepto de honorarios profesionales por servicios de notarizaciones de dieciocho (18) contratos.</t>
  </si>
  <si>
    <t xml:space="preserve">B1500000103 </t>
  </si>
  <si>
    <t xml:space="preserve"> 23/08/2022</t>
  </si>
  <si>
    <t>Lib-7266. pago por concepto de honorarios profesionales por servicios de notarizaciones de tres (3) actos.</t>
  </si>
  <si>
    <t>Lib-7301. pago 20% de avance inicial ficha cbe00540, lote 24, por construccion y mejoramiento de viviendas sociales, dominicana se reconstruye iii, provincia hato mayor, proyecto no. 00503.</t>
  </si>
  <si>
    <t>Lib-7302. pago 20% de avance inicial ficha cbe00543, lote 27, por construccion y mejoramiento de viviendas sociales, dominicana se reconstruye iii, provincia san pedro de macoris proyecto no.00503.</t>
  </si>
  <si>
    <t>Lib-7296. pago 20% de avance inicial ficha cbe00520, lote 4, por construccion y mejoramiento de viviendas sociales, dominicana se reconstruye iii, provincia peravia. proyecto 00503.</t>
  </si>
  <si>
    <t>Lib-7303. pago 20% de avance inicial ficha cbe 00552, lote 36,por construccion y mejoramiento de viviendas sociales, dominicana se reconstruye iii, provincia santo domingo, proyecto no. 00503.</t>
  </si>
  <si>
    <t>9/8/2022,  09/08/2022</t>
  </si>
  <si>
    <t xml:space="preserve">B1500000387,  B1500000388 </t>
  </si>
  <si>
    <t>Lib-7338. segundo pago por alquiler de local para la oficina de tramitacion de planos y supervision de obras privadas del ministerio, en punta cana, municipio higuey, provincia la altagracia, correspondiente al mes de agosto 2022.</t>
  </si>
  <si>
    <t>23/2/2022, 29/07/2022</t>
  </si>
  <si>
    <t xml:space="preserve">B1500033707,  B1500036343  </t>
  </si>
  <si>
    <t>Lib-7309. pago por concepto de aumento de las polizas de vehiculos de motor no. 2-2-502-0016730, por la fusion de la flotilla vehicular de los edificion i y ii del mivhed y aumento de la poliza no. 2-2-502-0289565 por la inclusion de once (11) unidades nuevas.</t>
  </si>
  <si>
    <t xml:space="preserve">B1500002389  </t>
  </si>
  <si>
    <t>Lib-7358. pago por concepto de participacion en el diplomado de gestion ejecutiva de proyectos a los colaboradores: faurin camacho peña, cedula: 224-0056197-7 y cinthia elizabeth sanchez vallejo, cedula: 223-0019172-7.</t>
  </si>
  <si>
    <t xml:space="preserve">B1500000011  </t>
  </si>
  <si>
    <t>Lib-6816. pago cubicación cb-05(62.96%), ficha cbe00359, lote 3, por cambio de pisos de tierra por pisos de cemento, en la region enriquillo, provincia bahoruco, proyecto cambio de pisos de tierra por pisos de cemento en la region enriquillo, no. 00419.</t>
  </si>
  <si>
    <t xml:space="preserve">B1500000114 </t>
  </si>
  <si>
    <t>Lib-6852. pago cubicación cb-02(23.65%), ficha cbe00418, lote 35, por construccion y mejoramiento de 225 viviendas sociales en la provincia distrito nacional, proyecto dominicana se reconstruye ii, no. 00427.</t>
  </si>
  <si>
    <t>Lib-7451. pago 20% de avance inicial, ficha cbe00541 construccion y mejoramiento de viviendas sociales, dominicana se reconstruye iii, lote 25, provincia la romana. proyecto no. 00503.</t>
  </si>
  <si>
    <t>Alicia Maria Rodriguez Yunes</t>
  </si>
  <si>
    <t>Sorileiny Alcantara Feliz (custodia)</t>
  </si>
  <si>
    <t>Lib-6450. pago de viaticos en operativos de supervision, construccion y reconstruccion de viviendas para personal descrito en el expediente anexo, segun com. da-0936-22 d/f 09/08/2022. (ver anexos)</t>
  </si>
  <si>
    <t>Altice Dominicana, S. A.</t>
  </si>
  <si>
    <t>Lib-7127. pago de viaticos en operativos de supervision, construccion y reconstruccion de viviendas para personal descrito en el expediente anexo, segun com. da-0966-22 d/f 29/08/2022. (ver anexos)</t>
  </si>
  <si>
    <t>Inversiones Camilote, Srl</t>
  </si>
  <si>
    <t>Armadura Sofia, S.r.l.</t>
  </si>
  <si>
    <t>Raas, S.r.l.</t>
  </si>
  <si>
    <t>O´ Reilly &amp; Asociados, Srl</t>
  </si>
  <si>
    <t>Grupo Gsiig &amp; Asociados, Srl</t>
  </si>
  <si>
    <t>Lib-6109</t>
  </si>
  <si>
    <t>Lib-6450</t>
  </si>
  <si>
    <t>Lib-6582</t>
  </si>
  <si>
    <t>Lib-7127</t>
  </si>
  <si>
    <t>Lib-7440</t>
  </si>
  <si>
    <t>Lib-7369</t>
  </si>
  <si>
    <t>Lib-7406</t>
  </si>
  <si>
    <t>Lib-7452</t>
  </si>
  <si>
    <t>Lib-7456</t>
  </si>
  <si>
    <t>Lib.7338</t>
  </si>
  <si>
    <t>Lib-6109. pago de viaticos en operativos de supervision, construccion y reconstruccion de viviendas para personal descrito en el expediente anexo,</t>
  </si>
  <si>
    <t xml:space="preserve">B1500042487 </t>
  </si>
  <si>
    <t>Lib-6582. pago por concepto de servicios telefonicos, internet y de telecable de este ministerio de la cuenta no. 86235232, correspondiente al periodo desde el 01/07/2022 al 31/07/2022.</t>
  </si>
  <si>
    <t>B1500000010</t>
  </si>
  <si>
    <t>Lib-7440. pago cubicación cb-12(95.01%), ficha mev01772, por construcción de 2 edificios económicos de 3 niveles y 6 apartamentos de 56.00 m2 tipo 1, electrificación exterior aérea soterrada, sistema de abastecimiento agua potable, recoleccion y aguas servidas y movimiento de tierra, provincia espaillat, proyecto villa esperanza la laguna, no.00308.</t>
  </si>
  <si>
    <t>Lib-7369. pago cubicación cb-08(43.77%) y cb-09(43.77%), ficha cbe00489, por construccion del hospital municipal san jose de las matas, prov. santiago, proyecto no.00483.</t>
  </si>
  <si>
    <t>Lib-7406. pago 20% de avance inicial del contrato mivhed/cb/ob/lpn/023/2022, ficha cbe00528, lote 12, por construccion y mejoramiento de viviendas sociales, dominicana se reconstruye iii, provincia valverde, proyecto no. 00503.</t>
  </si>
  <si>
    <t>Lib-7452. pago 20% de avance inicial ficha cbe00519, lote 3,por construccion y mejoramiento de viviendas sociales, dominicana se reconstruye iii, lote 3, provincia elias piña, proyecto no.00503.</t>
  </si>
  <si>
    <t xml:space="preserve">Lib-7456. pago cubicación cb-06(92.26%) por programa de cambio de pisos de tierra por pisos de cemento en la región enriquillo, r.d., lote 4, prov. bahoruco.. proy: cambio de piso de tierra por pisos de cemento en la region de enriquillo [00419] (ficha # cbe00335) </t>
  </si>
  <si>
    <t>15/9/2022,  15/09/2022</t>
  </si>
  <si>
    <t xml:space="preserve">B1500000399, B1500000400 </t>
  </si>
  <si>
    <t>Lib.7338. tercer pago por alquiler de local para la oficina de tramitacion de planos y supervision de obras privadas del ministerio, en punta cana, municipio higuey, provincia la altagracia, correspondiente al mes de septiembre 2022.</t>
  </si>
  <si>
    <t>Datacursos Gaceta Judicial Srl</t>
  </si>
  <si>
    <t>Tonos &amp; Colores, Srl</t>
  </si>
  <si>
    <t>Productos Oriental Sallita, Srl</t>
  </si>
  <si>
    <t>Empresas Integradas S A S</t>
  </si>
  <si>
    <t>Tecnoredes, Srl</t>
  </si>
  <si>
    <t>Magestic Constructions, S.r.l.</t>
  </si>
  <si>
    <t>Carimex, Inc.</t>
  </si>
  <si>
    <t>Lib-6781</t>
  </si>
  <si>
    <t>Lib-6991</t>
  </si>
  <si>
    <t>Lib-7364</t>
  </si>
  <si>
    <t>Lib-7411</t>
  </si>
  <si>
    <t>Lib-7428</t>
  </si>
  <si>
    <t>Lib-7526</t>
  </si>
  <si>
    <t>Lib-7322</t>
  </si>
  <si>
    <t>Lib-6781. pago de la com. no. rrhh-00182-2022 d/f 31/08/2022 por la participacion de 3 colaboradores en el seminario ¨ ley 340-22 de extincion de dominio ¨ y la regulacion de los mercados, la cual iniciara en el mes de septiembre del 2022.</t>
  </si>
  <si>
    <t>B1500001000</t>
  </si>
  <si>
    <t>Lib-6991. segundo por suministro de bienes para la adquisicion de materiales de construccion para la reparacion de viviendas a traves de las brigadas de accion rapida del mivhed, lote 3, sub-lote 2.</t>
  </si>
  <si>
    <t>B1500000025</t>
  </si>
  <si>
    <t>Lib-7364. pago por adquisicion de equipos ( esclerometro digital, un detector de barra de refuerzo y medidor de cubierta) para la realizacion de inspecciones del viceministerio de normas, reglamentaciones y tramitaciones del mivhed.</t>
  </si>
  <si>
    <t xml:space="preserve">B1500000528 </t>
  </si>
  <si>
    <t>Lib-7411. segundo pago por adquisicion de materiales de albañileria y pintura, para la reparacion de viviendas a traves de las brigadas de accion rapida del mivhed, regional este, lote 2, sub-lote i.</t>
  </si>
  <si>
    <t>B1500000212</t>
  </si>
  <si>
    <t>Lib-7428. pago por adquisicion de materiales y herramientas (convertidor, cables hdmi. pilas, memorias, fuentes cargador de laptops, entre otras) para ser utilizadas por la direccion de tecnologia, dirigida a mipymes.</t>
  </si>
  <si>
    <t xml:space="preserve"> B1500000115 </t>
  </si>
  <si>
    <t>Lib-7526. pago cubicación cb-03(52.67%), ficha cbe00383, lote 15, por cambio de pisos de tierra por pisos de cemento, en los municipios villa vasquez y mata de santa cruz, provincia montecristi, proyecto cambio de pisos de tierra por pisos de cemento en la regiones norte y este del pais, no. 00426.</t>
  </si>
  <si>
    <t>Lib-7322. abono(3) a cesion de linia de credito de codom, srl (carimex, srl sede cesion de credito a codom, srl y esta a su vez al banco de reservas) con cargo al saldo a cub-05, por construccion del hospital general dr. nelson astacio, ciudad de la salud, del municipio de santo domingo norte, prov. santo domingo, proyecto no. 00506.</t>
  </si>
  <si>
    <t>Compañia Dominicana De Telefonos, S. A. (claro)</t>
  </si>
  <si>
    <t>Constructora Marli Srl</t>
  </si>
  <si>
    <t>Cantabria Brand Representative Srl.</t>
  </si>
  <si>
    <t>Aida Del Carmen Hernandez Gloss</t>
  </si>
  <si>
    <t>Marico Srl</t>
  </si>
  <si>
    <t>Editora Listin Diario S.a.</t>
  </si>
  <si>
    <t>Lib-7267</t>
  </si>
  <si>
    <t>Lib-7268</t>
  </si>
  <si>
    <t>Lib-7359</t>
  </si>
  <si>
    <t>Lib-7323</t>
  </si>
  <si>
    <t>Lib-7395</t>
  </si>
  <si>
    <t>Lib-7454</t>
  </si>
  <si>
    <t>B1500178025, B1500178191, B1500178159, B1500179306 B1500179158</t>
  </si>
  <si>
    <t xml:space="preserve"> 28/08/2022</t>
  </si>
  <si>
    <t>Lib-7267. pago correspondiente al corte del mes de agosto del 2022 del edificio i y ii,.</t>
  </si>
  <si>
    <t xml:space="preserve"> B1500000014  </t>
  </si>
  <si>
    <t>Lib-7268. pago cubicación cb-06(79.42%), ficha cbe00400, lote 17, por construccion y mejoramiento de 150 viviendas sociales en la provincia santiago rodriguez, proyecto dominicana se reconstruye ii, no. 00427.</t>
  </si>
  <si>
    <t>B1500001733,  B1500001734</t>
  </si>
  <si>
    <t>Lib-7359. cuarto pago por contratacion de servicio de suministro de almuerzos y cenas para el personal de distintas areas del ministerio, correspondiente al mes de agosto 2022.</t>
  </si>
  <si>
    <t>17/8/2022, 25/08/2022</t>
  </si>
  <si>
    <t>B1500000119, B1500000124</t>
  </si>
  <si>
    <t>Lib-7323. pago por concepto de honorarios por notarizaciones de 3 actos autenticos.</t>
  </si>
  <si>
    <t>B1500000146</t>
  </si>
  <si>
    <t>Lib-7395. cuarto pago  por servicio de lavanderia para manteles y bambalinas.</t>
  </si>
  <si>
    <t>B1500007219</t>
  </si>
  <si>
    <t>Lib-7454. quinto y ultimo pago por concepto de servicios de publicidad en medios impresos de circulacion nacional para convocatorias a procesos de licitacion publica nacional.</t>
  </si>
  <si>
    <t>Grupo Goris, S.r.l.</t>
  </si>
  <si>
    <t>Logomotion Srl</t>
  </si>
  <si>
    <t>Constructora Dater, Srl</t>
  </si>
  <si>
    <t>Constructora Fainca Srl</t>
  </si>
  <si>
    <t>Lib-7427. pago 20% de avance inicial ficha cbe00523, lote 7, por construccion y mejoramiento de viviendas sociales, dominicana se reconstruye iii, provincia dajabon, proyecto 00503.</t>
  </si>
  <si>
    <t>Lib-7427</t>
  </si>
  <si>
    <t>Lib-7439</t>
  </si>
  <si>
    <t>Lib-7450</t>
  </si>
  <si>
    <t>Lib-7528</t>
  </si>
  <si>
    <t>Lib-7425</t>
  </si>
  <si>
    <t>Lib-7527</t>
  </si>
  <si>
    <t xml:space="preserve">B1500000022  </t>
  </si>
  <si>
    <t>Lib-7527. pago cubicación cb-01(16.26%), ficha cbe00377, lote 9, por cambio de pisos de tierra por pisos de cemento, en los municipio monciòn, san ignacio de sabaneta, villa los almacigo, en la provincia santiago rodriguez, proyecto cambio de pisos de tierra por pisos de cemento en la regiones norte y este del pais, no. 00426.</t>
  </si>
  <si>
    <t>B1500000104</t>
  </si>
  <si>
    <t>Lib-7425. pago por servicio de notarizacion de un (1) contrato.</t>
  </si>
  <si>
    <t>Lib-7528. pago 20% de avance inicial ficha cbe00534 por construccion y mejoramiento de viviendas sociales, dominicana se reconstruye iii, lote 18, provincia duarte, proyecto no. 00503.</t>
  </si>
  <si>
    <t>Lib-7450. pago 20% de avance inicial ficha cbe00542, lote 26, por construccion y mejoramiento de viviendas sociales, dominicana se reconstruye iii, provincia el seibo, proyecto no00503.</t>
  </si>
  <si>
    <t xml:space="preserve">B1500000182 </t>
  </si>
  <si>
    <t>Lib-7439. pago por confeccion de 500 poloshirt para ingenieros, encargados y directores del ministerio.</t>
  </si>
  <si>
    <t>Suplidores Industriales Mella, S.r.l.</t>
  </si>
  <si>
    <t>Instituto Cultural Dominico- Americano</t>
  </si>
  <si>
    <t>Escuela De Alta Direccion Barna</t>
  </si>
  <si>
    <t>Universidad Apec, Inc</t>
  </si>
  <si>
    <t>Diocesis De San Juan De La Maguana</t>
  </si>
  <si>
    <t>Sevicentro Del Caribe Azul Srl</t>
  </si>
  <si>
    <t>Metal Acd Srl</t>
  </si>
  <si>
    <t>Banco De Reservas De La Republica Dominicana</t>
  </si>
  <si>
    <t>Agroindustrial Freysa Srl</t>
  </si>
  <si>
    <t>Proyectos Civiles Y Electricos Falguz</t>
  </si>
  <si>
    <t>Victor Garcia Aire Acondicionado, Srl</t>
  </si>
  <si>
    <t>Lib-7534</t>
  </si>
  <si>
    <t>Lib-7206</t>
  </si>
  <si>
    <t>Lib-7426</t>
  </si>
  <si>
    <t>Lib-7525</t>
  </si>
  <si>
    <t>Lib-7560</t>
  </si>
  <si>
    <t>Lib-6728</t>
  </si>
  <si>
    <t>Lib-7262</t>
  </si>
  <si>
    <t>Lib-7288</t>
  </si>
  <si>
    <t>Lib-7508</t>
  </si>
  <si>
    <t>Lib-7438</t>
  </si>
  <si>
    <t>Lib-7455</t>
  </si>
  <si>
    <t>Lib-7589</t>
  </si>
  <si>
    <t xml:space="preserve"> 02/08/2022</t>
  </si>
  <si>
    <t xml:space="preserve">B1500000213 </t>
  </si>
  <si>
    <t>Lib-7534. cuarto pago por concepto de adquisicion de materiales de construccion para las brigadas de accion rapida.</t>
  </si>
  <si>
    <t>B1500001989</t>
  </si>
  <si>
    <t>Lib-7206. pago por participacion para doce (12) colaboradores descrito en la documentacion anexa, en el diplomado en gestion financiera empresial i, desde el 21 de julio del 2022.</t>
  </si>
  <si>
    <t xml:space="preserve">B1500000467  </t>
  </si>
  <si>
    <t>Lib-7426. pago por participacion de la sra. margarita de los santos, en el programa sobre mejora de procesos de unidades de compras.</t>
  </si>
  <si>
    <t>B1500002822</t>
  </si>
  <si>
    <t>Lib-7525. pago por concepto de la participacion de la colaboradora lizbeth mercedes angomas garcia, cecula: 402-3862317-3, en el taller especializado de contrataciones publicas.</t>
  </si>
  <si>
    <t xml:space="preserve">B1500000039  </t>
  </si>
  <si>
    <t>Lib-7560. pago por servicios de notarizaciones de quince (15) contratos.</t>
  </si>
  <si>
    <t>Lib-6728. pago 20% de avance inicial del convenio de colaboracion institucional, ficha cbe00511, por terminacion del centro de convenciones y evangelizacion monseñor reynaldo connors, provincia san juan, proyecto no.00498.</t>
  </si>
  <si>
    <t>Lib-7262. primer pago correspondiente al 20% del contrato no. mivhed/cb/cs/lpn/002/2022 proceso no. mivhed-ccc-lpn-2022-0004, por servicios de mantenimientos preventivos y correctivos para la flotilla vehicular del mivhed por un periodo de nueve (9) meses. items 1 y 2.</t>
  </si>
  <si>
    <t xml:space="preserve"> 31/08/2022</t>
  </si>
  <si>
    <t xml:space="preserve">B1500000052 </t>
  </si>
  <si>
    <t>Lib-7288. pago cubicación cb-01(17.85%) ficha cbe 00394, lote 11,por mejoramiento de un estimado de 150 viviendas en puerto plata , proyecto dominicana se reconstruye ii no. 00427.</t>
  </si>
  <si>
    <t>Lib-7508. segundo (2) abono a cesion de linia de credito de codom, srl (carimex, srl sede cesion de credito a codom, srl y esta a su vez al banco de reservas) con cargo a avance a cub-05, por construccion del hospital general dr. nelson astacio, ciudad de la salud, del municipio de santo domingo norte, prov. santo domingo, proyecto no. 00506.</t>
  </si>
  <si>
    <t>B1500000013</t>
  </si>
  <si>
    <t>Lib-7438. decimo pago, (por cambio en forma de pago al contrato de servicio de alquiler de parqueos), por alquiler de 38 parqueos para autos y 8 para motores, ubicados en la calle 30 de marzo no. 41, sector san carlos, d.n. corresp. al mes de octubre 2022 por adelantado.</t>
  </si>
  <si>
    <t xml:space="preserve">B1500000008 </t>
  </si>
  <si>
    <t>Lib-7455. pago cubicación cb-05(61.93%), ficha cbe00345, lote 3 por programa de cambio de pisos de tierra por pisos de cemento, en las provincias san juan y elias piña, proyecto no.00418.</t>
  </si>
  <si>
    <t xml:space="preserve"> 20/09/2022</t>
  </si>
  <si>
    <t>B1500002222</t>
  </si>
  <si>
    <t>Lib-7589. pago por concepto de adquisicion e instalacion de cuatro (4) condensadores convencionales, para el edificio i de este ministerio.</t>
  </si>
  <si>
    <t>Pontificia Universidad Catolica Madre Y Maestra (pucmm)</t>
  </si>
  <si>
    <t>Ministerio De La Vivienda Habitat Y Edificaciones</t>
  </si>
  <si>
    <t>Orquidea Del Carmen Medina Ferreiras De Perez</t>
  </si>
  <si>
    <t>Corporacion Turistica De Servicios Punta Cana S.a.s.</t>
  </si>
  <si>
    <t>Ramirez &amp; Mojica Envoy Pack Courier Express Srl</t>
  </si>
  <si>
    <t>Inversiones Inogar Srl</t>
  </si>
  <si>
    <t>Isla Dominicana De Petroleo Corporation</t>
  </si>
  <si>
    <t>Lib-7312. pago de viaticos en operativos de supervision, construccion y reconstruccion de viviendas para personal descrito en el expediente anexo.</t>
  </si>
  <si>
    <t xml:space="preserve">B1500000069, B1500000070, B1500000071 </t>
  </si>
  <si>
    <t>2/9/2022,  10/02/2022, 20/01/2022, 30/05/2022, 22/08/2022, 26/08/2022,  05/09/2022, 12/09/2022, 12/09/2022, 19/08/2022, 19/08/2022</t>
  </si>
  <si>
    <t xml:space="preserve">B1500153277  , B1500135858, B1500139474, B1500136554, B1500137322 , B1500137327 , B1500147082, B1500147088, B1500147089, B1500146728 B1500146731 </t>
  </si>
  <si>
    <t>30/8/2022,  31/08/2022</t>
  </si>
  <si>
    <t xml:space="preserve"> B1500000264,  B1500000268</t>
  </si>
  <si>
    <t>B1500001258</t>
  </si>
  <si>
    <t>B1500000465</t>
  </si>
  <si>
    <t>B1500106682</t>
  </si>
  <si>
    <t>Lib-7312</t>
  </si>
  <si>
    <t>Clara Luciano Aquino</t>
  </si>
  <si>
    <t>Lib-7424</t>
  </si>
  <si>
    <t>Lib-7542</t>
  </si>
  <si>
    <t>B1500000066, B1500000067, B1500000068</t>
  </si>
  <si>
    <t>Lib-7424. pago por concepto de honorarios por servicios notariales de cinco (5) actos autenticos.</t>
  </si>
  <si>
    <t>B1500000181</t>
  </si>
  <si>
    <t>Lib-7542. pago por servicios de notarizaciones de dos (2) actos.</t>
  </si>
  <si>
    <t>Johnny Omar Medina Feliz</t>
  </si>
  <si>
    <t>Lib-7551. pago 20% de avance inicial del contrato mivhed/cb/ob/lpn/013/2022, ficha cbe00518, lote 2, por construccion y mejoramiento de viviendas sociales, dominicana se reconstruye iii, provincia barahona, proyecto no. 00503, segun vmc-sp-466-2022 d/f 03/10/2022, presupuesto y contrato anexos.</t>
  </si>
  <si>
    <t>Rafael Alberto Pujols Diaz</t>
  </si>
  <si>
    <t>Bexel Engineering And Contractors, S.r.l.</t>
  </si>
  <si>
    <t>Proyectos Integrales De Ingenieria Y Arquitectura Piia, Srl / Emilio Armando Olivo Batista</t>
  </si>
  <si>
    <t>Centro Automotriz Remesa, Srl</t>
  </si>
  <si>
    <t>Jb Global Supply Srl</t>
  </si>
  <si>
    <t>Corporacion Del Acueducto Y Alc. De Sto. Dgo. (caasd)</t>
  </si>
  <si>
    <t>Maldonado Tapia &amp; Asociados, Srl</t>
  </si>
  <si>
    <t>Lib-7535</t>
  </si>
  <si>
    <t>Lib-7535. pago 20% de avance inicial ficha cbe00525, lote 9, por construccion y mejoramiento de viviendas dominicana se reconstruye iii, provincia sanchez ramirez, proyecto no. 00503.</t>
  </si>
  <si>
    <t>B1500000058</t>
  </si>
  <si>
    <t>Lib-7661. pago por servicios de alguacil por notificacion de un (1) acto.</t>
  </si>
  <si>
    <t>Lib-7661</t>
  </si>
  <si>
    <t xml:space="preserve">B1500000069 </t>
  </si>
  <si>
    <t>Lib-7553. pago cubicación cb-03(91.64%), ficha cbe00374, lote 6, por cambio de pisos de tierra por pisos de cemento, en los municipio monte plata, provincia monte plata, proyecto cambio de pisos de tierra por pisos de cemento en la regiones norte y este del pais, no. 00426.</t>
  </si>
  <si>
    <t>Lib-7553</t>
  </si>
  <si>
    <t>Lib-7551</t>
  </si>
  <si>
    <t>Lib-7622</t>
  </si>
  <si>
    <t>Lib-7649</t>
  </si>
  <si>
    <t>Lib-7662</t>
  </si>
  <si>
    <t>Lib-7660</t>
  </si>
  <si>
    <t>B1500104460, B1500104469</t>
  </si>
  <si>
    <t>Lib-7660. pago por suministro de agua potable de la casita 2b, edificio ii de este ministerio, con los codigo no. 45941 y 570807, correspondiente al mes de septiembre del 2022.</t>
  </si>
  <si>
    <t>B1500000164, B1500000167</t>
  </si>
  <si>
    <t xml:space="preserve">Lib-7662. tercer pago por adquisicion de materiales para puertas y ventanas, region sur, lote 15. </t>
  </si>
  <si>
    <t>B1500001541</t>
  </si>
  <si>
    <t xml:space="preserve">Lib-7649. cuarto y ultimo pago por servicio de mantenimiento preventivos a la flotilla vehicular de este ministerio. durante el mes de julio 2022. </t>
  </si>
  <si>
    <t>Lib-7622. pago 20% de avance inicial ficha cbe00578, lote 2, por restauración de cubiertas y adecuación de edificaciones de la ciudad colonial, iglesia y convento de los dominicos, distrito nacional, república dominicana, proyecto no.00525, distrito nacional.</t>
  </si>
  <si>
    <t>Reposicion fondo de caja chica del despacho del ministro, comprobantes numerados del 00001 al 00011.</t>
  </si>
  <si>
    <t>Reposicion fondo de caja chica de la direccion administrativa, comprobantes numerados del 00289 al 00342.</t>
  </si>
  <si>
    <t>Lib-7047</t>
  </si>
  <si>
    <t>Lib-7047. primer pago de la com. no. rrhh-00146-2022 d/f no. 03/08/2022 por la participacion de 2 colaboradores en la maestria en derecho administrativo y de la regulacion economica, la cual iniciara en el mes de septiembre del 2022.</t>
  </si>
  <si>
    <t>Lib-7493</t>
  </si>
  <si>
    <t>Lib-7493. pago por concepto de honorarios por servicios notariales de cuatro (4) actos autenticos.</t>
  </si>
  <si>
    <t>Lib-7453</t>
  </si>
  <si>
    <t>Lib-7453. primer pago  por ser. de suministro de agua potable a los edif. i y ii de este ministerio, por un periodo de seis (6) meses y la adq. de 150 botellones de agua.</t>
  </si>
  <si>
    <t>Lib- 7529</t>
  </si>
  <si>
    <t>Lib- 7529, pago por servicio de electricidad y agua potable del local de alquiler ubicado en punta cana, correspondiente a los meses de julio y agosto del 2022.</t>
  </si>
  <si>
    <t>Lib- 7262</t>
  </si>
  <si>
    <t>Lib- 7262. pago por adquisicion de tabletas y camaras digitales para uso de la direccion de fiscalizacion.</t>
  </si>
  <si>
    <t>Lib-7598</t>
  </si>
  <si>
    <t>Lib-7598. pago por adquisicion de materiales de climatizacion para ser utilizados por el area de mantenimiento de este ministerio.</t>
  </si>
  <si>
    <t>Lib-7597. cuarto pago por adquisicion de 2,375 tickets de combustible de gasolina para uso de la flotilla vehicular de la institucion.</t>
  </si>
  <si>
    <t>Lib-7597</t>
  </si>
  <si>
    <t>Lib-7452. pago 20% de avance inicial ficha cbe00522, lote 6, por construccion y mejoramiento de viviendas sociales, dominicana se reconstruye iii, provincia la altagracia.. proyecto no.00503.</t>
  </si>
  <si>
    <t>Ingenieria Y Gestión De Proyectos De Construcción Campillo I.g.p.c., Srl</t>
  </si>
  <si>
    <t>Cq Construcciones, S.r.l.</t>
  </si>
  <si>
    <t>Tecnologias Avanzadas Rd, Srl</t>
  </si>
  <si>
    <t>J J Electric S A</t>
  </si>
  <si>
    <t>Industria Dominguez Srl</t>
  </si>
  <si>
    <t>Constructora Tradeco Srl</t>
  </si>
  <si>
    <t>Fundacion Sur Futuro Inc</t>
  </si>
  <si>
    <t>Forgosa, S.r.l.</t>
  </si>
  <si>
    <t>Group Z Healthcare</t>
  </si>
  <si>
    <t>Pago de viaticos en operativos de supervision, construccion y reconstruccion de viviendas para personal descrito en el expediente anexo, segun com. da-1128-22 d/f 20/09/2022. (ver anexos)</t>
  </si>
  <si>
    <t>Ricoh Dominicana Srl</t>
  </si>
  <si>
    <t>Fl&amp;m Comercial Srl</t>
  </si>
  <si>
    <t>Consorcio Carrasco Luciano</t>
  </si>
  <si>
    <t>Humano Seguros, S. A.</t>
  </si>
  <si>
    <t>Esconsa Srl</t>
  </si>
  <si>
    <t>Lib-7709</t>
  </si>
  <si>
    <t>Lib-7710</t>
  </si>
  <si>
    <t>Lib-6231</t>
  </si>
  <si>
    <t>Lib-6528</t>
  </si>
  <si>
    <t>Lib-6813</t>
  </si>
  <si>
    <t>Lib-7686</t>
  </si>
  <si>
    <t>Lib-7269</t>
  </si>
  <si>
    <t>Lib-7628</t>
  </si>
  <si>
    <t>Lib-7873</t>
  </si>
  <si>
    <t>Lib-</t>
  </si>
  <si>
    <t>Lib-7590</t>
  </si>
  <si>
    <t>Lib-7625</t>
  </si>
  <si>
    <t>Lib-7892</t>
  </si>
  <si>
    <t>Lib-7832</t>
  </si>
  <si>
    <t>Lib-7532</t>
  </si>
  <si>
    <t>Lib-7709. pago cubicación cb-02(94.46%) ficha cbe00498, lote a, por construccion de la primera (1ra) etapa de la ciudad universitaria curhama (centro universitario regional uasd-hato mayor, proyecto no.00491.</t>
  </si>
  <si>
    <t>Lib-7710. pago cubicación cb-01(18.59%) ficha cbe 00475, lote 3, por remodelación pabellón hogar ángeles felices, del centro de rehabilitación psicosocial, municipio pedro brand, provincia santo domingo, proyecto no.00469.</t>
  </si>
  <si>
    <t xml:space="preserve">B1500000490 </t>
  </si>
  <si>
    <t xml:space="preserve"> 03/08/2022</t>
  </si>
  <si>
    <t>Lib-6231. pago por servicio de publicidad en medios de la comunidad social: television, radio y medios digitales, por un periodo de 2 meses (desde el 20 de mayo al 20 de julio).</t>
  </si>
  <si>
    <t>B1500002293</t>
  </si>
  <si>
    <t xml:space="preserve"> 04/08/2022</t>
  </si>
  <si>
    <t xml:space="preserve">Lib-6528. pago por adquisicion de materiales electricos para el uso del area de mantenimiento de este ministerio. </t>
  </si>
  <si>
    <t xml:space="preserve">B1500000090 </t>
  </si>
  <si>
    <t>Lib-6813. pago por servicio de suministro e instalacion de vidrios de ventanas para los edificios i y ii de este ministerio.</t>
  </si>
  <si>
    <t xml:space="preserve">B1500000056 </t>
  </si>
  <si>
    <t xml:space="preserve"> 29/08/2022 </t>
  </si>
  <si>
    <t>Lib-7686. pago cubicación cb-03(71.03%) ficha cbe00413,lote 30, por mejoramiento de un estimado de 260 viviendas en santiago ,proyecto dominicana se reconstruye ii no. 00427.</t>
  </si>
  <si>
    <t xml:space="preserve">B1500000071 </t>
  </si>
  <si>
    <t xml:space="preserve">Lib-7269. pago cubicación cb-02(78.79%) ficha cbe00365, por construccion de 20 casas de 38 m2 de muros de blocks y techo de zinc, proyecto villa esperanza viviendas para familias vulnerables no.00423, provincia azua. </t>
  </si>
  <si>
    <t>Lib-7628. pago 20% de avance inicial del contrato mivhed-cb-ob-lpn-022-2022, ficha cbe00527, lote 11, por construccion y mejoramiento de viviendas sociales,proyecto dominicana se reconstruye iii, provincia puerto plata, no.00503.</t>
  </si>
  <si>
    <t>Lib-7873. abono cubicación cb-01(29.10%), ficha cbe00481, lote 11, sub-lote 1, por adquisicion e instalacion de equipos medicos y mobiliarios medicos, para equipamiento del hospital municipal teofilo hernandez, ubicado en el municipio el seibo, provincia el seibo, proyecto no.00475.</t>
  </si>
  <si>
    <t xml:space="preserve">B1500000867 </t>
  </si>
  <si>
    <t>Lib-7590. quinto y ultimo pago por cotratacion de los servicios de impresión para este ministerio, correspondiente al periodo desde el 01/08/2022 al 31/08/2022.</t>
  </si>
  <si>
    <t xml:space="preserve">B1500000846 </t>
  </si>
  <si>
    <t>Lib-7625. pago por adquisicion de cinco (5) termos de agua para ser utilizados en la limpieza de la playa manresa km13.</t>
  </si>
  <si>
    <t>Lib-7892. pago cubicación cb-09(58.27%), ficha cbe00488, lote a, por construccion lote a obra civil y arquitectonica del hospital municipal de villa hermosa, prov. la romana, proyecto no.00482.</t>
  </si>
  <si>
    <t>1/10/2022, 01/10/2022</t>
  </si>
  <si>
    <t xml:space="preserve"> B1500024824,   B1500025061  </t>
  </si>
  <si>
    <t>Lib-7832. pago concepto de seguro medico de empleados fijos y dependientes opcionales, durante el periodo desde el 01/10/2022 al 31/10/2022.</t>
  </si>
  <si>
    <t xml:space="preserve">B1500000017 </t>
  </si>
  <si>
    <t>Lib-7532. abono a cubicación cb-02(26.80%), ficha cbe00515, lote a, por cesion de obra a favor de esconsa, srl, por construccion del lote a, obra civil y arquitectonica, hospital regional san vicente de paul, proyecto no.00499, provincia duarte.</t>
  </si>
  <si>
    <t>Lopenca Auto Paint, S.r.l.</t>
  </si>
  <si>
    <t>Suplidora Yanmelani Srl</t>
  </si>
  <si>
    <t>Innovaciones Medicas Del Caribe Innovamed Srl</t>
  </si>
  <si>
    <t>Construcciones Cuzco, S.r.l.</t>
  </si>
  <si>
    <t>Consorcio Koios</t>
  </si>
  <si>
    <t>Proyectos Integrales De Ingenieria Y Arquitectura Piia, Srl</t>
  </si>
  <si>
    <t>Rodela Construcciones (rodeco) S.r.l.</t>
  </si>
  <si>
    <t>Grupo Marte Roman, S.r.l.</t>
  </si>
  <si>
    <t>Bas Ingenieria, S.r.l.</t>
  </si>
  <si>
    <t>Instalaciones De Ingeniería Y Servicios Ininse, Srl</t>
  </si>
  <si>
    <t>Bonanza Dominicana S A S</t>
  </si>
  <si>
    <t>Mercedes Lopez Inmobiliaria, S.r.l.</t>
  </si>
  <si>
    <t>Inversiones Lams Srl</t>
  </si>
  <si>
    <t>Electricos Profesionales Elecprof Srl</t>
  </si>
  <si>
    <t>Proyectos Civiles Y Electromecanicos, S.r.l. (procelca)</t>
  </si>
  <si>
    <t>Edesur Dominicana, S. A.</t>
  </si>
  <si>
    <t>Empresa Distribuidora De Electricidad Del Este (edeeste)</t>
  </si>
  <si>
    <t>Novavista Empresarial Srl</t>
  </si>
  <si>
    <t>Seguro Nacional De Salud (ars Senasa)</t>
  </si>
  <si>
    <t>Jcq Ingenieria En Ascensores, S. R. L.</t>
  </si>
  <si>
    <t>Banco De Reservas De La Republica Dominicana Banco De Servicios Multiples S A</t>
  </si>
  <si>
    <t>Evel Suplidores Srl</t>
  </si>
  <si>
    <t>Suplidora Rosalian, Srl</t>
  </si>
  <si>
    <t>Avi Constructora, Srl</t>
  </si>
  <si>
    <t>Constructora Cmg, S.r.l</t>
  </si>
  <si>
    <t>Constructora Agemar, S.r.l.</t>
  </si>
  <si>
    <t>Lib-6900</t>
  </si>
  <si>
    <t>Lib-6853</t>
  </si>
  <si>
    <t>Lib-6912</t>
  </si>
  <si>
    <t>Lib-7707</t>
  </si>
  <si>
    <t>Lib-7629</t>
  </si>
  <si>
    <t>Lib-7531</t>
  </si>
  <si>
    <t>Lib-7609</t>
  </si>
  <si>
    <t>Lib-7623</t>
  </si>
  <si>
    <t>Lib-7648</t>
  </si>
  <si>
    <t>Lib-7634</t>
  </si>
  <si>
    <t>Lib-7631</t>
  </si>
  <si>
    <t>Lib-7750</t>
  </si>
  <si>
    <t>Lib-7512</t>
  </si>
  <si>
    <t>Lib-7566</t>
  </si>
  <si>
    <t>Lib-7691</t>
  </si>
  <si>
    <t>Lib-7775</t>
  </si>
  <si>
    <t>Lib-7712</t>
  </si>
  <si>
    <t>Lib-7714</t>
  </si>
  <si>
    <t>Lib-7723</t>
  </si>
  <si>
    <t>Lib-7721</t>
  </si>
  <si>
    <t>Lib-7764</t>
  </si>
  <si>
    <t>Lib-7842.</t>
  </si>
  <si>
    <t>Lib-7713</t>
  </si>
  <si>
    <t>Lib-7769</t>
  </si>
  <si>
    <t>Lib-7772</t>
  </si>
  <si>
    <t>Lib-7762</t>
  </si>
  <si>
    <t>Lib-7763</t>
  </si>
  <si>
    <t>Lib-7771</t>
  </si>
  <si>
    <t>Lib-7770</t>
  </si>
  <si>
    <t>Lib-7780</t>
  </si>
  <si>
    <t>Lib-7826</t>
  </si>
  <si>
    <t>Lib-7831</t>
  </si>
  <si>
    <t>Lib-7823</t>
  </si>
  <si>
    <t>Lib-7708</t>
  </si>
  <si>
    <t>Lib-7847</t>
  </si>
  <si>
    <t>Lib-7449</t>
  </si>
  <si>
    <t xml:space="preserve">B1500000963 </t>
  </si>
  <si>
    <t>Lib-6900. segundo y ultimo pago por suministro de bienes para la adquisicion de materiales de construccion para la reparacion de viviendas a traves de las brigadas de accion rapida del mivhed, lote 2, sub-lote 2: materiales y pintura distrito nacional, almacen quisqueya.</t>
  </si>
  <si>
    <t>Lib-6853. pago 20% de avance inicial del contrato mivhed-cb-ob-lpn-0019-2022, ficha cbe00524, lote 8, por construccion y mejoramiento de viviendas sociales, proyecto dominicana se reconstruye iii, no.00503.</t>
  </si>
  <si>
    <t xml:space="preserve">B1500000100 </t>
  </si>
  <si>
    <t xml:space="preserve"> 01/09/2022</t>
  </si>
  <si>
    <t>Lib-6912. pago por adquisicion de componentes de vehiculos, para ser utilizados en la unidades de la flotilla vehicular del mivhed.</t>
  </si>
  <si>
    <t>Lib-7707. pago cubicación cb-01(31.54%), ficha cbe00427, lote 5, sub-lote 1, adquisicion e instalacion de equipos medicos y mobiliarios medicos para equipamiento del hopsital municipal villa hermosa, ubicado en el municipio villa hermosa, provincia la romana, proyecto no. 00435.</t>
  </si>
  <si>
    <t>Lib-7629. pago 20% de avance inicial del contrato mivhed-cb-ob-lpn-025-2022, ficha cbe00530, lote 14, por construccion y mejoramiento de viviendas sociales, proyecto dominicana se reconstruye iii, provincia espaillat, no. 00503.</t>
  </si>
  <si>
    <t>Lib-7531. pago cubicación cb-07(73.84%)  ficha cbe00306,lote 23, por construccion y mejoramiento de viviendas sociales en el proyecto dominicana se reconstruye, provincia puerto plata, snip-14028, no. 00397, según vmc-sp-448-2022 d/f 28/09/2022 y contrato anexo</t>
  </si>
  <si>
    <t>Lib-7609. avance a cubicación cub-01 del contrato mivhed-ob-cb-lpn-019-2022, ficha cbe00422, lote 2, por construccion hospital municipal de villa vásquez, provincia monte cristi proyecto no. 00430.</t>
  </si>
  <si>
    <t>Lib-7623. pago 20% de avance inicial ficha cbe00577, lote 1, por restauración de cubiertas y adecuación de edificaciones de la ciudad colonial, alcazar de colon, iglesia y convento de los dominicos, museo de la catedral, museo de la fortaleza ozama, museo de las atarazanas reales y panteon nacional, distrito nacional, republica dominicana, proyecto no. 00525.</t>
  </si>
  <si>
    <t>Lib-7648. pago 20% de avance inicial del contrato mivhed-cb-ob-peor-003-2022, ficha cbe00581, lote 5, por restauración de cubiertas y adecuación de edificaciones de la ciudad colonial, museo de las atarazanas reales, distrito nacional, proyecto no.00525.</t>
  </si>
  <si>
    <t xml:space="preserve">B1500179225  </t>
  </si>
  <si>
    <t>Lib-7634. pago por servicios de telefono e internet de la cuenta no. 789010137, correspondiente al corte del mes de agosto del 2022 del edificio ii.</t>
  </si>
  <si>
    <t>Lib-7631. pago 20% de avance inicial ficha cbe00537, lote 21, por construccion y mejoramiento de viviendas sociales, dominicana se reconstruye iii,, provincia independencia.. proyecto no.00503.</t>
  </si>
  <si>
    <t>B1500000161</t>
  </si>
  <si>
    <t>Lib-7750. pago cubicación cb-03(51.76%) ficha cbe00402, lote 19, por construcción y mejoramiento de viviendas sociales dominicana se reconstruye ii, provincia hermanas mirabal, proyecto 00427.</t>
  </si>
  <si>
    <t>Lib-7512. pago 20% de avance inicial ficha cbe00531, lote 15, por construccion y mejoramiento de viviendas sociales, dominicana se reconstruye iii, provincia maria trinidad sanchez, proyecto no. 00503.</t>
  </si>
  <si>
    <t>Lib-7566. pago 20% de avance inicial por construccion y mejoramiento de viviendas sociales, dominicana se reconstruye iii, lote 17, provincia santiago rodriguez.. proy: construcción y mejoramiento de viviendas sociales dominicana se reconstruye iii [00503] (ficha # cbe00533).</t>
  </si>
  <si>
    <t xml:space="preserve">B1500000116 </t>
  </si>
  <si>
    <t xml:space="preserve"> 12/09/2022</t>
  </si>
  <si>
    <t>Lib-7691. pago por concepto de suministro e instalacion de plafones y luminarias led para ser utilizado en el almacen de este ministerio.</t>
  </si>
  <si>
    <t>Lib-7775. tercer y ultimo pago del contrato no. mivhed/bs/cb/lpn/002/2022 con el proceso no. invi-ccc-lpn-2021-0013, con las fact. ncf no.  d/f  (por valor de rd$34,484,450.00, menos amortizacion del avance inicial por rd$6,896,890.00, por adqu. de once (11) unidades de camionetas, doble cabina 4x4, año 2023, tipo 1, marca mitsubishi, modelo: l200, otras especificaciones, para la flotilla vehicular de este ministerio.</t>
  </si>
  <si>
    <t>B1500001839, B1500001840, B1500001841, B1500001842, B1500001843, B1500001844, B1500001845, B1500001846, B1500001847, B1500001848, B1500001849</t>
  </si>
  <si>
    <t xml:space="preserve">B1500000002 </t>
  </si>
  <si>
    <t>Lib-7712. primer pago correspondiente a un mes de deposito (reembolsable) por la contratacion del alquiler del solar para ser utilizado como parqueo para los colaboradores del edificio ii de este ministerio, por un periodo de 24 meses.</t>
  </si>
  <si>
    <t xml:space="preserve">B1500000179 </t>
  </si>
  <si>
    <t>Lib-7714. pago orden de servicios no. mivhed-2022-00279, proceso no. mivhed-daf-cm-2022-0103 d/f 18/08/2022 y factura ncf no. , por servicio de montaje de eventos para la entrega de proyectos de vivienda, plan mi vivienda, zona norte.</t>
  </si>
  <si>
    <t xml:space="preserve">B1500000512 </t>
  </si>
  <si>
    <t>Lib-7723. cuarto pago por adquisicion de materiales de construccion para la reparacion de viviendas a traves de las brigadas de accion rapida, regional norte (almacen santiago), lote 16, sub-lote i.</t>
  </si>
  <si>
    <t xml:space="preserve">B1500000068   B1500000073  </t>
  </si>
  <si>
    <t>19/7/2022,  28/09/2022</t>
  </si>
  <si>
    <t>Lib-7721. segundo pago por concepto de adquisicion de materiales de construccion para la reparacion de viviendas a traves de las brigadas de accion rapida. lote 10, sub-lote 2.</t>
  </si>
  <si>
    <t xml:space="preserve"> B1500000107   B1500000108  </t>
  </si>
  <si>
    <t>29/9/2022, 30/09/2022</t>
  </si>
  <si>
    <t xml:space="preserve">Lib-7764. pago por servicios de quince (15) notarizaciones: once (11) contratos y cuatro (04) enmiendas. </t>
  </si>
  <si>
    <t xml:space="preserve">B1500000275 </t>
  </si>
  <si>
    <t>Lib-7842. pago por servicio de electricidad y agua potable del local de alquiler ubicado en punta cana, correspondiente al periodo desde el 26 de agosto al 25 de septiembre del 2022.</t>
  </si>
  <si>
    <t>Lib-7713. pago cubicación cb-01(23.17%),ficha cbe00473, lote 1, por terminacion y remodelacion de obras, dirigida a mipymes, para la remodelación oficinas del ministerio de la presidencia (minpre), provincia santo domingo, proyecto no. 00467.</t>
  </si>
  <si>
    <t>B1500330734, B1500328128, B1500326406, B1500326341 B1500326402</t>
  </si>
  <si>
    <t>Lib-7769. pago por consumo de energia electrica del nic. 5368777 del almacen de hato nuevo, nic. 5017176 de san juan de la maguana, nic. 7219931 del edificio 2b, nic. 5393659 del edificio anexo ii y nic. 6002583, del edificio i, correspondiente a los periodos: 08/08/2022 - 07/09/2022, 04/08/2022 - 04/09/2022, 03/08/2022 - 09/09/2022, 09/08/2022 - 09/09/2022 y 03/08/2022 - 02/09/2022.</t>
  </si>
  <si>
    <t xml:space="preserve">B1500309811, B1500310005, B1500310138 </t>
  </si>
  <si>
    <t>Lib-7772. pago por concepto de servicio de energia electrica suministrada en las oficina regional cibao (santiago, la vega, san francisco) contratos nos. 5159623, 6822634, 6825841, corresp. a los periodos (01/09/2022 - 01/10/2022), (01/09/2022 - 01/10/2022), (04/09/2022 - 05/10/2022).</t>
  </si>
  <si>
    <t xml:space="preserve">B1500230124, B1500228834 </t>
  </si>
  <si>
    <t>Lib-7762. pago por suministro de energia electrica de la oficina regional este la romana nic 1660642 y del edificio i, nic 1511156, desde el 19/08/2022 - 19/09/2022.</t>
  </si>
  <si>
    <t xml:space="preserve"> B1500100651, B1500100526, B1500104211, B1500104116, B1500104126, B1500100755  B1500100758</t>
  </si>
  <si>
    <t>Lib-7763. pago por suministro de agua potable de los edificios i y ii del ministerio, con los codigo no. 432493, 513523, 15401, 15402, 456024, 45727 y 45728, correspondiente al mes de septiembre 2022.</t>
  </si>
  <si>
    <t xml:space="preserve">B1500000120  </t>
  </si>
  <si>
    <t xml:space="preserve">Lib-7771. segundo y ultimo pago por concepto de adquisicion de sesenta (60) monitores: lcd 27" y marca dell p2722h, para uso del viceministerio de normas y reglamentaciones del mivhed. </t>
  </si>
  <si>
    <t xml:space="preserve">B1500007293 </t>
  </si>
  <si>
    <t xml:space="preserve"> 27/09/2022</t>
  </si>
  <si>
    <t>Lib-7770. pago factura no.00078621 con ncf no. , poliza no. 12974, correspondiente al seguro medico de los empleados fijos, del periodo 01/10/2022 - 31/10/2022, por rd$ 1,275,893.15 menos rd$93,632.83 el cual sera descontado de la nomina de octubre 2022.</t>
  </si>
  <si>
    <t xml:space="preserve"> B1500000593 </t>
  </si>
  <si>
    <t>22/09/202</t>
  </si>
  <si>
    <t xml:space="preserve">Lib-7780. pago por servicio de solicitud de cables de traccion del ascensor mitsubishi del edificio i de este ministerio, dirigido a mipymes. </t>
  </si>
  <si>
    <t xml:space="preserve">Lib-7826. pago de combustible, correspondiente al mes de octubre 2022 (corte d/f 02/10/2022). </t>
  </si>
  <si>
    <t>Lib-7831. primer pago correspondiente al 20% por adquisicion de materiales y herramientas para reparacion de viviendas afectadas por el huracan fiona, lote 1.</t>
  </si>
  <si>
    <t>Lib-7823. primer pago correspondiente al 20% por adquisicion de materiales y herramientas para reparacion de viviendas afectadas por el huracan fiona, lote 2, segun da/1235/2022 d/f 14/10/2022.</t>
  </si>
  <si>
    <t>Lib-7708. pago cubicación cb-01(16.04%) del contrato mivhed-ob-cb-cp-065-2021, ficha cbe00476, por proyecto de remodelacion club recreativo coanca, santo domingo, proyecto no. 00470, provincia distrito nacional.</t>
  </si>
  <si>
    <t>Lib-7847. pago 20% de avance inicial  ficha cbe00608, lote 5, por ejecución del proyecto de terminación y rehabilitación de edificaciones y áreas exteriores en el sector invivienda, santo domingo este, proyecto no.00531.</t>
  </si>
  <si>
    <t>Lib-7449. pago 20% de avance inicial ficha cbe00536 lote 20, por construccion y mejoramiento de viviendas sociales, dominicana se reconstruye iii, provincia samana proyecto no.00503.</t>
  </si>
  <si>
    <t>Consultores De Datos Del Caribe, S. R. L.</t>
  </si>
  <si>
    <t>Lib-7722</t>
  </si>
  <si>
    <t>Lib-7837</t>
  </si>
  <si>
    <t>Lib-7888</t>
  </si>
  <si>
    <t xml:space="preserve"> 22/07/2022  11/08/2022</t>
  </si>
  <si>
    <t xml:space="preserve">B1500000506, B1500000534 </t>
  </si>
  <si>
    <t xml:space="preserve">B1500024776, B0400337174 </t>
  </si>
  <si>
    <t>Lib-7837. pago por concepto de seguro medico master ind de salud internacional, correspondiente a la poliza no. 30-93-015688, durante el periodo desde 01/10/2022 al 31/10/2022.</t>
  </si>
  <si>
    <t>Lib-7722. cuarto pago por adquisicion de materiales de albañileria y pintura, distrito nacional, almacen de hato nuevo, lote 1, sub-lote 1.</t>
  </si>
  <si>
    <t xml:space="preserve"> B1500001190, B1500001192, B1500001213, B1500001215 ,B1500001238, B1500001240  </t>
  </si>
  <si>
    <t xml:space="preserve">  15/07/2022, 15/08/2022, 15/09/2022</t>
  </si>
  <si>
    <t>Lib-7888. segundo pago por servicios de consultas de buro de crédito del sistema de data credito para apoyo de la cartera hipotecaria de creditos y cobros del ministerio. correspondiente a los meses de julio, agosto y septiembre 2022.</t>
  </si>
  <si>
    <t>Grupo Biserici, Srl</t>
  </si>
  <si>
    <t>Edgar Rinaldo Messina Mercado</t>
  </si>
  <si>
    <t>Nuespi Ingenieria Srl</t>
  </si>
  <si>
    <t>Nilson Jimmy Marichal</t>
  </si>
  <si>
    <t>Lib- 7898</t>
  </si>
  <si>
    <t>Lib-7678</t>
  </si>
  <si>
    <t>Lib-7841</t>
  </si>
  <si>
    <t>Lib- 7715</t>
  </si>
  <si>
    <t>Lib-7687</t>
  </si>
  <si>
    <t>Lib-7830</t>
  </si>
  <si>
    <t>Lib-7820</t>
  </si>
  <si>
    <t>Lib-7608</t>
  </si>
  <si>
    <t>Lib-7619</t>
  </si>
  <si>
    <t>14/9/2022, 15/09/2022</t>
  </si>
  <si>
    <t>Lib- 7898. primer pago por servicio de mantenimiento preventivo durante el mes de septiembre 2022, para las nuevas unidades de la flotilla vehicular de este ministerio, correspondiente mes de septiembre 2022.</t>
  </si>
  <si>
    <t xml:space="preserve">B1500001860, B1500001861, B1500001862, B1500001863, B1500001864, B1500001865, B1500001866, B1500001867, B1500001869, B1500001870, B1500001871  </t>
  </si>
  <si>
    <t>Lib-7678. pago 20% de avance inicial ficha cbe00526, lote 10, por construccion y mejoramiento de viviendas sociales, dominicana se reconstruye iii, provincia montecristi, proyecto no.00503.</t>
  </si>
  <si>
    <t>Lib-7841. primer pago correspondiente al 20% proceso mivhed-mae-peen-2022-0001 por adquisicion de materiales y herramientas para reparacion de viviendas afectadas por el huracan fiona, lote 1 y lote 2.</t>
  </si>
  <si>
    <t xml:space="preserve">B1500000005 </t>
  </si>
  <si>
    <t>Lib- 7715. pago cubicación cb-02(51.25%) ficha cbe00414, lote 31, por mejoramiento de un estimado de 260 viviendas en santiago , proyecto dominicana se reconstruye ii no.00427.</t>
  </si>
  <si>
    <t xml:space="preserve">B1500000012 </t>
  </si>
  <si>
    <t xml:space="preserve"> 22/09/2022</t>
  </si>
  <si>
    <t>Lib-7687. pago cubicación cb-03(79.39%), ficha cbe00416, lote 33, por construccion y mejoramiento de viviendas sociales en la provincia san juan, proyecto dominicana se reconstruye ii, no. 00427.</t>
  </si>
  <si>
    <t xml:space="preserve">B1500000554  B1500000576,  B0400000176 </t>
  </si>
  <si>
    <t xml:space="preserve"> 03/08/2022, 05/09/2022,  02/09/2022</t>
  </si>
  <si>
    <t>Lib-7830. segundo pago  menos nota de credito ncf no., por servicio de mantenimiento preventivo y correctivo de los ascensores del edificio i y ii de este ministerio, dirigido a mipymes, correspondiente a los meses de agosto y septiembre del 2022.</t>
  </si>
  <si>
    <t>Lib-7820. abono a cubicación cb-06(51.40%) cbe00444, por reparación general del hospital la esperanza, prov. valverde, proyecto no. 00438.</t>
  </si>
  <si>
    <t>Lib-7608. segun avance a la cub-01 del contrto mivhed-ob-cb-lpn-019-2021, ficha cbe00422, lote 2, por construccion hospital municipal de villa vásquez, provincia monte cristi, proyecto no. 00430.</t>
  </si>
  <si>
    <t xml:space="preserve">B1500000117  </t>
  </si>
  <si>
    <t>Lib-7619. pago cubicación cb-02(44.61%) ficha cbe 00382, lote 14, por cambio de pisos de tierra por pisos de cemento para las regiones norte y este del país, en el municipio montecristi, provincia montecristi, proyecto no. 00426.</t>
  </si>
  <si>
    <t>Arzobispado De Santiago De Los Caballeros</t>
  </si>
  <si>
    <t>Martinez Torres Traveling Srl</t>
  </si>
  <si>
    <t>Distribuidora De Equipos Industriales Y De Seguridad Deinsa</t>
  </si>
  <si>
    <t>Inversiones Iparra Del Caribe Srl</t>
  </si>
  <si>
    <t>Consesar Hernandez Tavarez</t>
  </si>
  <si>
    <t>Instituto De Contadores Publicos Autorizado</t>
  </si>
  <si>
    <t>Grinvirant Group, Srl</t>
  </si>
  <si>
    <t>Lib-7972. primer pago correspondiente al 20% del contrato no. mivhed/cb/bs/peen/001/2022, proceso mivhed-mae-peen-2022-0001 por adquisicion de materiales y herramientas para reparacion de viviendas afectadas por el huracan fiona, lote 2, segun da/1242/2022 d/f 14/10/2022.</t>
  </si>
  <si>
    <t>Lib-7967</t>
  </si>
  <si>
    <t>Lib-8055</t>
  </si>
  <si>
    <t>Lib-7893</t>
  </si>
  <si>
    <t>Lib-7711</t>
  </si>
  <si>
    <t>Lib-7887</t>
  </si>
  <si>
    <t>Lib-7819</t>
  </si>
  <si>
    <t>Lib-7959</t>
  </si>
  <si>
    <t>Lib-7908</t>
  </si>
  <si>
    <t>Lib-7972</t>
  </si>
  <si>
    <t>Lib-8048</t>
  </si>
  <si>
    <t>Lib-8169</t>
  </si>
  <si>
    <t>Lib-7967. pago cubicación cb-01(28.09%) ficha cbv01782, lote 3, por terminación y remodelación del proyecto villa progreso, provincia sabana de la mar, provincia hato mayor, no.00501.</t>
  </si>
  <si>
    <t>Lib-8055. pago cubicación cb-01(33.82%) ficha cbe00462, lote 7, sub-lote 1, por adquisicion e instalacion de equipos medicos y mobiliario medico para el equipamiento del hospital municipal verón, ubicado en el municipio higüey, provincia la altagracia, proyecto no. 00456.</t>
  </si>
  <si>
    <t>Lib-7893. abono a cubicación cb-01(18.81%) del convenio de colaboracion interinstitucional entre la oficina de ingenieros supervisores de obras del estado (oisoe) y el arzobispado de santiago,no. 00505.</t>
  </si>
  <si>
    <t>B1500000484</t>
  </si>
  <si>
    <t xml:space="preserve"> 07/04/2022</t>
  </si>
  <si>
    <t xml:space="preserve">B1500000520  </t>
  </si>
  <si>
    <t>Lib-7711. quinto pago por concepto de servicio de suministro de almuerzos y cenas al personal de mayordomia, mantenimento, choferes y seguridad militar de este ministerio, durante el mes de febrero del 2022.</t>
  </si>
  <si>
    <t>Lib-7887. pago por concepto de adquisicion doscientos veinte (220) guantes para limpieza de playas, costas y riberas de rios.</t>
  </si>
  <si>
    <t xml:space="preserve">B1500000767  </t>
  </si>
  <si>
    <t xml:space="preserve">Lib-7819. pago por concepto de adquisicion de materiales y herramientas (pelador de cable, plate tapa fase, ipact tool y mouse inalambrico) para ser utilizadas por la direccion de tecnologia. </t>
  </si>
  <si>
    <t>Lib-7959. sexto pago por arrendamiento del local comercial ubicado en la calle e. jenner, apartamento a-2, condominio no. 16, distrito nacional, correspondiente al mes de octubre 2022.</t>
  </si>
  <si>
    <t xml:space="preserve">B1500000259 </t>
  </si>
  <si>
    <t xml:space="preserve"> 30/09/2022</t>
  </si>
  <si>
    <t>Lib-7908. pago por concepto de la participacion de doce (12) colaboradores en el diplomado de auditoria gubernamental.</t>
  </si>
  <si>
    <t xml:space="preserve">B1500000001 </t>
  </si>
  <si>
    <t>Lib-8048. segundo pago por concepto dalquiler del solar para ser utilizado como parqueo para los colaboradores del edificio ii de este ministerio, correspondiente al mes de octubre 2022.</t>
  </si>
  <si>
    <t xml:space="preserve">B1500182042, B1500180470 B1500182109 </t>
  </si>
  <si>
    <t>Lib-8169. pago por servicios de telefono e internet de las cuentas no. 763915251, 757976682 y 789010137 correspondiente al corte del mes de septiembre del 2022 del edificio ii.</t>
  </si>
  <si>
    <t>Universidad Católica De Santo Domingo (ucsd)</t>
  </si>
  <si>
    <t>Group Z Healthcare Products Dominicana, S.r.l</t>
  </si>
  <si>
    <t>Calmaquip Dominicana, S.a.s.</t>
  </si>
  <si>
    <t>Inconrod Srl</t>
  </si>
  <si>
    <t>Alconia It Srl</t>
  </si>
  <si>
    <t>All Media Srl</t>
  </si>
  <si>
    <t>Lib-7693</t>
  </si>
  <si>
    <t>Lib-7706</t>
  </si>
  <si>
    <t>Lib-8062</t>
  </si>
  <si>
    <t>Lib-7978</t>
  </si>
  <si>
    <t>Lib-8060</t>
  </si>
  <si>
    <t>Lib-7910</t>
  </si>
  <si>
    <t>Lib-8056</t>
  </si>
  <si>
    <t>Lib-8134</t>
  </si>
  <si>
    <t>Lib-7909</t>
  </si>
  <si>
    <t>Lib-8034</t>
  </si>
  <si>
    <t>Lib-8047</t>
  </si>
  <si>
    <t xml:space="preserve">B150000006 </t>
  </si>
  <si>
    <t>Lib-7693. pago cubicación cb-03(79.41%) ficha cbe00415, lote 32, por mejoramiento de un estimado de 225 viviendas en san cristobal , proyecto dominicana se reconstruye ii no.00427.</t>
  </si>
  <si>
    <t>Lib-8062. pago abono a cubicación cb-01(32.30%) ficha cbe00482, lote 8, sub-lote 1, por adquisición e instalación de equipos médicos y mobiliarios médicos, para equipamiento del hospital municipal dra. octavia gautier, ubicado en el municipio jarabacoa, prov. la vega, proyecto no.00476.</t>
  </si>
  <si>
    <t>Lib-7706. pago 20% de avance inicial ficha cbe00587, por convenio de colaboracion interinstitucional entre el ministerio de la vivienda, habitat y edificaciones (mivhed) y la universidad catolica de santo domingo (ucsd), construccion del edificio cafeteria / cooperativa / salon de capacitacion, proyecto no. 00528.</t>
  </si>
  <si>
    <t>Lib-7978. pago 20% de avance inicial ficha cbe00586, lote 2, por adquisicion e instalacion de equipos de cocina para equipamiento del hospital regional san vicente de paul, proyecto no.00527 provincia duarte.</t>
  </si>
  <si>
    <t>Lib-8060. abono a cubicación cb-01(4.65%) del contrato mivhed-bs-cb-lpn-007-2021, ficha cbe00484, lote 6, sub-lote 1, por equipamiento y mobiliario médico, hospital municipal dr. manuel joaquín mendoza castillo, ubicado en el municipio de altamira, provincia puerto plata, proyecto 00478.</t>
  </si>
  <si>
    <t xml:space="preserve">B1500000132  </t>
  </si>
  <si>
    <t>Lib-7910. pago cubicación cb-04(79.28%) ficha cbe00388, lote 5 por construcción y mejoramiento de viviendas sociales dominicana se reconstruye ii, provincia pedernales, proyecto no.00427.</t>
  </si>
  <si>
    <t>Lib-8056. pago cubicación cb-04(79.81%) ficha cbe00366, por construccion del acueducto y alcantarillado en el centro poblado del proyecto monte grande, provincia barahona, r.d., proyecto no. 00424.</t>
  </si>
  <si>
    <t xml:space="preserve">B1500000065 </t>
  </si>
  <si>
    <t>Lib-8134. pago cubicación cb-03(43.34%) ficha cbe00408, lote 25, por construccion y mejoramiento de viviendas sociales en la provincia la romana, proyecto dominicana se reconstruye ii, no. 00427.</t>
  </si>
  <si>
    <t xml:space="preserve">B1500000162  </t>
  </si>
  <si>
    <t>Lib-7909. pago cubicación cb-02(30.11%) ficha cbe00401, lote 18, por construccion y mejoramiento de viviendas sociales en la provincia duarte, proyecto dominicana se reconstruye ii, no. 00427.</t>
  </si>
  <si>
    <t xml:space="preserve">B1500000024 </t>
  </si>
  <si>
    <t xml:space="preserve"> 06/10/2022</t>
  </si>
  <si>
    <t>Lib-8034. pago cubicación cb-02(27.93%) ficha cbe00377, lote 9, por cambio de pisos de tierra por pisos de cemento, en los municipio monciòn, san ignacio de sabaneta, villa los almacigo, en la provincia santiago rodriguez, proyecto cambio de pisos de tierra por pisos de cemento en la regiones norte y este del pais, no. 00426.</t>
  </si>
  <si>
    <t xml:space="preserve">B1500000058  </t>
  </si>
  <si>
    <t>Lib-8047. primer pago por contratacion de serivicios publicitarios institucionales de los proyectos de viviendas, salud educacion y creacion correspondiente al mes de septiembre 2022.</t>
  </si>
  <si>
    <t xml:space="preserve">B1500000179  </t>
  </si>
  <si>
    <t>Lib-8121. pago por servicios de notarizaciones de un (1) acto.</t>
  </si>
  <si>
    <t>Construcciones Civiles Y Sanitarias Master C.c.s. Master, S.</t>
  </si>
  <si>
    <t>Consorcio Koralia Dominicana Equipamiento Medico</t>
  </si>
  <si>
    <t>Constructora Serinar, Srl</t>
  </si>
  <si>
    <t>Lib-5523</t>
  </si>
  <si>
    <t>Lib-7979</t>
  </si>
  <si>
    <t>Lib-7891</t>
  </si>
  <si>
    <t>Lib-5523. pago 20% de avance inicial ficha cbe00479, lote b, por suministro e instalaciones hidrosanitarias, del proyecto construccion de la primera (1ra) etapa de la ciudad universitaria curhama (centro universitario regional uasd-hato mayor), provincia hato mayor, no. 00473.</t>
  </si>
  <si>
    <t>Lib-7979. pago cubicación cb-01(8.28%) ficha cbe00585,lote 1, sub-lote1, por suministro de bienes para la adquisicion e instalacion de equipos medicos y mobiliario medicos del hospital dr. jose fausto ovalles, municipio esperanza., provincia valverde.. proyecto no. 00433.</t>
  </si>
  <si>
    <t xml:space="preserve">B1500000074 </t>
  </si>
  <si>
    <t xml:space="preserve"> 06/09/2022</t>
  </si>
  <si>
    <t>Lib-7891. abono cb-02(32.38%), ficha cbv01781, (cesion de obra del contrato me-022-2018 del contratista rafael sosa villa, esta seria la cb-09) por construccion edificio economico de 3 niveles y 6 aptos. de 65.00 m2, tipo e (of-01f) del proyecto invi esperanza san pedro de macoris no.00362.</t>
  </si>
  <si>
    <t>Susana Hermanos, Srl.</t>
  </si>
  <si>
    <t>Alquicon Ingeniería Y Servicios, S.r.l.</t>
  </si>
  <si>
    <t>Hjp Mercadeo Regional Cibao, Srl</t>
  </si>
  <si>
    <t>Ena Ingeniería Y Materiales S.r.l.</t>
  </si>
  <si>
    <t>Constructora Vicasa S R L</t>
  </si>
  <si>
    <t>Raudy Danaury Cruz Nuñez</t>
  </si>
  <si>
    <t>Fideicomiso Publico De Administracion Mivivienda</t>
  </si>
  <si>
    <t>Lib-8151. aporte de recursos financieros en virtud de la adenda no. 5 del contrato de fideicomiso de administracion mi vivienda y en base a su actualizacion clausula quinta numeral 5.1.2.4, proyecto: construccion de 2,240 viviendas en hato nuevo, municipio santo domingo oeste, fuente no. 10, segun com. dm-int-0065-22 d/f 25/10/2022. ver anexos</t>
  </si>
  <si>
    <t>Lib-8143. aporte de recursos financieros en virtud de la adenda no. 5 del contrato de fideicomiso de administracion mi vivienda y en base a su actualizacion clausula quinta numeral 5.1.2.4, proyecto: construccion de 1,912 viviendas en cuidad modelo, municipio santo domingo norte, fuente no. 10, segun com. dm-int-0065-22 d/f 25/10/2022. ver anexos</t>
  </si>
  <si>
    <t>Lib-8154. aporte de recursos financieros en virtud de la adenda no. 5 del contrato de fideicomiso de administracion mi vivienda y en base a su actualizacion clausula quinta numeral 5.1.2.4, proyecto: construccion de 2,000 viviendas en el distrito municipal hato del yaque, fuente no. 10, segun com. dm-int-0065-22 d/f 25/10/2022. ver anexos</t>
  </si>
  <si>
    <t>Lib-7685</t>
  </si>
  <si>
    <t>Lib-7890</t>
  </si>
  <si>
    <t>Lib-8024</t>
  </si>
  <si>
    <t>Lib-7975</t>
  </si>
  <si>
    <t>Lib-8059</t>
  </si>
  <si>
    <t>Lib-8061</t>
  </si>
  <si>
    <t>Lib-8135</t>
  </si>
  <si>
    <t>Lib-8108</t>
  </si>
  <si>
    <t>Lib-8103</t>
  </si>
  <si>
    <t>Lib-8101</t>
  </si>
  <si>
    <t>Lib-8102</t>
  </si>
  <si>
    <t>Lib-8151</t>
  </si>
  <si>
    <t>Lib-8143</t>
  </si>
  <si>
    <t>Lib-8154</t>
  </si>
  <si>
    <t xml:space="preserve">B1500000157  </t>
  </si>
  <si>
    <t>Lib-7890. pago por adquisicion de materiales y herramientas para reparacion de viviendas afectadas por el huracan fiona lote 3.</t>
  </si>
  <si>
    <t xml:space="preserve">.B1500000026 </t>
  </si>
  <si>
    <t xml:space="preserve"> 29/09/2022</t>
  </si>
  <si>
    <t>Lib-8024. pago cubicación cb-03(79.11%) ficha cbe00373, lote 5, por programa de cambio de pisos de tierra por pisos de cemento para las regiones norte y este del país, en el municipio higuey, san rafael del yuma, prov. la altagracia, lote 5.. proyecto no.00426.</t>
  </si>
  <si>
    <t xml:space="preserve">B1500000116  </t>
  </si>
  <si>
    <t>Lib-7975. primer pago por serivicios de publicidad televisiva, radio y medios digitales, correspondiente al mes de septiembre 2022.</t>
  </si>
  <si>
    <t>Lib-8059. saldo a cubicación cb-01(32.30%) ficha cbe00482, lote 8, sub-lote 1, por adquisición e instalación de equipos médicos y mobiliarios médicos, para equipamiento del hospital municipal dra. octavia gautier, ubicado en el municipio jarabacoa, prov. la vega, proyecto no.00476.</t>
  </si>
  <si>
    <t>Lib-8061. segundo abono (2) a cubicación cb-01(4.65%)  ficha cbe00484, lote 6, sub-lote 1, por equipamiento y mobiliario médico, hospital municipal dr. manuel joaquín mendoza castillo, ubicado en el municipio de altamira, provincia puerto plata, proyecto 00478.</t>
  </si>
  <si>
    <t>Lib-8135. pago 20% de avance inicial por ejecución del proyecto de terminación y rehabilitación de edificaciones y áreas exteriores en el sector invivienda, santo domingo este, lote 8-rehabilitación de fachada exterior de 56 edificios.. proy: terminación y rehabilitación de edificaciones y áreas exteriores en el sector de invivienda [00531], prov. santo domingo (ficha # cbe00611).</t>
  </si>
  <si>
    <t>Lib-8108. pago de viaticos en operativos de supervision, construccion y reconstruccion de viviendas para personal descrito en el expediente anexo, grupo no. 32.</t>
  </si>
  <si>
    <t xml:space="preserve">B1500002056  </t>
  </si>
  <si>
    <t xml:space="preserve">B1500000109  </t>
  </si>
  <si>
    <t>Lib-8103. sexto pago por el arrendamiento de local comercial para las oficinas de la region norte del ministerio, correspondiente al mes de octubre 2022.</t>
  </si>
  <si>
    <t>Lib-8101. pago por servicio de notarizacion de cinco (5) actos.</t>
  </si>
  <si>
    <t>Lib-8102. pago factura ncf no.  por servicios de notarizaciones de siete (7) actos, segun com. no. da/1096/2022 d/f 13/09/2022 y mived-dj/689/2022 d/f 05/09/2022. (retención: 100% del itbis y 10% del isr). ver anexos.</t>
  </si>
  <si>
    <t xml:space="preserve">B1500000158  </t>
  </si>
  <si>
    <t xml:space="preserve"> B1500000074 </t>
  </si>
  <si>
    <t>Lib-7899. saldo cb-02(32.38%) ficha cbv01781, (cesion de obra del contrato me-022-2018 del contratista rafael sosa villa, esta seria la cb-09) por construccion edificio economico de 3 niveles y 6 aptos. de 65.00 m2, tipo e (of-01f) del proyecto invi esperanza san pedro de macoris no.00362.</t>
  </si>
  <si>
    <t>Lib-7685. pago de viaticos en operativos de supervision, construccion y reconstruccion de viviendas para personal descrito en el expediente anexo, segun com. da-1031-22 d/f 30/08/2022. (ver anexos)</t>
  </si>
  <si>
    <t>Lib-7979. quinto pago del contrato no. mivhed/cb/cs/lpn/001/2022, proceso mivhed-ccc-lpn-2022-0002, con las facturas ncf no. , (por rd$1,839,817.06 menos rd$367,963.41 corresp. al 20% de la factura amortizado del avance inicial) por contratacion de servicio de suministro de almuerzos y cenas para el personal de distintas areas del ministerio, correspondiente al mes de septiembre 2022, segun da/1245/2022 d/f 17/10/2022. (retencion: 5% del isr)</t>
  </si>
  <si>
    <t xml:space="preserve">B1500001789   B1500001785  </t>
  </si>
  <si>
    <t xml:space="preserve"> 07/10/2022, 06/10/2022</t>
  </si>
  <si>
    <t>Lib-7899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</si>
</sst>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4"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8"/>
      <name val="Calibri"/>
      <family val="2"/>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1">
    <xf numFmtId="0" fontId="0" fillId="0" borderId="0" xfId="0"/>
    <xf numFmtId="0" fontId="1" fillId="2" borderId="0" xfId="0" applyFont="1" applyFill="1" applyAlignment="1">
      <alignment vertical="center"/>
    </xf>
    <xf numFmtId="14" fontId="6" fillId="0" borderId="1" xfId="0" applyNumberFormat="1" applyFont="1" applyBorder="1" applyAlignment="1">
      <alignment horizontal="center" vertical="center" wrapText="1"/>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right" vertical="center" wrapText="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14" fontId="10" fillId="4" borderId="1" xfId="0" applyNumberFormat="1" applyFont="1" applyFill="1" applyBorder="1" applyAlignment="1">
      <alignment horizontal="center" vertical="center" wrapText="1"/>
    </xf>
    <xf numFmtId="43" fontId="10" fillId="4" borderId="1" xfId="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4" fontId="13" fillId="2" borderId="0" xfId="0" applyNumberFormat="1" applyFont="1" applyFill="1" applyAlignment="1">
      <alignment vertic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164" fontId="32" fillId="0" borderId="1" xfId="0" applyNumberFormat="1" applyFont="1" applyBorder="1" applyAlignment="1">
      <alignment horizontal="center" vertical="center"/>
    </xf>
    <xf numFmtId="164" fontId="12" fillId="2" borderId="0" xfId="0" applyNumberFormat="1" applyFont="1" applyFill="1" applyAlignment="1">
      <alignment vertical="center"/>
    </xf>
    <xf numFmtId="166" fontId="33" fillId="0" borderId="1" xfId="0" applyNumberFormat="1" applyFont="1" applyBorder="1" applyAlignment="1">
      <alignment horizontal="center" vertical="center"/>
    </xf>
    <xf numFmtId="43" fontId="6" fillId="0" borderId="1" xfId="1" applyFont="1" applyBorder="1" applyAlignment="1">
      <alignment horizontal="center" vertical="center" wrapText="1"/>
    </xf>
    <xf numFmtId="43" fontId="32" fillId="0" borderId="1" xfId="1" applyFont="1" applyBorder="1" applyAlignment="1">
      <alignment horizontal="center" vertic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523874</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231775</xdr:colOff>
      <xdr:row>223</xdr:row>
      <xdr:rowOff>66675</xdr:rowOff>
    </xdr:from>
    <xdr:to>
      <xdr:col>4</xdr:col>
      <xdr:colOff>1006929</xdr:colOff>
      <xdr:row>223</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223</xdr:row>
      <xdr:rowOff>47625</xdr:rowOff>
    </xdr:from>
    <xdr:to>
      <xdr:col>10</xdr:col>
      <xdr:colOff>299357</xdr:colOff>
      <xdr:row>223</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B1:K230"/>
  <sheetViews>
    <sheetView tabSelected="1" view="pageBreakPreview" zoomScaleNormal="100" zoomScaleSheetLayoutView="100" workbookViewId="0">
      <selection activeCell="M9" sqref="M9"/>
    </sheetView>
  </sheetViews>
  <sheetFormatPr defaultColWidth="11.42578125" defaultRowHeight="15" x14ac:dyDescent="0.25"/>
  <cols>
    <col min="1" max="1" width="0.5703125" customWidth="1"/>
    <col min="2" max="2" width="5.140625" customWidth="1"/>
    <col min="3" max="3" width="5.5703125" customWidth="1"/>
    <col min="4" max="4" width="10.5703125" customWidth="1"/>
    <col min="5" max="5" width="27.5703125" customWidth="1"/>
    <col min="6" max="6" width="10.28515625" customWidth="1"/>
    <col min="7" max="7" width="9.7109375" customWidth="1"/>
    <col min="8" max="8" width="13.5703125" customWidth="1"/>
    <col min="9" max="9" width="12.28515625" customWidth="1"/>
    <col min="10" max="10" width="9.7109375" customWidth="1"/>
    <col min="11" max="11" width="7.140625" customWidth="1"/>
  </cols>
  <sheetData>
    <row r="1" spans="2:11" ht="16.5" x14ac:dyDescent="0.25">
      <c r="B1" s="36" t="s">
        <v>4</v>
      </c>
      <c r="C1" s="36"/>
      <c r="D1" s="36"/>
      <c r="E1" s="36"/>
      <c r="F1" s="36"/>
      <c r="G1" s="36"/>
      <c r="H1" s="36"/>
      <c r="I1" s="36"/>
      <c r="J1" s="36"/>
      <c r="K1" s="36"/>
    </row>
    <row r="2" spans="2:11" ht="16.5" x14ac:dyDescent="0.25">
      <c r="B2" s="36" t="s">
        <v>5</v>
      </c>
      <c r="C2" s="36"/>
      <c r="D2" s="36"/>
      <c r="E2" s="36"/>
      <c r="F2" s="36"/>
      <c r="G2" s="36"/>
      <c r="H2" s="36"/>
      <c r="I2" s="36"/>
      <c r="J2" s="36"/>
      <c r="K2" s="36"/>
    </row>
    <row r="3" spans="2:11" ht="15.75" x14ac:dyDescent="0.25">
      <c r="B3" s="37" t="s">
        <v>0</v>
      </c>
      <c r="C3" s="37"/>
      <c r="D3" s="37"/>
      <c r="E3" s="37"/>
      <c r="F3" s="37"/>
      <c r="G3" s="37"/>
      <c r="H3" s="37"/>
      <c r="I3" s="37"/>
      <c r="J3" s="37"/>
      <c r="K3" s="37"/>
    </row>
    <row r="4" spans="2:11" ht="15.75" x14ac:dyDescent="0.25">
      <c r="B4" s="37" t="s">
        <v>20</v>
      </c>
      <c r="C4" s="37"/>
      <c r="D4" s="37"/>
      <c r="E4" s="37"/>
      <c r="F4" s="37"/>
      <c r="G4" s="37"/>
      <c r="H4" s="37"/>
      <c r="I4" s="37"/>
      <c r="J4" s="37"/>
      <c r="K4" s="37"/>
    </row>
    <row r="5" spans="2:11" ht="18" customHeight="1" x14ac:dyDescent="0.25">
      <c r="B5" s="12"/>
      <c r="C5" s="28"/>
      <c r="D5" s="28"/>
      <c r="E5" s="28"/>
      <c r="F5" s="28"/>
      <c r="G5" s="28"/>
      <c r="H5" s="28"/>
      <c r="I5" s="28"/>
      <c r="J5" s="28"/>
      <c r="K5" s="28"/>
    </row>
    <row r="6" spans="2:11" ht="21" x14ac:dyDescent="0.25">
      <c r="B6" s="13" t="s">
        <v>6</v>
      </c>
      <c r="C6" s="13" t="s">
        <v>15</v>
      </c>
      <c r="D6" s="13" t="s">
        <v>14</v>
      </c>
      <c r="E6" s="13" t="s">
        <v>7</v>
      </c>
      <c r="F6" s="13" t="s">
        <v>8</v>
      </c>
      <c r="G6" s="14" t="s">
        <v>9</v>
      </c>
      <c r="H6" s="13" t="s">
        <v>10</v>
      </c>
      <c r="I6" s="15" t="s">
        <v>11</v>
      </c>
      <c r="J6" s="13" t="s">
        <v>12</v>
      </c>
      <c r="K6" s="13" t="s">
        <v>13</v>
      </c>
    </row>
    <row r="7" spans="2:11" ht="62.25" customHeight="1" x14ac:dyDescent="0.25">
      <c r="B7" s="32">
        <v>1215</v>
      </c>
      <c r="C7" s="4" t="s">
        <v>33</v>
      </c>
      <c r="D7" s="4" t="s">
        <v>21</v>
      </c>
      <c r="E7" s="2" t="s">
        <v>48</v>
      </c>
      <c r="F7" s="2" t="s">
        <v>47</v>
      </c>
      <c r="G7" s="2">
        <v>44791</v>
      </c>
      <c r="H7" s="30">
        <v>41300</v>
      </c>
      <c r="I7" s="3">
        <f>+H7</f>
        <v>41300</v>
      </c>
      <c r="J7" s="5">
        <f>+H7-I7</f>
        <v>0</v>
      </c>
      <c r="K7" s="2" t="s">
        <v>3</v>
      </c>
    </row>
    <row r="8" spans="2:11" ht="93.75" customHeight="1" x14ac:dyDescent="0.25">
      <c r="B8" s="32">
        <v>1216</v>
      </c>
      <c r="C8" s="4" t="s">
        <v>34</v>
      </c>
      <c r="D8" s="4" t="s">
        <v>22</v>
      </c>
      <c r="E8" s="2" t="s">
        <v>50</v>
      </c>
      <c r="F8" s="2" t="s">
        <v>51</v>
      </c>
      <c r="G8" s="2" t="s">
        <v>49</v>
      </c>
      <c r="H8" s="30">
        <v>64410</v>
      </c>
      <c r="I8" s="3">
        <f>+H8</f>
        <v>64410</v>
      </c>
      <c r="J8" s="5">
        <f>+H8-I8</f>
        <v>0</v>
      </c>
      <c r="K8" s="2" t="s">
        <v>3</v>
      </c>
    </row>
    <row r="9" spans="2:11" ht="60.75" customHeight="1" x14ac:dyDescent="0.25">
      <c r="B9" s="32">
        <v>1217</v>
      </c>
      <c r="C9" s="4" t="s">
        <v>35</v>
      </c>
      <c r="D9" s="4" t="s">
        <v>23</v>
      </c>
      <c r="E9" s="2" t="s">
        <v>52</v>
      </c>
      <c r="F9" s="2" t="s">
        <v>53</v>
      </c>
      <c r="G9" s="2"/>
      <c r="H9" s="30">
        <v>5612181.54</v>
      </c>
      <c r="I9" s="3">
        <f t="shared" ref="I9:I78" si="0">+H9</f>
        <v>5612181.54</v>
      </c>
      <c r="J9" s="5">
        <f t="shared" ref="J9:J49" si="1">+H9-I9</f>
        <v>0</v>
      </c>
      <c r="K9" s="2" t="s">
        <v>3</v>
      </c>
    </row>
    <row r="10" spans="2:11" ht="56.25" x14ac:dyDescent="0.25">
      <c r="B10" s="32">
        <v>1218</v>
      </c>
      <c r="C10" s="4" t="s">
        <v>36</v>
      </c>
      <c r="D10" s="4" t="s">
        <v>24</v>
      </c>
      <c r="E10" s="2" t="s">
        <v>55</v>
      </c>
      <c r="F10" s="2" t="s">
        <v>54</v>
      </c>
      <c r="G10" s="2">
        <v>44825</v>
      </c>
      <c r="H10" s="30">
        <v>3056669.83</v>
      </c>
      <c r="I10" s="3">
        <f t="shared" si="0"/>
        <v>3056669.83</v>
      </c>
      <c r="J10" s="5">
        <f t="shared" si="1"/>
        <v>0</v>
      </c>
      <c r="K10" s="2" t="s">
        <v>3</v>
      </c>
    </row>
    <row r="11" spans="2:11" ht="48.75" customHeight="1" x14ac:dyDescent="0.25">
      <c r="B11" s="32">
        <v>1219</v>
      </c>
      <c r="C11" s="4" t="s">
        <v>37</v>
      </c>
      <c r="D11" s="4" t="s">
        <v>25</v>
      </c>
      <c r="E11" s="2" t="s">
        <v>57</v>
      </c>
      <c r="F11" s="2" t="s">
        <v>56</v>
      </c>
      <c r="G11" s="2">
        <v>44762</v>
      </c>
      <c r="H11" s="30">
        <v>37205.4</v>
      </c>
      <c r="I11" s="3">
        <f t="shared" si="0"/>
        <v>37205.4</v>
      </c>
      <c r="J11" s="5">
        <f t="shared" si="1"/>
        <v>0</v>
      </c>
      <c r="K11" s="2" t="s">
        <v>3</v>
      </c>
    </row>
    <row r="12" spans="2:11" ht="38.25" customHeight="1" x14ac:dyDescent="0.25">
      <c r="B12" s="32">
        <v>1220</v>
      </c>
      <c r="C12" s="4" t="s">
        <v>38</v>
      </c>
      <c r="D12" s="4" t="s">
        <v>26</v>
      </c>
      <c r="E12" s="2" t="s">
        <v>59</v>
      </c>
      <c r="F12" s="2" t="s">
        <v>58</v>
      </c>
      <c r="G12" s="2">
        <v>44721</v>
      </c>
      <c r="H12" s="30">
        <v>9705367.1300000008</v>
      </c>
      <c r="I12" s="3">
        <f t="shared" si="0"/>
        <v>9705367.1300000008</v>
      </c>
      <c r="J12" s="5">
        <f t="shared" si="1"/>
        <v>0</v>
      </c>
      <c r="K12" s="2" t="s">
        <v>3</v>
      </c>
    </row>
    <row r="13" spans="2:11" ht="74.25" customHeight="1" x14ac:dyDescent="0.25">
      <c r="B13" s="32">
        <v>1221</v>
      </c>
      <c r="C13" s="4" t="s">
        <v>39</v>
      </c>
      <c r="D13" s="4" t="s">
        <v>27</v>
      </c>
      <c r="E13" s="2" t="s">
        <v>61</v>
      </c>
      <c r="F13" s="2" t="s">
        <v>60</v>
      </c>
      <c r="G13" s="2">
        <v>44816</v>
      </c>
      <c r="H13" s="30">
        <v>42645.2</v>
      </c>
      <c r="I13" s="3">
        <f t="shared" si="0"/>
        <v>42645.2</v>
      </c>
      <c r="J13" s="5">
        <f t="shared" si="1"/>
        <v>0</v>
      </c>
      <c r="K13" s="2" t="s">
        <v>3</v>
      </c>
    </row>
    <row r="14" spans="2:11" ht="57.75" customHeight="1" x14ac:dyDescent="0.25">
      <c r="B14" s="32">
        <v>1222</v>
      </c>
      <c r="C14" s="4" t="s">
        <v>40</v>
      </c>
      <c r="D14" s="4" t="s">
        <v>28</v>
      </c>
      <c r="E14" s="2" t="s">
        <v>64</v>
      </c>
      <c r="F14" s="2" t="s">
        <v>63</v>
      </c>
      <c r="G14" s="2" t="s">
        <v>62</v>
      </c>
      <c r="H14" s="30">
        <v>46929.65</v>
      </c>
      <c r="I14" s="3">
        <f t="shared" si="0"/>
        <v>46929.65</v>
      </c>
      <c r="J14" s="5">
        <f t="shared" si="1"/>
        <v>0</v>
      </c>
      <c r="K14" s="2" t="s">
        <v>3</v>
      </c>
    </row>
    <row r="15" spans="2:11" ht="70.5" customHeight="1" x14ac:dyDescent="0.25">
      <c r="B15" s="32">
        <v>1223</v>
      </c>
      <c r="C15" s="4" t="s">
        <v>41</v>
      </c>
      <c r="D15" s="4" t="s">
        <v>29</v>
      </c>
      <c r="E15" s="2" t="s">
        <v>66</v>
      </c>
      <c r="F15" s="2" t="s">
        <v>65</v>
      </c>
      <c r="G15" s="2">
        <v>44755</v>
      </c>
      <c r="H15" s="30">
        <v>1180000</v>
      </c>
      <c r="I15" s="3">
        <f t="shared" si="0"/>
        <v>1180000</v>
      </c>
      <c r="J15" s="5">
        <f t="shared" si="1"/>
        <v>0</v>
      </c>
      <c r="K15" s="2" t="s">
        <v>3</v>
      </c>
    </row>
    <row r="16" spans="2:11" ht="43.5" customHeight="1" x14ac:dyDescent="0.25">
      <c r="B16" s="32">
        <v>1224</v>
      </c>
      <c r="C16" s="4" t="s">
        <v>42</v>
      </c>
      <c r="D16" s="4" t="s">
        <v>30</v>
      </c>
      <c r="E16" s="2" t="s">
        <v>69</v>
      </c>
      <c r="F16" s="2" t="s">
        <v>68</v>
      </c>
      <c r="G16" s="2" t="s">
        <v>67</v>
      </c>
      <c r="H16" s="30">
        <v>60180</v>
      </c>
      <c r="I16" s="3">
        <f t="shared" si="0"/>
        <v>60180</v>
      </c>
      <c r="J16" s="5">
        <f t="shared" si="1"/>
        <v>0</v>
      </c>
      <c r="K16" s="2" t="s">
        <v>3</v>
      </c>
    </row>
    <row r="17" spans="2:11" ht="64.5" customHeight="1" x14ac:dyDescent="0.25">
      <c r="B17" s="32">
        <v>1225</v>
      </c>
      <c r="C17" s="4" t="s">
        <v>43</v>
      </c>
      <c r="D17" s="4" t="s">
        <v>31</v>
      </c>
      <c r="E17" s="2" t="s">
        <v>70</v>
      </c>
      <c r="F17" s="2" t="s">
        <v>53</v>
      </c>
      <c r="G17" s="2"/>
      <c r="H17" s="30">
        <v>2718372.79</v>
      </c>
      <c r="I17" s="3">
        <f t="shared" si="0"/>
        <v>2718372.79</v>
      </c>
      <c r="J17" s="5">
        <f t="shared" si="1"/>
        <v>0</v>
      </c>
      <c r="K17" s="2" t="s">
        <v>3</v>
      </c>
    </row>
    <row r="18" spans="2:11" ht="59.25" customHeight="1" x14ac:dyDescent="0.25">
      <c r="B18" s="32">
        <v>1226</v>
      </c>
      <c r="C18" s="4" t="s">
        <v>44</v>
      </c>
      <c r="D18" s="4" t="s">
        <v>23</v>
      </c>
      <c r="E18" s="2" t="s">
        <v>72</v>
      </c>
      <c r="F18" s="2" t="s">
        <v>71</v>
      </c>
      <c r="G18" s="2">
        <v>44805</v>
      </c>
      <c r="H18" s="30">
        <v>3046408.11</v>
      </c>
      <c r="I18" s="3">
        <f t="shared" si="0"/>
        <v>3046408.11</v>
      </c>
      <c r="J18" s="5">
        <f t="shared" si="1"/>
        <v>0</v>
      </c>
      <c r="K18" s="2" t="s">
        <v>3</v>
      </c>
    </row>
    <row r="19" spans="2:11" ht="61.5" customHeight="1" x14ac:dyDescent="0.25">
      <c r="B19" s="32">
        <v>1227</v>
      </c>
      <c r="C19" s="4" t="s">
        <v>45</v>
      </c>
      <c r="D19" s="4" t="s">
        <v>23</v>
      </c>
      <c r="E19" s="2" t="s">
        <v>74</v>
      </c>
      <c r="F19" s="2" t="s">
        <v>73</v>
      </c>
      <c r="G19" s="2">
        <v>44809</v>
      </c>
      <c r="H19" s="30">
        <v>3170769.12</v>
      </c>
      <c r="I19" s="3">
        <f t="shared" si="0"/>
        <v>3170769.12</v>
      </c>
      <c r="J19" s="5">
        <f t="shared" si="1"/>
        <v>0</v>
      </c>
      <c r="K19" s="2" t="s">
        <v>3</v>
      </c>
    </row>
    <row r="20" spans="2:11" ht="58.5" customHeight="1" x14ac:dyDescent="0.25">
      <c r="B20" s="32">
        <v>1228</v>
      </c>
      <c r="C20" s="4" t="s">
        <v>46</v>
      </c>
      <c r="D20" s="4" t="s">
        <v>32</v>
      </c>
      <c r="E20" s="2" t="s">
        <v>75</v>
      </c>
      <c r="F20" s="2" t="s">
        <v>53</v>
      </c>
      <c r="G20" s="2"/>
      <c r="H20" s="30">
        <v>41578602.159999996</v>
      </c>
      <c r="I20" s="3">
        <f t="shared" si="0"/>
        <v>41578602.159999996</v>
      </c>
      <c r="J20" s="5">
        <f t="shared" si="1"/>
        <v>0</v>
      </c>
      <c r="K20" s="2" t="s">
        <v>3</v>
      </c>
    </row>
    <row r="21" spans="2:11" ht="42" customHeight="1" x14ac:dyDescent="0.25">
      <c r="B21" s="32">
        <v>1229</v>
      </c>
      <c r="C21" s="4" t="s">
        <v>91</v>
      </c>
      <c r="D21" s="4" t="s">
        <v>76</v>
      </c>
      <c r="E21" s="2" t="s">
        <v>90</v>
      </c>
      <c r="F21" s="4" t="s">
        <v>88</v>
      </c>
      <c r="G21" s="2" t="s">
        <v>89</v>
      </c>
      <c r="H21" s="30">
        <v>35000</v>
      </c>
      <c r="I21" s="3">
        <f t="shared" si="0"/>
        <v>35000</v>
      </c>
      <c r="J21" s="5">
        <f t="shared" si="1"/>
        <v>0</v>
      </c>
      <c r="K21" s="2" t="s">
        <v>3</v>
      </c>
    </row>
    <row r="22" spans="2:11" ht="66" customHeight="1" x14ac:dyDescent="0.25">
      <c r="B22" s="32">
        <v>1230</v>
      </c>
      <c r="C22" s="4" t="s">
        <v>92</v>
      </c>
      <c r="D22" s="4" t="s">
        <v>77</v>
      </c>
      <c r="E22" s="2" t="s">
        <v>127</v>
      </c>
      <c r="F22" s="4" t="s">
        <v>126</v>
      </c>
      <c r="G22" s="2">
        <v>44790</v>
      </c>
      <c r="H22" s="30">
        <v>75000</v>
      </c>
      <c r="I22" s="3">
        <f t="shared" si="0"/>
        <v>75000</v>
      </c>
      <c r="J22" s="5">
        <f t="shared" si="1"/>
        <v>0</v>
      </c>
      <c r="K22" s="2" t="s">
        <v>3</v>
      </c>
    </row>
    <row r="23" spans="2:11" ht="98.25" customHeight="1" x14ac:dyDescent="0.25">
      <c r="B23" s="32">
        <v>1231</v>
      </c>
      <c r="C23" s="4" t="s">
        <v>93</v>
      </c>
      <c r="D23" s="4" t="s">
        <v>78</v>
      </c>
      <c r="E23" s="2" t="s">
        <v>125</v>
      </c>
      <c r="F23" s="4" t="s">
        <v>124</v>
      </c>
      <c r="G23" s="2">
        <v>44790</v>
      </c>
      <c r="H23" s="30">
        <v>47200</v>
      </c>
      <c r="I23" s="3">
        <f t="shared" si="0"/>
        <v>47200</v>
      </c>
      <c r="J23" s="5">
        <f t="shared" si="1"/>
        <v>0</v>
      </c>
      <c r="K23" s="2" t="s">
        <v>3</v>
      </c>
    </row>
    <row r="24" spans="2:11" ht="87" customHeight="1" x14ac:dyDescent="0.25">
      <c r="B24" s="32">
        <v>1232</v>
      </c>
      <c r="C24" s="4" t="s">
        <v>94</v>
      </c>
      <c r="D24" s="4" t="s">
        <v>79</v>
      </c>
      <c r="E24" s="2" t="s">
        <v>123</v>
      </c>
      <c r="F24" s="4" t="s">
        <v>121</v>
      </c>
      <c r="G24" s="2" t="s">
        <v>122</v>
      </c>
      <c r="H24" s="30">
        <v>1287396.76</v>
      </c>
      <c r="I24" s="3">
        <f t="shared" si="0"/>
        <v>1287396.76</v>
      </c>
      <c r="J24" s="5">
        <f t="shared" si="1"/>
        <v>0</v>
      </c>
      <c r="K24" s="2" t="s">
        <v>3</v>
      </c>
    </row>
    <row r="25" spans="2:11" ht="60.75" customHeight="1" x14ac:dyDescent="0.25">
      <c r="B25" s="32">
        <v>1233</v>
      </c>
      <c r="C25" s="4" t="s">
        <v>95</v>
      </c>
      <c r="D25" s="4" t="s">
        <v>80</v>
      </c>
      <c r="E25" s="2" t="s">
        <v>118</v>
      </c>
      <c r="F25" s="4" t="s">
        <v>119</v>
      </c>
      <c r="G25" s="2" t="s">
        <v>120</v>
      </c>
      <c r="H25" s="30">
        <v>89573.8</v>
      </c>
      <c r="I25" s="3">
        <f t="shared" si="0"/>
        <v>89573.8</v>
      </c>
      <c r="J25" s="5">
        <f t="shared" si="1"/>
        <v>0</v>
      </c>
      <c r="K25" s="2" t="s">
        <v>3</v>
      </c>
    </row>
    <row r="26" spans="2:11" ht="66.75" customHeight="1" x14ac:dyDescent="0.25">
      <c r="B26" s="32">
        <v>1234</v>
      </c>
      <c r="C26" s="4" t="s">
        <v>96</v>
      </c>
      <c r="D26" s="4" t="s">
        <v>81</v>
      </c>
      <c r="E26" s="2" t="s">
        <v>117</v>
      </c>
      <c r="F26" s="4" t="s">
        <v>116</v>
      </c>
      <c r="G26" s="2">
        <v>44784</v>
      </c>
      <c r="H26" s="30">
        <v>1368893.22</v>
      </c>
      <c r="I26" s="3">
        <f t="shared" si="0"/>
        <v>1368893.22</v>
      </c>
      <c r="J26" s="5">
        <f t="shared" si="1"/>
        <v>0</v>
      </c>
      <c r="K26" s="2" t="s">
        <v>3</v>
      </c>
    </row>
    <row r="27" spans="2:11" ht="61.5" customHeight="1" x14ac:dyDescent="0.25">
      <c r="B27" s="32">
        <v>1235</v>
      </c>
      <c r="C27" s="4" t="s">
        <v>97</v>
      </c>
      <c r="D27" s="4" t="s">
        <v>82</v>
      </c>
      <c r="E27" s="2" t="s">
        <v>115</v>
      </c>
      <c r="F27" s="4" t="s">
        <v>113</v>
      </c>
      <c r="G27" s="2" t="s">
        <v>114</v>
      </c>
      <c r="H27" s="30">
        <v>620176.73</v>
      </c>
      <c r="I27" s="3">
        <f t="shared" si="0"/>
        <v>620176.73</v>
      </c>
      <c r="J27" s="5">
        <f t="shared" si="1"/>
        <v>0</v>
      </c>
      <c r="K27" s="2" t="s">
        <v>3</v>
      </c>
    </row>
    <row r="28" spans="2:11" ht="65.25" customHeight="1" x14ac:dyDescent="0.25">
      <c r="B28" s="32">
        <v>1236</v>
      </c>
      <c r="C28" s="4" t="s">
        <v>98</v>
      </c>
      <c r="D28" s="4" t="s">
        <v>83</v>
      </c>
      <c r="E28" s="2" t="s">
        <v>112</v>
      </c>
      <c r="F28" s="4" t="s">
        <v>111</v>
      </c>
      <c r="G28" s="2">
        <v>44813</v>
      </c>
      <c r="H28" s="30">
        <v>3770370.88</v>
      </c>
      <c r="I28" s="3">
        <f t="shared" si="0"/>
        <v>3770370.88</v>
      </c>
      <c r="J28" s="5">
        <f t="shared" si="1"/>
        <v>0</v>
      </c>
      <c r="K28" s="2" t="s">
        <v>3</v>
      </c>
    </row>
    <row r="29" spans="2:11" ht="72" customHeight="1" x14ac:dyDescent="0.25">
      <c r="B29" s="32">
        <v>1237</v>
      </c>
      <c r="C29" s="4" t="s">
        <v>99</v>
      </c>
      <c r="D29" s="4" t="s">
        <v>84</v>
      </c>
      <c r="E29" s="2" t="s">
        <v>110</v>
      </c>
      <c r="F29" s="4" t="s">
        <v>109</v>
      </c>
      <c r="G29" s="2">
        <v>44796</v>
      </c>
      <c r="H29" s="30">
        <v>7770337.6900000004</v>
      </c>
      <c r="I29" s="3">
        <f t="shared" si="0"/>
        <v>7770337.6900000004</v>
      </c>
      <c r="J29" s="5">
        <f t="shared" si="1"/>
        <v>0</v>
      </c>
      <c r="K29" s="2" t="s">
        <v>3</v>
      </c>
    </row>
    <row r="30" spans="2:11" ht="45" x14ac:dyDescent="0.25">
      <c r="B30" s="32">
        <v>1238</v>
      </c>
      <c r="C30" s="4" t="s">
        <v>100</v>
      </c>
      <c r="D30" s="4" t="s">
        <v>85</v>
      </c>
      <c r="E30" s="2" t="s">
        <v>108</v>
      </c>
      <c r="F30" s="4" t="s">
        <v>106</v>
      </c>
      <c r="G30" s="2" t="s">
        <v>107</v>
      </c>
      <c r="H30" s="30">
        <v>130020</v>
      </c>
      <c r="I30" s="3">
        <f t="shared" si="0"/>
        <v>130020</v>
      </c>
      <c r="J30" s="5">
        <f t="shared" si="1"/>
        <v>0</v>
      </c>
      <c r="K30" s="2" t="s">
        <v>3</v>
      </c>
    </row>
    <row r="31" spans="2:11" ht="88.5" customHeight="1" x14ac:dyDescent="0.25">
      <c r="B31" s="32">
        <v>1239</v>
      </c>
      <c r="C31" s="4" t="s">
        <v>101</v>
      </c>
      <c r="D31" s="4" t="s">
        <v>86</v>
      </c>
      <c r="E31" s="2" t="s">
        <v>105</v>
      </c>
      <c r="F31" s="4" t="s">
        <v>53</v>
      </c>
      <c r="G31" s="2"/>
      <c r="H31" s="30">
        <v>491010.05</v>
      </c>
      <c r="I31" s="3">
        <f t="shared" si="0"/>
        <v>491010.05</v>
      </c>
      <c r="J31" s="5">
        <f t="shared" si="1"/>
        <v>0</v>
      </c>
      <c r="K31" s="2" t="s">
        <v>3</v>
      </c>
    </row>
    <row r="32" spans="2:11" ht="56.25" x14ac:dyDescent="0.25">
      <c r="B32" s="32">
        <v>1240</v>
      </c>
      <c r="C32" s="4" t="s">
        <v>102</v>
      </c>
      <c r="D32" s="4" t="s">
        <v>87</v>
      </c>
      <c r="E32" s="2" t="s">
        <v>104</v>
      </c>
      <c r="F32" s="4" t="s">
        <v>103</v>
      </c>
      <c r="G32" s="2">
        <v>44819</v>
      </c>
      <c r="H32" s="30">
        <v>267624</v>
      </c>
      <c r="I32" s="3">
        <f t="shared" si="0"/>
        <v>267624</v>
      </c>
      <c r="J32" s="5">
        <f t="shared" si="1"/>
        <v>0</v>
      </c>
      <c r="K32" s="2" t="s">
        <v>3</v>
      </c>
    </row>
    <row r="33" spans="2:11" ht="51.75" customHeight="1" x14ac:dyDescent="0.25">
      <c r="B33" s="32">
        <v>1241</v>
      </c>
      <c r="C33" s="4" t="s">
        <v>149</v>
      </c>
      <c r="D33" s="4" t="s">
        <v>128</v>
      </c>
      <c r="E33" s="2" t="s">
        <v>145</v>
      </c>
      <c r="F33" s="4" t="s">
        <v>144</v>
      </c>
      <c r="G33" s="2">
        <v>44792</v>
      </c>
      <c r="H33" s="30">
        <v>266806.26</v>
      </c>
      <c r="I33" s="3">
        <f t="shared" si="0"/>
        <v>266806.26</v>
      </c>
      <c r="J33" s="5">
        <f t="shared" si="1"/>
        <v>0</v>
      </c>
      <c r="K33" s="2" t="s">
        <v>3</v>
      </c>
    </row>
    <row r="34" spans="2:11" ht="54" customHeight="1" x14ac:dyDescent="0.25">
      <c r="B34" s="32">
        <v>1242</v>
      </c>
      <c r="C34" s="4" t="s">
        <v>150</v>
      </c>
      <c r="D34" s="4" t="s">
        <v>81</v>
      </c>
      <c r="E34" s="2" t="s">
        <v>148</v>
      </c>
      <c r="F34" s="4" t="s">
        <v>147</v>
      </c>
      <c r="G34" s="2" t="s">
        <v>146</v>
      </c>
      <c r="H34" s="30">
        <v>12979840.460000001</v>
      </c>
      <c r="I34" s="3">
        <f t="shared" si="0"/>
        <v>12979840.460000001</v>
      </c>
      <c r="J34" s="5">
        <f t="shared" si="1"/>
        <v>0</v>
      </c>
      <c r="K34" s="2" t="s">
        <v>3</v>
      </c>
    </row>
    <row r="35" spans="2:11" ht="59.25" customHeight="1" x14ac:dyDescent="0.25">
      <c r="B35" s="32">
        <v>1243</v>
      </c>
      <c r="C35" s="4" t="s">
        <v>151</v>
      </c>
      <c r="D35" s="4" t="s">
        <v>129</v>
      </c>
      <c r="E35" s="2" t="s">
        <v>167</v>
      </c>
      <c r="F35" s="4" t="s">
        <v>166</v>
      </c>
      <c r="G35" s="2">
        <v>44825</v>
      </c>
      <c r="H35" s="30">
        <v>4771217.6100000003</v>
      </c>
      <c r="I35" s="3">
        <f t="shared" si="0"/>
        <v>4771217.6100000003</v>
      </c>
      <c r="J35" s="5">
        <f t="shared" si="1"/>
        <v>0</v>
      </c>
      <c r="K35" s="2" t="s">
        <v>3</v>
      </c>
    </row>
    <row r="36" spans="2:11" ht="75" customHeight="1" x14ac:dyDescent="0.25">
      <c r="B36" s="32">
        <v>1244</v>
      </c>
      <c r="C36" s="4" t="s">
        <v>152</v>
      </c>
      <c r="D36" s="4" t="s">
        <v>130</v>
      </c>
      <c r="E36" s="2" t="s">
        <v>168</v>
      </c>
      <c r="F36" s="4" t="s">
        <v>169</v>
      </c>
      <c r="G36" s="2"/>
      <c r="H36" s="30">
        <v>11856433.960000001</v>
      </c>
      <c r="I36" s="3">
        <f t="shared" si="0"/>
        <v>11856433.960000001</v>
      </c>
      <c r="J36" s="5">
        <f t="shared" si="1"/>
        <v>0</v>
      </c>
      <c r="K36" s="2" t="s">
        <v>3</v>
      </c>
    </row>
    <row r="37" spans="2:11" ht="58.5" customHeight="1" x14ac:dyDescent="0.25">
      <c r="B37" s="32">
        <v>1245</v>
      </c>
      <c r="C37" s="4" t="s">
        <v>153</v>
      </c>
      <c r="D37" s="4" t="s">
        <v>131</v>
      </c>
      <c r="E37" s="2" t="s">
        <v>171</v>
      </c>
      <c r="F37" s="4" t="s">
        <v>170</v>
      </c>
      <c r="G37" s="2">
        <v>44809</v>
      </c>
      <c r="H37" s="30">
        <v>25960</v>
      </c>
      <c r="I37" s="3">
        <f t="shared" si="0"/>
        <v>25960</v>
      </c>
      <c r="J37" s="5">
        <f t="shared" si="1"/>
        <v>0</v>
      </c>
      <c r="K37" s="2" t="s">
        <v>3</v>
      </c>
    </row>
    <row r="38" spans="2:11" ht="54" customHeight="1" x14ac:dyDescent="0.25">
      <c r="B38" s="32">
        <v>1246</v>
      </c>
      <c r="C38" s="4" t="s">
        <v>154</v>
      </c>
      <c r="D38" s="4" t="s">
        <v>132</v>
      </c>
      <c r="E38" s="2" t="s">
        <v>174</v>
      </c>
      <c r="F38" s="4" t="s">
        <v>172</v>
      </c>
      <c r="G38" s="2" t="s">
        <v>173</v>
      </c>
      <c r="H38" s="30">
        <v>3540</v>
      </c>
      <c r="I38" s="3">
        <f t="shared" si="0"/>
        <v>3540</v>
      </c>
      <c r="J38" s="5">
        <f t="shared" si="1"/>
        <v>0</v>
      </c>
      <c r="K38" s="2" t="s">
        <v>3</v>
      </c>
    </row>
    <row r="39" spans="2:11" ht="55.5" customHeight="1" x14ac:dyDescent="0.25">
      <c r="B39" s="32">
        <v>1247</v>
      </c>
      <c r="C39" s="4" t="s">
        <v>155</v>
      </c>
      <c r="D39" s="4" t="s">
        <v>133</v>
      </c>
      <c r="E39" s="2" t="s">
        <v>175</v>
      </c>
      <c r="F39" s="4" t="s">
        <v>169</v>
      </c>
      <c r="G39" s="2"/>
      <c r="H39" s="30">
        <v>12446078.83</v>
      </c>
      <c r="I39" s="3">
        <f t="shared" si="0"/>
        <v>12446078.83</v>
      </c>
      <c r="J39" s="5">
        <f t="shared" si="1"/>
        <v>0</v>
      </c>
      <c r="K39" s="2" t="s">
        <v>3</v>
      </c>
    </row>
    <row r="40" spans="2:11" ht="67.5" customHeight="1" x14ac:dyDescent="0.25">
      <c r="B40" s="32">
        <v>1248</v>
      </c>
      <c r="C40" s="4" t="s">
        <v>157</v>
      </c>
      <c r="D40" s="4" t="s">
        <v>134</v>
      </c>
      <c r="E40" s="2" t="s">
        <v>176</v>
      </c>
      <c r="F40" s="4" t="s">
        <v>169</v>
      </c>
      <c r="G40" s="2"/>
      <c r="H40" s="30">
        <v>11112009.630000001</v>
      </c>
      <c r="I40" s="3">
        <f t="shared" si="0"/>
        <v>11112009.630000001</v>
      </c>
      <c r="J40" s="5">
        <f t="shared" si="1"/>
        <v>0</v>
      </c>
      <c r="K40" s="2" t="s">
        <v>3</v>
      </c>
    </row>
    <row r="41" spans="2:11" ht="68.25" customHeight="1" x14ac:dyDescent="0.25">
      <c r="B41" s="32">
        <v>1249</v>
      </c>
      <c r="C41" s="4" t="s">
        <v>158</v>
      </c>
      <c r="D41" s="4" t="s">
        <v>135</v>
      </c>
      <c r="E41" s="2" t="s">
        <v>177</v>
      </c>
      <c r="F41" s="4" t="s">
        <v>169</v>
      </c>
      <c r="G41" s="2"/>
      <c r="H41" s="30">
        <v>11898204.77</v>
      </c>
      <c r="I41" s="3">
        <f t="shared" si="0"/>
        <v>11898204.77</v>
      </c>
      <c r="J41" s="5">
        <f t="shared" si="1"/>
        <v>0</v>
      </c>
      <c r="K41" s="2" t="s">
        <v>3</v>
      </c>
    </row>
    <row r="42" spans="2:11" ht="68.25" customHeight="1" x14ac:dyDescent="0.25">
      <c r="B42" s="32">
        <v>1250</v>
      </c>
      <c r="C42" s="4" t="s">
        <v>159</v>
      </c>
      <c r="D42" s="4" t="s">
        <v>136</v>
      </c>
      <c r="E42" s="2" t="s">
        <v>178</v>
      </c>
      <c r="F42" s="4" t="s">
        <v>169</v>
      </c>
      <c r="G42" s="2"/>
      <c r="H42" s="30">
        <v>15529050.74</v>
      </c>
      <c r="I42" s="3">
        <f t="shared" si="0"/>
        <v>15529050.74</v>
      </c>
      <c r="J42" s="5">
        <f t="shared" si="1"/>
        <v>0</v>
      </c>
      <c r="K42" s="2" t="s">
        <v>3</v>
      </c>
    </row>
    <row r="43" spans="2:11" ht="75" customHeight="1" x14ac:dyDescent="0.25">
      <c r="B43" s="32">
        <v>1251</v>
      </c>
      <c r="C43" s="4" t="s">
        <v>156</v>
      </c>
      <c r="D43" s="4" t="s">
        <v>137</v>
      </c>
      <c r="E43" s="2" t="s">
        <v>181</v>
      </c>
      <c r="F43" s="4" t="s">
        <v>180</v>
      </c>
      <c r="G43" s="2" t="s">
        <v>179</v>
      </c>
      <c r="H43" s="30">
        <v>435359.06</v>
      </c>
      <c r="I43" s="3">
        <f t="shared" si="0"/>
        <v>435359.06</v>
      </c>
      <c r="J43" s="5">
        <f t="shared" si="1"/>
        <v>0</v>
      </c>
      <c r="K43" s="2" t="s">
        <v>3</v>
      </c>
    </row>
    <row r="44" spans="2:11" ht="77.25" customHeight="1" x14ac:dyDescent="0.25">
      <c r="B44" s="32">
        <v>1252</v>
      </c>
      <c r="C44" s="4" t="s">
        <v>160</v>
      </c>
      <c r="D44" s="4" t="s">
        <v>138</v>
      </c>
      <c r="E44" s="2" t="s">
        <v>184</v>
      </c>
      <c r="F44" s="4" t="s">
        <v>183</v>
      </c>
      <c r="G44" s="2" t="s">
        <v>182</v>
      </c>
      <c r="H44" s="30">
        <v>3414161.57</v>
      </c>
      <c r="I44" s="3">
        <f t="shared" si="0"/>
        <v>3414161.57</v>
      </c>
      <c r="J44" s="5">
        <f t="shared" si="1"/>
        <v>0</v>
      </c>
      <c r="K44" s="2" t="s">
        <v>3</v>
      </c>
    </row>
    <row r="45" spans="2:11" ht="67.5" x14ac:dyDescent="0.25">
      <c r="B45" s="32">
        <v>1253</v>
      </c>
      <c r="C45" s="4" t="s">
        <v>161</v>
      </c>
      <c r="D45" s="4" t="s">
        <v>139</v>
      </c>
      <c r="E45" s="2" t="s">
        <v>143</v>
      </c>
      <c r="F45" s="4" t="s">
        <v>169</v>
      </c>
      <c r="G45" s="2"/>
      <c r="H45" s="30">
        <v>564002.5</v>
      </c>
      <c r="I45" s="3">
        <f t="shared" si="0"/>
        <v>564002.5</v>
      </c>
      <c r="J45" s="5">
        <f t="shared" si="1"/>
        <v>0</v>
      </c>
      <c r="K45" s="2" t="s">
        <v>3</v>
      </c>
    </row>
    <row r="46" spans="2:11" ht="68.25" customHeight="1" x14ac:dyDescent="0.25">
      <c r="B46" s="32">
        <v>1254</v>
      </c>
      <c r="C46" s="4" t="s">
        <v>162</v>
      </c>
      <c r="D46" s="4" t="s">
        <v>140</v>
      </c>
      <c r="E46" s="2" t="s">
        <v>186</v>
      </c>
      <c r="F46" s="4" t="s">
        <v>185</v>
      </c>
      <c r="G46" s="2">
        <v>44830</v>
      </c>
      <c r="H46" s="30">
        <v>63690</v>
      </c>
      <c r="I46" s="3">
        <f t="shared" si="0"/>
        <v>63690</v>
      </c>
      <c r="J46" s="5">
        <f t="shared" si="1"/>
        <v>0</v>
      </c>
      <c r="K46" s="2" t="s">
        <v>3</v>
      </c>
    </row>
    <row r="47" spans="2:11" ht="81" customHeight="1" x14ac:dyDescent="0.25">
      <c r="B47" s="32">
        <v>1255</v>
      </c>
      <c r="C47" s="4" t="s">
        <v>163</v>
      </c>
      <c r="D47" s="4" t="s">
        <v>141</v>
      </c>
      <c r="E47" s="2" t="s">
        <v>188</v>
      </c>
      <c r="F47" s="4" t="s">
        <v>187</v>
      </c>
      <c r="G47" s="2">
        <v>44769</v>
      </c>
      <c r="H47" s="30">
        <v>1312683.97</v>
      </c>
      <c r="I47" s="3">
        <f t="shared" si="0"/>
        <v>1312683.97</v>
      </c>
      <c r="J47" s="5">
        <f t="shared" si="1"/>
        <v>0</v>
      </c>
      <c r="K47" s="2" t="s">
        <v>3</v>
      </c>
    </row>
    <row r="48" spans="2:11" ht="57" customHeight="1" x14ac:dyDescent="0.25">
      <c r="B48" s="32">
        <v>1256</v>
      </c>
      <c r="C48" s="4" t="s">
        <v>164</v>
      </c>
      <c r="D48" s="4" t="s">
        <v>142</v>
      </c>
      <c r="E48" s="2" t="s">
        <v>190</v>
      </c>
      <c r="F48" s="4" t="s">
        <v>189</v>
      </c>
      <c r="G48" s="2" t="s">
        <v>173</v>
      </c>
      <c r="H48" s="30">
        <v>2435343.84</v>
      </c>
      <c r="I48" s="3">
        <f t="shared" si="0"/>
        <v>2435343.84</v>
      </c>
      <c r="J48" s="5">
        <f t="shared" si="1"/>
        <v>0</v>
      </c>
      <c r="K48" s="2" t="s">
        <v>3</v>
      </c>
    </row>
    <row r="49" spans="2:11" ht="66" customHeight="1" x14ac:dyDescent="0.25">
      <c r="B49" s="32">
        <v>1257</v>
      </c>
      <c r="C49" s="4" t="s">
        <v>165</v>
      </c>
      <c r="D49" s="4" t="s">
        <v>134</v>
      </c>
      <c r="E49" s="2" t="s">
        <v>191</v>
      </c>
      <c r="F49" s="4" t="s">
        <v>169</v>
      </c>
      <c r="G49" s="2"/>
      <c r="H49" s="30">
        <v>10672585.08</v>
      </c>
      <c r="I49" s="3">
        <f t="shared" si="0"/>
        <v>10672585.08</v>
      </c>
      <c r="J49" s="5">
        <f t="shared" si="1"/>
        <v>0</v>
      </c>
      <c r="K49" s="2" t="s">
        <v>3</v>
      </c>
    </row>
    <row r="50" spans="2:11" ht="66" customHeight="1" x14ac:dyDescent="0.25">
      <c r="B50" s="4">
        <v>1258</v>
      </c>
      <c r="C50" s="4" t="s">
        <v>202</v>
      </c>
      <c r="D50" s="2" t="s">
        <v>139</v>
      </c>
      <c r="E50" s="4" t="s">
        <v>212</v>
      </c>
      <c r="F50" s="2" t="s">
        <v>169</v>
      </c>
      <c r="G50" s="2"/>
      <c r="H50" s="30">
        <v>666000</v>
      </c>
      <c r="I50" s="3">
        <f t="shared" si="0"/>
        <v>666000</v>
      </c>
      <c r="J50" s="5">
        <f t="shared" ref="J50:J59" si="2">+H50-I50</f>
        <v>0</v>
      </c>
      <c r="K50" s="2" t="s">
        <v>3</v>
      </c>
    </row>
    <row r="51" spans="2:11" ht="66" customHeight="1" x14ac:dyDescent="0.25">
      <c r="B51" s="4">
        <v>1259</v>
      </c>
      <c r="C51" s="4" t="s">
        <v>203</v>
      </c>
      <c r="D51" s="2" t="s">
        <v>139</v>
      </c>
      <c r="E51" s="4" t="s">
        <v>194</v>
      </c>
      <c r="F51" s="2" t="s">
        <v>169</v>
      </c>
      <c r="G51" s="2"/>
      <c r="H51" s="30">
        <v>763241.4</v>
      </c>
      <c r="I51" s="3">
        <f t="shared" si="0"/>
        <v>763241.4</v>
      </c>
      <c r="J51" s="5">
        <f t="shared" si="2"/>
        <v>0</v>
      </c>
      <c r="K51" s="2" t="s">
        <v>3</v>
      </c>
    </row>
    <row r="52" spans="2:11" ht="66" customHeight="1" x14ac:dyDescent="0.25">
      <c r="B52" s="4">
        <v>1260</v>
      </c>
      <c r="C52" s="4" t="s">
        <v>204</v>
      </c>
      <c r="D52" s="2" t="s">
        <v>195</v>
      </c>
      <c r="E52" s="4" t="s">
        <v>214</v>
      </c>
      <c r="F52" s="2" t="s">
        <v>213</v>
      </c>
      <c r="G52" s="2">
        <v>44778</v>
      </c>
      <c r="H52" s="30">
        <v>17936.509999999998</v>
      </c>
      <c r="I52" s="3">
        <f t="shared" si="0"/>
        <v>17936.509999999998</v>
      </c>
      <c r="J52" s="5">
        <f t="shared" si="2"/>
        <v>0</v>
      </c>
      <c r="K52" s="2" t="s">
        <v>3</v>
      </c>
    </row>
    <row r="53" spans="2:11" ht="66" customHeight="1" x14ac:dyDescent="0.25">
      <c r="B53" s="4">
        <v>1261</v>
      </c>
      <c r="C53" s="4" t="s">
        <v>205</v>
      </c>
      <c r="D53" s="2" t="s">
        <v>139</v>
      </c>
      <c r="E53" s="4" t="s">
        <v>196</v>
      </c>
      <c r="F53" s="2" t="s">
        <v>169</v>
      </c>
      <c r="G53" s="2"/>
      <c r="H53" s="30">
        <v>446120</v>
      </c>
      <c r="I53" s="3">
        <f t="shared" si="0"/>
        <v>446120</v>
      </c>
      <c r="J53" s="5">
        <f t="shared" si="2"/>
        <v>0</v>
      </c>
      <c r="K53" s="2" t="s">
        <v>3</v>
      </c>
    </row>
    <row r="54" spans="2:11" ht="66" customHeight="1" x14ac:dyDescent="0.25">
      <c r="B54" s="4">
        <v>1262</v>
      </c>
      <c r="C54" s="4" t="s">
        <v>206</v>
      </c>
      <c r="D54" s="2" t="s">
        <v>197</v>
      </c>
      <c r="E54" s="4" t="s">
        <v>216</v>
      </c>
      <c r="F54" s="2" t="s">
        <v>215</v>
      </c>
      <c r="G54" s="2">
        <v>44813</v>
      </c>
      <c r="H54" s="30">
        <v>1871943.7</v>
      </c>
      <c r="I54" s="3">
        <f t="shared" si="0"/>
        <v>1871943.7</v>
      </c>
      <c r="J54" s="5">
        <f t="shared" si="2"/>
        <v>0</v>
      </c>
      <c r="K54" s="2" t="s">
        <v>3</v>
      </c>
    </row>
    <row r="55" spans="2:11" ht="72.75" customHeight="1" x14ac:dyDescent="0.25">
      <c r="B55" s="4">
        <v>1263</v>
      </c>
      <c r="C55" s="4" t="s">
        <v>207</v>
      </c>
      <c r="D55" s="2" t="s">
        <v>198</v>
      </c>
      <c r="E55" s="4" t="s">
        <v>217</v>
      </c>
      <c r="F55" s="2" t="s">
        <v>53</v>
      </c>
      <c r="G55" s="2"/>
      <c r="H55" s="30">
        <v>90332638.120000005</v>
      </c>
      <c r="I55" s="3">
        <f t="shared" si="0"/>
        <v>90332638.120000005</v>
      </c>
      <c r="J55" s="5">
        <f t="shared" si="2"/>
        <v>0</v>
      </c>
      <c r="K55" s="2" t="s">
        <v>3</v>
      </c>
    </row>
    <row r="56" spans="2:11" ht="66" customHeight="1" x14ac:dyDescent="0.25">
      <c r="B56" s="4">
        <v>1264</v>
      </c>
      <c r="C56" s="4" t="s">
        <v>208</v>
      </c>
      <c r="D56" s="2" t="s">
        <v>199</v>
      </c>
      <c r="E56" s="4" t="s">
        <v>218</v>
      </c>
      <c r="F56" s="2" t="s">
        <v>169</v>
      </c>
      <c r="G56" s="2"/>
      <c r="H56" s="30">
        <v>11858909.32</v>
      </c>
      <c r="I56" s="3">
        <f t="shared" si="0"/>
        <v>11858909.32</v>
      </c>
      <c r="J56" s="5">
        <f t="shared" si="2"/>
        <v>0</v>
      </c>
      <c r="K56" s="2" t="s">
        <v>3</v>
      </c>
    </row>
    <row r="57" spans="2:11" ht="66" customHeight="1" x14ac:dyDescent="0.25">
      <c r="B57" s="4">
        <v>1265</v>
      </c>
      <c r="C57" s="4" t="s">
        <v>209</v>
      </c>
      <c r="D57" s="2" t="s">
        <v>200</v>
      </c>
      <c r="E57" s="4" t="s">
        <v>219</v>
      </c>
      <c r="F57" s="2" t="s">
        <v>169</v>
      </c>
      <c r="G57" s="2"/>
      <c r="H57" s="30">
        <v>11456332.6</v>
      </c>
      <c r="I57" s="3">
        <f t="shared" si="0"/>
        <v>11456332.6</v>
      </c>
      <c r="J57" s="5">
        <f t="shared" si="2"/>
        <v>0</v>
      </c>
      <c r="K57" s="2" t="s">
        <v>3</v>
      </c>
    </row>
    <row r="58" spans="2:11" ht="66" customHeight="1" x14ac:dyDescent="0.25">
      <c r="B58" s="4">
        <v>1266</v>
      </c>
      <c r="C58" s="4" t="s">
        <v>210</v>
      </c>
      <c r="D58" s="2" t="s">
        <v>201</v>
      </c>
      <c r="E58" s="4" t="s">
        <v>220</v>
      </c>
      <c r="F58" s="2"/>
      <c r="G58" s="2"/>
      <c r="H58" s="30">
        <v>697390.88</v>
      </c>
      <c r="I58" s="3">
        <f t="shared" si="0"/>
        <v>697390.88</v>
      </c>
      <c r="J58" s="5">
        <f t="shared" si="2"/>
        <v>0</v>
      </c>
      <c r="K58" s="2" t="s">
        <v>3</v>
      </c>
    </row>
    <row r="59" spans="2:11" ht="89.25" customHeight="1" x14ac:dyDescent="0.25">
      <c r="B59" s="4">
        <v>1267</v>
      </c>
      <c r="C59" s="4" t="s">
        <v>211</v>
      </c>
      <c r="D59" s="2" t="s">
        <v>137</v>
      </c>
      <c r="E59" s="4" t="s">
        <v>223</v>
      </c>
      <c r="F59" s="2" t="s">
        <v>222</v>
      </c>
      <c r="G59" s="2" t="s">
        <v>221</v>
      </c>
      <c r="H59" s="30">
        <v>435359.07</v>
      </c>
      <c r="I59" s="3">
        <f t="shared" si="0"/>
        <v>435359.07</v>
      </c>
      <c r="J59" s="5">
        <f t="shared" si="2"/>
        <v>0</v>
      </c>
      <c r="K59" s="2" t="s">
        <v>3</v>
      </c>
    </row>
    <row r="60" spans="2:11" ht="66" customHeight="1" x14ac:dyDescent="0.25">
      <c r="B60" s="4">
        <v>1268</v>
      </c>
      <c r="C60" s="4" t="s">
        <v>231</v>
      </c>
      <c r="D60" s="4" t="s">
        <v>224</v>
      </c>
      <c r="E60" s="2" t="s">
        <v>238</v>
      </c>
      <c r="F60" s="4" t="s">
        <v>53</v>
      </c>
      <c r="G60" s="2"/>
      <c r="H60" s="30">
        <v>40500</v>
      </c>
      <c r="I60" s="3">
        <f t="shared" si="0"/>
        <v>40500</v>
      </c>
      <c r="J60" s="5">
        <f t="shared" ref="J60:J78" si="3">+H60-I60</f>
        <v>0</v>
      </c>
      <c r="K60" s="2" t="s">
        <v>3</v>
      </c>
    </row>
    <row r="61" spans="2:11" ht="66" customHeight="1" x14ac:dyDescent="0.25">
      <c r="B61" s="4">
        <v>1269</v>
      </c>
      <c r="C61" s="4" t="s">
        <v>232</v>
      </c>
      <c r="D61" s="4" t="s">
        <v>225</v>
      </c>
      <c r="E61" s="2" t="s">
        <v>240</v>
      </c>
      <c r="F61" s="4" t="s">
        <v>239</v>
      </c>
      <c r="G61" s="2">
        <v>44771</v>
      </c>
      <c r="H61" s="30">
        <v>1884121.81</v>
      </c>
      <c r="I61" s="3">
        <f t="shared" si="0"/>
        <v>1884121.81</v>
      </c>
      <c r="J61" s="5">
        <f t="shared" si="3"/>
        <v>0</v>
      </c>
      <c r="K61" s="2" t="s">
        <v>3</v>
      </c>
    </row>
    <row r="62" spans="2:11" ht="81" customHeight="1" x14ac:dyDescent="0.25">
      <c r="B62" s="4">
        <v>1270</v>
      </c>
      <c r="C62" s="4" t="s">
        <v>233</v>
      </c>
      <c r="D62" s="4" t="s">
        <v>226</v>
      </c>
      <c r="E62" s="2" t="s">
        <v>242</v>
      </c>
      <c r="F62" s="4" t="s">
        <v>241</v>
      </c>
      <c r="G62" s="2">
        <v>44811</v>
      </c>
      <c r="H62" s="30">
        <v>425773.9</v>
      </c>
      <c r="I62" s="3">
        <f t="shared" si="0"/>
        <v>425773.9</v>
      </c>
      <c r="J62" s="5">
        <f t="shared" si="3"/>
        <v>0</v>
      </c>
      <c r="K62" s="2" t="s">
        <v>3</v>
      </c>
    </row>
    <row r="63" spans="2:11" ht="66" customHeight="1" x14ac:dyDescent="0.25">
      <c r="B63" s="4">
        <v>1271</v>
      </c>
      <c r="C63" s="4" t="s">
        <v>234</v>
      </c>
      <c r="D63" s="4" t="s">
        <v>227</v>
      </c>
      <c r="E63" s="2" t="s">
        <v>244</v>
      </c>
      <c r="F63" s="4" t="s">
        <v>243</v>
      </c>
      <c r="G63" s="2">
        <v>44691</v>
      </c>
      <c r="H63" s="30">
        <v>626633.38</v>
      </c>
      <c r="I63" s="3">
        <f t="shared" si="0"/>
        <v>626633.38</v>
      </c>
      <c r="J63" s="5">
        <f t="shared" si="3"/>
        <v>0</v>
      </c>
      <c r="K63" s="2" t="s">
        <v>3</v>
      </c>
    </row>
    <row r="64" spans="2:11" ht="66" customHeight="1" x14ac:dyDescent="0.25">
      <c r="B64" s="4">
        <v>1272</v>
      </c>
      <c r="C64" s="4" t="s">
        <v>235</v>
      </c>
      <c r="D64" s="4" t="s">
        <v>228</v>
      </c>
      <c r="E64" s="2" t="s">
        <v>246</v>
      </c>
      <c r="F64" s="4" t="s">
        <v>245</v>
      </c>
      <c r="G64" s="2">
        <v>44827</v>
      </c>
      <c r="H64" s="30">
        <v>284408.65000000002</v>
      </c>
      <c r="I64" s="3">
        <f t="shared" si="0"/>
        <v>284408.65000000002</v>
      </c>
      <c r="J64" s="5">
        <f t="shared" si="3"/>
        <v>0</v>
      </c>
      <c r="K64" s="2" t="s">
        <v>3</v>
      </c>
    </row>
    <row r="65" spans="2:11" ht="90" customHeight="1" x14ac:dyDescent="0.25">
      <c r="B65" s="4">
        <v>1273</v>
      </c>
      <c r="C65" s="4" t="s">
        <v>236</v>
      </c>
      <c r="D65" s="4" t="s">
        <v>229</v>
      </c>
      <c r="E65" s="2" t="s">
        <v>248</v>
      </c>
      <c r="F65" s="4" t="s">
        <v>247</v>
      </c>
      <c r="G65" s="2">
        <v>44783</v>
      </c>
      <c r="H65" s="30">
        <v>958731.28</v>
      </c>
      <c r="I65" s="3">
        <f t="shared" si="0"/>
        <v>958731.28</v>
      </c>
      <c r="J65" s="5">
        <f t="shared" si="3"/>
        <v>0</v>
      </c>
      <c r="K65" s="2" t="s">
        <v>3</v>
      </c>
    </row>
    <row r="66" spans="2:11" ht="103.5" customHeight="1" x14ac:dyDescent="0.25">
      <c r="B66" s="4">
        <v>1274</v>
      </c>
      <c r="C66" s="4" t="s">
        <v>237</v>
      </c>
      <c r="D66" s="4" t="s">
        <v>230</v>
      </c>
      <c r="E66" s="2" t="s">
        <v>249</v>
      </c>
      <c r="F66" s="4" t="s">
        <v>53</v>
      </c>
      <c r="G66" s="2"/>
      <c r="H66" s="30">
        <v>18498858.899999999</v>
      </c>
      <c r="I66" s="3">
        <f t="shared" si="0"/>
        <v>18498858.899999999</v>
      </c>
      <c r="J66" s="5">
        <f t="shared" si="3"/>
        <v>0</v>
      </c>
      <c r="K66" s="2" t="s">
        <v>3</v>
      </c>
    </row>
    <row r="67" spans="2:11" ht="66" customHeight="1" x14ac:dyDescent="0.25">
      <c r="B67" s="4">
        <v>1275</v>
      </c>
      <c r="C67" s="4" t="s">
        <v>256</v>
      </c>
      <c r="D67" s="4" t="s">
        <v>250</v>
      </c>
      <c r="E67" s="2" t="s">
        <v>264</v>
      </c>
      <c r="F67" s="4" t="s">
        <v>262</v>
      </c>
      <c r="G67" s="2" t="s">
        <v>263</v>
      </c>
      <c r="H67" s="30">
        <v>517471.52</v>
      </c>
      <c r="I67" s="3">
        <f t="shared" si="0"/>
        <v>517471.52</v>
      </c>
      <c r="J67" s="5">
        <f t="shared" si="3"/>
        <v>0</v>
      </c>
      <c r="K67" s="2" t="s">
        <v>3</v>
      </c>
    </row>
    <row r="68" spans="2:11" ht="66" customHeight="1" x14ac:dyDescent="0.25">
      <c r="B68" s="4">
        <v>1276</v>
      </c>
      <c r="C68" s="4" t="s">
        <v>257</v>
      </c>
      <c r="D68" s="4" t="s">
        <v>251</v>
      </c>
      <c r="E68" s="2" t="s">
        <v>266</v>
      </c>
      <c r="F68" s="4" t="s">
        <v>265</v>
      </c>
      <c r="G68" s="2">
        <v>44812</v>
      </c>
      <c r="H68" s="30">
        <v>2541210.1</v>
      </c>
      <c r="I68" s="3">
        <f t="shared" si="0"/>
        <v>2541210.1</v>
      </c>
      <c r="J68" s="5">
        <f t="shared" si="3"/>
        <v>0</v>
      </c>
      <c r="K68" s="2" t="s">
        <v>3</v>
      </c>
    </row>
    <row r="69" spans="2:11" ht="66" customHeight="1" x14ac:dyDescent="0.25">
      <c r="B69" s="4">
        <v>1277</v>
      </c>
      <c r="C69" s="4" t="s">
        <v>258</v>
      </c>
      <c r="D69" s="4" t="s">
        <v>252</v>
      </c>
      <c r="E69" s="2" t="s">
        <v>268</v>
      </c>
      <c r="F69" s="4" t="s">
        <v>267</v>
      </c>
      <c r="G69" s="2">
        <v>44810</v>
      </c>
      <c r="H69" s="30">
        <v>1852190.54</v>
      </c>
      <c r="I69" s="3">
        <f t="shared" si="0"/>
        <v>1852190.54</v>
      </c>
      <c r="J69" s="5">
        <f t="shared" si="3"/>
        <v>0</v>
      </c>
      <c r="K69" s="2" t="s">
        <v>3</v>
      </c>
    </row>
    <row r="70" spans="2:11" ht="66" customHeight="1" x14ac:dyDescent="0.25">
      <c r="B70" s="4">
        <v>1278</v>
      </c>
      <c r="C70" s="4" t="s">
        <v>259</v>
      </c>
      <c r="D70" s="4" t="s">
        <v>253</v>
      </c>
      <c r="E70" s="2" t="s">
        <v>271</v>
      </c>
      <c r="F70" s="4" t="s">
        <v>270</v>
      </c>
      <c r="G70" s="2" t="s">
        <v>269</v>
      </c>
      <c r="H70" s="30">
        <v>123900</v>
      </c>
      <c r="I70" s="3">
        <f t="shared" si="0"/>
        <v>123900</v>
      </c>
      <c r="J70" s="5">
        <f t="shared" si="3"/>
        <v>0</v>
      </c>
      <c r="K70" s="2" t="s">
        <v>3</v>
      </c>
    </row>
    <row r="71" spans="2:11" ht="66" customHeight="1" x14ac:dyDescent="0.25">
      <c r="B71" s="4">
        <v>1279</v>
      </c>
      <c r="C71" s="4" t="s">
        <v>260</v>
      </c>
      <c r="D71" s="4" t="s">
        <v>254</v>
      </c>
      <c r="E71" s="2" t="s">
        <v>273</v>
      </c>
      <c r="F71" s="4" t="s">
        <v>272</v>
      </c>
      <c r="G71" s="2">
        <v>44818</v>
      </c>
      <c r="H71" s="30">
        <v>22302</v>
      </c>
      <c r="I71" s="3">
        <f t="shared" si="0"/>
        <v>22302</v>
      </c>
      <c r="J71" s="5">
        <f t="shared" si="3"/>
        <v>0</v>
      </c>
      <c r="K71" s="2" t="s">
        <v>3</v>
      </c>
    </row>
    <row r="72" spans="2:11" ht="66" customHeight="1" x14ac:dyDescent="0.25">
      <c r="B72" s="4">
        <v>1280</v>
      </c>
      <c r="C72" s="4" t="s">
        <v>261</v>
      </c>
      <c r="D72" s="4" t="s">
        <v>255</v>
      </c>
      <c r="E72" s="2" t="s">
        <v>275</v>
      </c>
      <c r="F72" s="4" t="s">
        <v>274</v>
      </c>
      <c r="G72" s="2">
        <v>44789</v>
      </c>
      <c r="H72" s="30">
        <v>70800</v>
      </c>
      <c r="I72" s="3">
        <f t="shared" si="0"/>
        <v>70800</v>
      </c>
      <c r="J72" s="5">
        <f t="shared" si="3"/>
        <v>0</v>
      </c>
      <c r="K72" s="2" t="s">
        <v>3</v>
      </c>
    </row>
    <row r="73" spans="2:11" ht="66" customHeight="1" x14ac:dyDescent="0.25">
      <c r="B73" s="4">
        <v>1281</v>
      </c>
      <c r="C73" s="4" t="s">
        <v>281</v>
      </c>
      <c r="D73" s="4" t="s">
        <v>276</v>
      </c>
      <c r="E73" s="2" t="s">
        <v>280</v>
      </c>
      <c r="F73" s="4" t="s">
        <v>169</v>
      </c>
      <c r="G73" s="2"/>
      <c r="H73" s="30">
        <v>10672615.449999999</v>
      </c>
      <c r="I73" s="3">
        <f t="shared" si="0"/>
        <v>10672615.449999999</v>
      </c>
      <c r="J73" s="5">
        <f t="shared" si="3"/>
        <v>0</v>
      </c>
      <c r="K73" s="2" t="s">
        <v>3</v>
      </c>
    </row>
    <row r="74" spans="2:11" ht="66" customHeight="1" x14ac:dyDescent="0.25">
      <c r="B74" s="4">
        <v>1282</v>
      </c>
      <c r="C74" s="4" t="s">
        <v>282</v>
      </c>
      <c r="D74" s="4" t="s">
        <v>277</v>
      </c>
      <c r="E74" s="2" t="s">
        <v>294</v>
      </c>
      <c r="F74" s="4" t="s">
        <v>293</v>
      </c>
      <c r="G74" s="2">
        <v>44800</v>
      </c>
      <c r="H74" s="30">
        <v>238950</v>
      </c>
      <c r="I74" s="3">
        <f t="shared" si="0"/>
        <v>238950</v>
      </c>
      <c r="J74" s="5">
        <f t="shared" si="3"/>
        <v>0</v>
      </c>
      <c r="K74" s="2" t="s">
        <v>3</v>
      </c>
    </row>
    <row r="75" spans="2:11" ht="66" customHeight="1" x14ac:dyDescent="0.25">
      <c r="B75" s="4">
        <v>1283</v>
      </c>
      <c r="C75" s="4" t="s">
        <v>283</v>
      </c>
      <c r="D75" s="4" t="s">
        <v>136</v>
      </c>
      <c r="E75" s="2" t="s">
        <v>292</v>
      </c>
      <c r="F75" s="4" t="s">
        <v>169</v>
      </c>
      <c r="G75" s="2"/>
      <c r="H75" s="30">
        <v>11458887.470000001</v>
      </c>
      <c r="I75" s="3">
        <f t="shared" si="0"/>
        <v>11458887.470000001</v>
      </c>
      <c r="J75" s="5">
        <f t="shared" si="3"/>
        <v>0</v>
      </c>
      <c r="K75" s="2" t="s">
        <v>3</v>
      </c>
    </row>
    <row r="76" spans="2:11" ht="66" customHeight="1" x14ac:dyDescent="0.25">
      <c r="B76" s="4">
        <v>1284</v>
      </c>
      <c r="C76" s="4" t="s">
        <v>284</v>
      </c>
      <c r="D76" s="4" t="s">
        <v>278</v>
      </c>
      <c r="E76" s="2" t="s">
        <v>291</v>
      </c>
      <c r="F76" s="4" t="s">
        <v>169</v>
      </c>
      <c r="G76" s="2"/>
      <c r="H76" s="30">
        <v>10765936.5</v>
      </c>
      <c r="I76" s="3">
        <f t="shared" si="0"/>
        <v>10765936.5</v>
      </c>
      <c r="J76" s="5">
        <f t="shared" si="3"/>
        <v>0</v>
      </c>
      <c r="K76" s="2" t="s">
        <v>3</v>
      </c>
    </row>
    <row r="77" spans="2:11" ht="39.75" customHeight="1" x14ac:dyDescent="0.25">
      <c r="B77" s="4">
        <v>1285</v>
      </c>
      <c r="C77" s="4" t="s">
        <v>285</v>
      </c>
      <c r="D77" s="4" t="s">
        <v>132</v>
      </c>
      <c r="E77" s="2" t="s">
        <v>290</v>
      </c>
      <c r="F77" s="4" t="s">
        <v>289</v>
      </c>
      <c r="G77" s="2">
        <v>44823</v>
      </c>
      <c r="H77" s="30">
        <v>2124</v>
      </c>
      <c r="I77" s="3">
        <f t="shared" si="0"/>
        <v>2124</v>
      </c>
      <c r="J77" s="5">
        <f t="shared" si="3"/>
        <v>0</v>
      </c>
      <c r="K77" s="2" t="s">
        <v>3</v>
      </c>
    </row>
    <row r="78" spans="2:11" ht="94.5" customHeight="1" x14ac:dyDescent="0.25">
      <c r="B78" s="4">
        <v>1286</v>
      </c>
      <c r="C78" s="4" t="s">
        <v>286</v>
      </c>
      <c r="D78" s="4" t="s">
        <v>279</v>
      </c>
      <c r="E78" s="2" t="s">
        <v>288</v>
      </c>
      <c r="F78" s="4" t="s">
        <v>287</v>
      </c>
      <c r="G78" s="2">
        <v>44819</v>
      </c>
      <c r="H78" s="30">
        <v>1421446.43</v>
      </c>
      <c r="I78" s="3">
        <f t="shared" si="0"/>
        <v>1421446.43</v>
      </c>
      <c r="J78" s="5">
        <f t="shared" si="3"/>
        <v>0</v>
      </c>
      <c r="K78" s="2" t="s">
        <v>3</v>
      </c>
    </row>
    <row r="79" spans="2:11" ht="51" customHeight="1" x14ac:dyDescent="0.25">
      <c r="B79" s="4">
        <v>1287</v>
      </c>
      <c r="C79" s="4" t="s">
        <v>306</v>
      </c>
      <c r="D79" s="4" t="s">
        <v>295</v>
      </c>
      <c r="E79" s="2" t="s">
        <v>320</v>
      </c>
      <c r="F79" s="4" t="s">
        <v>319</v>
      </c>
      <c r="G79" s="2" t="s">
        <v>318</v>
      </c>
      <c r="H79" s="30">
        <v>2362455.34</v>
      </c>
      <c r="I79" s="3">
        <f t="shared" ref="I79:I87" si="4">+H79</f>
        <v>2362455.34</v>
      </c>
      <c r="J79" s="5">
        <f t="shared" ref="J79:J87" si="5">+H79-I79</f>
        <v>0</v>
      </c>
      <c r="K79" s="2" t="s">
        <v>3</v>
      </c>
    </row>
    <row r="80" spans="2:11" ht="62.25" customHeight="1" x14ac:dyDescent="0.25">
      <c r="B80" s="4">
        <v>1288</v>
      </c>
      <c r="C80" s="4" t="s">
        <v>307</v>
      </c>
      <c r="D80" s="4" t="s">
        <v>296</v>
      </c>
      <c r="E80" s="2" t="s">
        <v>322</v>
      </c>
      <c r="F80" s="4" t="s">
        <v>321</v>
      </c>
      <c r="G80" s="2">
        <v>44791</v>
      </c>
      <c r="H80" s="30">
        <v>219300</v>
      </c>
      <c r="I80" s="3">
        <f t="shared" si="4"/>
        <v>219300</v>
      </c>
      <c r="J80" s="5">
        <f t="shared" si="5"/>
        <v>0</v>
      </c>
      <c r="K80" s="2" t="s">
        <v>3</v>
      </c>
    </row>
    <row r="81" spans="2:11" ht="57" customHeight="1" x14ac:dyDescent="0.25">
      <c r="B81" s="4">
        <v>1289</v>
      </c>
      <c r="C81" s="4" t="s">
        <v>308</v>
      </c>
      <c r="D81" s="4" t="s">
        <v>297</v>
      </c>
      <c r="E81" s="2" t="s">
        <v>324</v>
      </c>
      <c r="F81" s="4" t="s">
        <v>323</v>
      </c>
      <c r="G81" s="2">
        <v>44831</v>
      </c>
      <c r="H81" s="30">
        <v>52558.5</v>
      </c>
      <c r="I81" s="3">
        <f t="shared" si="4"/>
        <v>52558.5</v>
      </c>
      <c r="J81" s="5">
        <f t="shared" si="5"/>
        <v>0</v>
      </c>
      <c r="K81" s="2" t="s">
        <v>3</v>
      </c>
    </row>
    <row r="82" spans="2:11" ht="64.5" customHeight="1" x14ac:dyDescent="0.25">
      <c r="B82" s="4">
        <v>1290</v>
      </c>
      <c r="C82" s="4" t="s">
        <v>309</v>
      </c>
      <c r="D82" s="4" t="s">
        <v>298</v>
      </c>
      <c r="E82" s="2" t="s">
        <v>326</v>
      </c>
      <c r="F82" s="4" t="s">
        <v>325</v>
      </c>
      <c r="G82" s="2">
        <v>44831</v>
      </c>
      <c r="H82" s="30">
        <v>15000</v>
      </c>
      <c r="I82" s="3">
        <f t="shared" si="4"/>
        <v>15000</v>
      </c>
      <c r="J82" s="5">
        <f t="shared" si="5"/>
        <v>0</v>
      </c>
      <c r="K82" s="2" t="s">
        <v>3</v>
      </c>
    </row>
    <row r="83" spans="2:11" ht="57.75" customHeight="1" x14ac:dyDescent="0.25">
      <c r="B83" s="4">
        <v>1291</v>
      </c>
      <c r="C83" s="4" t="s">
        <v>310</v>
      </c>
      <c r="D83" s="4" t="s">
        <v>30</v>
      </c>
      <c r="E83" s="2" t="s">
        <v>328</v>
      </c>
      <c r="F83" s="4" t="s">
        <v>327</v>
      </c>
      <c r="G83" s="2">
        <v>44804</v>
      </c>
      <c r="H83" s="30">
        <v>33748</v>
      </c>
      <c r="I83" s="3">
        <f t="shared" si="4"/>
        <v>33748</v>
      </c>
      <c r="J83" s="5">
        <f t="shared" si="5"/>
        <v>0</v>
      </c>
      <c r="K83" s="2" t="s">
        <v>3</v>
      </c>
    </row>
    <row r="84" spans="2:11" ht="75.75" customHeight="1" x14ac:dyDescent="0.25">
      <c r="B84" s="4">
        <v>1292</v>
      </c>
      <c r="C84" s="4" t="s">
        <v>311</v>
      </c>
      <c r="D84" s="4" t="s">
        <v>299</v>
      </c>
      <c r="E84" s="2" t="s">
        <v>329</v>
      </c>
      <c r="F84" s="4" t="s">
        <v>169</v>
      </c>
      <c r="G84" s="2"/>
      <c r="H84" s="30">
        <v>6161867.5599999996</v>
      </c>
      <c r="I84" s="3">
        <f t="shared" si="4"/>
        <v>6161867.5599999996</v>
      </c>
      <c r="J84" s="5">
        <f t="shared" si="5"/>
        <v>0</v>
      </c>
      <c r="K84" s="2" t="s">
        <v>3</v>
      </c>
    </row>
    <row r="85" spans="2:11" ht="81.75" customHeight="1" x14ac:dyDescent="0.25">
      <c r="B85" s="4">
        <v>1293</v>
      </c>
      <c r="C85" s="4" t="s">
        <v>312</v>
      </c>
      <c r="D85" s="4" t="s">
        <v>300</v>
      </c>
      <c r="E85" s="2" t="s">
        <v>330</v>
      </c>
      <c r="F85" s="4" t="s">
        <v>169</v>
      </c>
      <c r="G85" s="2"/>
      <c r="H85" s="30">
        <v>2000000</v>
      </c>
      <c r="I85" s="3">
        <f t="shared" si="4"/>
        <v>2000000</v>
      </c>
      <c r="J85" s="5">
        <f t="shared" si="5"/>
        <v>0</v>
      </c>
      <c r="K85" s="2" t="s">
        <v>3</v>
      </c>
    </row>
    <row r="86" spans="2:11" ht="66" customHeight="1" x14ac:dyDescent="0.25">
      <c r="B86" s="4">
        <v>1294</v>
      </c>
      <c r="C86" s="4" t="s">
        <v>313</v>
      </c>
      <c r="D86" s="4" t="s">
        <v>301</v>
      </c>
      <c r="E86" s="2" t="s">
        <v>333</v>
      </c>
      <c r="F86" s="4" t="s">
        <v>332</v>
      </c>
      <c r="G86" s="2" t="s">
        <v>331</v>
      </c>
      <c r="H86" s="30">
        <v>4428370.59</v>
      </c>
      <c r="I86" s="3">
        <f t="shared" si="4"/>
        <v>4428370.59</v>
      </c>
      <c r="J86" s="5">
        <f t="shared" si="5"/>
        <v>0</v>
      </c>
      <c r="K86" s="2" t="s">
        <v>3</v>
      </c>
    </row>
    <row r="87" spans="2:11" ht="97.5" customHeight="1" x14ac:dyDescent="0.25">
      <c r="B87" s="4">
        <v>1295</v>
      </c>
      <c r="C87" s="4" t="s">
        <v>314</v>
      </c>
      <c r="D87" s="4" t="s">
        <v>302</v>
      </c>
      <c r="E87" s="2" t="s">
        <v>334</v>
      </c>
      <c r="F87" s="4" t="s">
        <v>53</v>
      </c>
      <c r="G87" s="2"/>
      <c r="H87" s="30">
        <v>114860853.5</v>
      </c>
      <c r="I87" s="3">
        <f t="shared" si="4"/>
        <v>114860853.5</v>
      </c>
      <c r="J87" s="5">
        <f t="shared" si="5"/>
        <v>0</v>
      </c>
      <c r="K87" s="2" t="s">
        <v>3</v>
      </c>
    </row>
    <row r="88" spans="2:11" ht="80.25" customHeight="1" x14ac:dyDescent="0.25">
      <c r="B88" s="4">
        <v>1296</v>
      </c>
      <c r="C88" s="4" t="s">
        <v>315</v>
      </c>
      <c r="D88" s="4" t="s">
        <v>303</v>
      </c>
      <c r="E88" s="2" t="s">
        <v>336</v>
      </c>
      <c r="F88" s="4" t="s">
        <v>335</v>
      </c>
      <c r="G88" s="2">
        <v>44824</v>
      </c>
      <c r="H88" s="30">
        <v>599000</v>
      </c>
      <c r="I88" s="3">
        <f t="shared" ref="I88:I90" si="6">+H88</f>
        <v>599000</v>
      </c>
      <c r="J88" s="5">
        <f t="shared" ref="J88:J90" si="7">+H88-I88</f>
        <v>0</v>
      </c>
      <c r="K88" s="2" t="s">
        <v>3</v>
      </c>
    </row>
    <row r="89" spans="2:11" ht="66" customHeight="1" x14ac:dyDescent="0.25">
      <c r="B89" s="4">
        <v>1297</v>
      </c>
      <c r="C89" s="4" t="s">
        <v>316</v>
      </c>
      <c r="D89" s="4" t="s">
        <v>304</v>
      </c>
      <c r="E89" s="2" t="s">
        <v>338</v>
      </c>
      <c r="F89" s="4" t="s">
        <v>337</v>
      </c>
      <c r="G89" s="2">
        <v>44813</v>
      </c>
      <c r="H89" s="30">
        <v>1942817.79</v>
      </c>
      <c r="I89" s="3">
        <f t="shared" si="6"/>
        <v>1942817.79</v>
      </c>
      <c r="J89" s="5">
        <f t="shared" si="7"/>
        <v>0</v>
      </c>
      <c r="K89" s="2" t="s">
        <v>3</v>
      </c>
    </row>
    <row r="90" spans="2:11" ht="66" customHeight="1" x14ac:dyDescent="0.25">
      <c r="B90" s="4">
        <v>1298</v>
      </c>
      <c r="C90" s="4" t="s">
        <v>317</v>
      </c>
      <c r="D90" s="4" t="s">
        <v>305</v>
      </c>
      <c r="E90" s="2" t="s">
        <v>341</v>
      </c>
      <c r="F90" s="4" t="s">
        <v>340</v>
      </c>
      <c r="G90" s="2" t="s">
        <v>339</v>
      </c>
      <c r="H90" s="30">
        <v>328000.02</v>
      </c>
      <c r="I90" s="3">
        <f t="shared" si="6"/>
        <v>328000.02</v>
      </c>
      <c r="J90" s="5">
        <f t="shared" si="7"/>
        <v>0</v>
      </c>
      <c r="K90" s="2" t="s">
        <v>3</v>
      </c>
    </row>
    <row r="91" spans="2:11" ht="66" customHeight="1" x14ac:dyDescent="0.25">
      <c r="B91" s="4">
        <v>1299</v>
      </c>
      <c r="C91" s="4" t="s">
        <v>397</v>
      </c>
      <c r="D91" s="4" t="s">
        <v>342</v>
      </c>
      <c r="E91" s="2" t="s">
        <v>398</v>
      </c>
      <c r="F91" s="4" t="s">
        <v>169</v>
      </c>
      <c r="G91" s="2"/>
      <c r="H91" s="30">
        <v>156000</v>
      </c>
      <c r="I91" s="3">
        <f t="shared" ref="I91:I109" si="8">+H91</f>
        <v>156000</v>
      </c>
      <c r="J91" s="5">
        <f t="shared" ref="J91:J109" si="9">+H91-I91</f>
        <v>0</v>
      </c>
      <c r="K91" s="2" t="s">
        <v>3</v>
      </c>
    </row>
    <row r="92" spans="2:11" ht="66" customHeight="1" x14ac:dyDescent="0.25">
      <c r="B92" s="4">
        <v>1300</v>
      </c>
      <c r="C92" s="4" t="s">
        <v>358</v>
      </c>
      <c r="D92" s="4" t="s">
        <v>343</v>
      </c>
      <c r="E92" s="2" t="s">
        <v>349</v>
      </c>
      <c r="F92" s="4" t="s">
        <v>169</v>
      </c>
      <c r="G92" s="2"/>
      <c r="H92" s="30">
        <v>436900</v>
      </c>
      <c r="I92" s="3">
        <f t="shared" si="8"/>
        <v>436900</v>
      </c>
      <c r="J92" s="5">
        <f t="shared" si="9"/>
        <v>0</v>
      </c>
      <c r="K92" s="2" t="s">
        <v>3</v>
      </c>
    </row>
    <row r="93" spans="2:11" ht="56.25" customHeight="1" x14ac:dyDescent="0.25">
      <c r="B93" s="4">
        <v>1301</v>
      </c>
      <c r="C93" s="4" t="s">
        <v>399</v>
      </c>
      <c r="D93" s="4" t="s">
        <v>344</v>
      </c>
      <c r="E93" s="2" t="s">
        <v>400</v>
      </c>
      <c r="F93" s="4" t="s">
        <v>350</v>
      </c>
      <c r="G93" s="2">
        <v>44818</v>
      </c>
      <c r="H93" s="30">
        <v>153400</v>
      </c>
      <c r="I93" s="3">
        <f t="shared" si="8"/>
        <v>153400</v>
      </c>
      <c r="J93" s="5">
        <f t="shared" si="9"/>
        <v>0</v>
      </c>
      <c r="K93" s="2" t="s">
        <v>3</v>
      </c>
    </row>
    <row r="94" spans="2:11" ht="130.5" customHeight="1" x14ac:dyDescent="0.25">
      <c r="B94" s="4">
        <v>1302</v>
      </c>
      <c r="C94" s="4" t="s">
        <v>401</v>
      </c>
      <c r="D94" s="4" t="s">
        <v>22</v>
      </c>
      <c r="E94" s="2" t="s">
        <v>402</v>
      </c>
      <c r="F94" s="4" t="s">
        <v>352</v>
      </c>
      <c r="G94" s="2" t="s">
        <v>351</v>
      </c>
      <c r="H94" s="30">
        <v>55880.09</v>
      </c>
      <c r="I94" s="3">
        <f t="shared" si="8"/>
        <v>55880.09</v>
      </c>
      <c r="J94" s="5">
        <f t="shared" si="9"/>
        <v>0</v>
      </c>
      <c r="K94" s="2" t="s">
        <v>3</v>
      </c>
    </row>
    <row r="95" spans="2:11" ht="55.5" customHeight="1" x14ac:dyDescent="0.25">
      <c r="B95" s="4">
        <v>1303</v>
      </c>
      <c r="C95" s="4" t="s">
        <v>403</v>
      </c>
      <c r="D95" s="4" t="s">
        <v>345</v>
      </c>
      <c r="E95" s="2" t="s">
        <v>404</v>
      </c>
      <c r="F95" s="4" t="s">
        <v>354</v>
      </c>
      <c r="G95" s="2" t="s">
        <v>353</v>
      </c>
      <c r="H95" s="30">
        <v>155875.69</v>
      </c>
      <c r="I95" s="3">
        <f t="shared" si="8"/>
        <v>155875.69</v>
      </c>
      <c r="J95" s="5">
        <f t="shared" si="9"/>
        <v>0</v>
      </c>
      <c r="K95" s="2" t="s">
        <v>3</v>
      </c>
    </row>
    <row r="96" spans="2:11" ht="66" customHeight="1" x14ac:dyDescent="0.25">
      <c r="B96" s="4">
        <v>1304</v>
      </c>
      <c r="C96" s="4" t="s">
        <v>405</v>
      </c>
      <c r="D96" s="4" t="s">
        <v>346</v>
      </c>
      <c r="E96" s="2" t="s">
        <v>406</v>
      </c>
      <c r="F96" s="4" t="s">
        <v>355</v>
      </c>
      <c r="G96" s="2">
        <v>44820</v>
      </c>
      <c r="H96" s="30">
        <v>348690</v>
      </c>
      <c r="I96" s="3">
        <f t="shared" si="8"/>
        <v>348690</v>
      </c>
      <c r="J96" s="5">
        <f t="shared" si="9"/>
        <v>0</v>
      </c>
      <c r="K96" s="2" t="s">
        <v>3</v>
      </c>
    </row>
    <row r="97" spans="2:11" ht="48" customHeight="1" x14ac:dyDescent="0.25">
      <c r="B97" s="4">
        <v>1305</v>
      </c>
      <c r="C97" s="4" t="s">
        <v>407</v>
      </c>
      <c r="D97" s="4" t="s">
        <v>347</v>
      </c>
      <c r="E97" s="2" t="s">
        <v>408</v>
      </c>
      <c r="F97" s="4" t="s">
        <v>356</v>
      </c>
      <c r="G97" s="2">
        <v>44817</v>
      </c>
      <c r="H97" s="30">
        <v>152686.88</v>
      </c>
      <c r="I97" s="3">
        <f t="shared" si="8"/>
        <v>152686.88</v>
      </c>
      <c r="J97" s="5">
        <f t="shared" si="9"/>
        <v>0</v>
      </c>
      <c r="K97" s="2" t="s">
        <v>3</v>
      </c>
    </row>
    <row r="98" spans="2:11" ht="49.5" customHeight="1" x14ac:dyDescent="0.25">
      <c r="B98" s="4">
        <v>1306</v>
      </c>
      <c r="C98" s="4" t="s">
        <v>410</v>
      </c>
      <c r="D98" s="4" t="s">
        <v>348</v>
      </c>
      <c r="E98" s="2" t="s">
        <v>409</v>
      </c>
      <c r="F98" s="4" t="s">
        <v>357</v>
      </c>
      <c r="G98" s="2">
        <v>44830</v>
      </c>
      <c r="H98" s="30">
        <v>3500000</v>
      </c>
      <c r="I98" s="3">
        <f t="shared" si="8"/>
        <v>3500000</v>
      </c>
      <c r="J98" s="5">
        <f t="shared" si="9"/>
        <v>0</v>
      </c>
      <c r="K98" s="2" t="s">
        <v>3</v>
      </c>
    </row>
    <row r="99" spans="2:11" ht="54" customHeight="1" x14ac:dyDescent="0.25">
      <c r="B99" s="4">
        <v>1307</v>
      </c>
      <c r="C99" s="4" t="s">
        <v>360</v>
      </c>
      <c r="D99" s="4" t="s">
        <v>344</v>
      </c>
      <c r="E99" s="2" t="s">
        <v>363</v>
      </c>
      <c r="F99" s="4" t="s">
        <v>362</v>
      </c>
      <c r="G99" s="2">
        <v>44783</v>
      </c>
      <c r="H99" s="30">
        <v>218300</v>
      </c>
      <c r="I99" s="3">
        <f t="shared" si="8"/>
        <v>218300</v>
      </c>
      <c r="J99" s="5">
        <f t="shared" si="9"/>
        <v>0</v>
      </c>
      <c r="K99" s="2" t="s">
        <v>3</v>
      </c>
    </row>
    <row r="100" spans="2:11" ht="44.25" customHeight="1" x14ac:dyDescent="0.25">
      <c r="B100" s="4">
        <v>1308</v>
      </c>
      <c r="C100" s="4" t="s">
        <v>361</v>
      </c>
      <c r="D100" s="4" t="s">
        <v>359</v>
      </c>
      <c r="E100" s="2" t="s">
        <v>365</v>
      </c>
      <c r="F100" s="4" t="s">
        <v>364</v>
      </c>
      <c r="G100" s="2">
        <v>44830</v>
      </c>
      <c r="H100" s="30">
        <v>59000</v>
      </c>
      <c r="I100" s="3">
        <f t="shared" si="8"/>
        <v>59000</v>
      </c>
      <c r="J100" s="5">
        <f t="shared" si="9"/>
        <v>0</v>
      </c>
      <c r="K100" s="2" t="s">
        <v>3</v>
      </c>
    </row>
    <row r="101" spans="2:11" ht="44.25" customHeight="1" x14ac:dyDescent="0.25">
      <c r="B101" s="4">
        <v>1309</v>
      </c>
      <c r="C101" s="4" t="s">
        <v>383</v>
      </c>
      <c r="D101" s="4" t="s">
        <v>366</v>
      </c>
      <c r="E101" s="2" t="s">
        <v>367</v>
      </c>
      <c r="F101" s="4" t="s">
        <v>169</v>
      </c>
      <c r="G101" s="2"/>
      <c r="H101" s="30">
        <v>10765936.5</v>
      </c>
      <c r="I101" s="3">
        <f t="shared" ref="I101:I104" si="10">+H101</f>
        <v>10765936.5</v>
      </c>
      <c r="J101" s="5">
        <f t="shared" ref="J101:J104" si="11">+H101-I101</f>
        <v>0</v>
      </c>
      <c r="K101" s="2" t="s">
        <v>3</v>
      </c>
    </row>
    <row r="102" spans="2:11" ht="61.5" customHeight="1" x14ac:dyDescent="0.25">
      <c r="B102" s="4">
        <v>1310</v>
      </c>
      <c r="C102" s="4" t="s">
        <v>379</v>
      </c>
      <c r="D102" s="4" t="s">
        <v>368</v>
      </c>
      <c r="E102" s="2" t="s">
        <v>378</v>
      </c>
      <c r="F102" s="4" t="s">
        <v>377</v>
      </c>
      <c r="G102" s="2">
        <v>44740</v>
      </c>
      <c r="H102" s="30">
        <v>90954.4</v>
      </c>
      <c r="I102" s="3">
        <f t="shared" si="10"/>
        <v>90954.4</v>
      </c>
      <c r="J102" s="5">
        <f t="shared" si="11"/>
        <v>0</v>
      </c>
      <c r="K102" s="2" t="s">
        <v>3</v>
      </c>
    </row>
    <row r="103" spans="2:11" ht="79.5" customHeight="1" x14ac:dyDescent="0.25">
      <c r="B103" s="4">
        <v>1311</v>
      </c>
      <c r="C103" s="4" t="s">
        <v>382</v>
      </c>
      <c r="D103" s="4" t="s">
        <v>369</v>
      </c>
      <c r="E103" s="2" t="s">
        <v>381</v>
      </c>
      <c r="F103" s="4" t="s">
        <v>380</v>
      </c>
      <c r="G103" s="2">
        <v>44817</v>
      </c>
      <c r="H103" s="30">
        <v>1884761.15</v>
      </c>
      <c r="I103" s="3">
        <f t="shared" si="10"/>
        <v>1884761.15</v>
      </c>
      <c r="J103" s="5">
        <f t="shared" si="11"/>
        <v>0</v>
      </c>
      <c r="K103" s="2" t="s">
        <v>3</v>
      </c>
    </row>
    <row r="104" spans="2:11" ht="83.25" customHeight="1" x14ac:dyDescent="0.25">
      <c r="B104" s="4">
        <v>1312</v>
      </c>
      <c r="C104" s="4" t="s">
        <v>384</v>
      </c>
      <c r="D104" s="4" t="s">
        <v>370</v>
      </c>
      <c r="E104" s="2" t="s">
        <v>394</v>
      </c>
      <c r="F104" s="4" t="s">
        <v>169</v>
      </c>
      <c r="G104" s="2"/>
      <c r="H104" s="30">
        <v>1253854.1200000001</v>
      </c>
      <c r="I104" s="3">
        <f t="shared" si="10"/>
        <v>1253854.1200000001</v>
      </c>
      <c r="J104" s="5">
        <f t="shared" si="11"/>
        <v>0</v>
      </c>
      <c r="K104" s="2" t="s">
        <v>3</v>
      </c>
    </row>
    <row r="105" spans="2:11" ht="66" customHeight="1" x14ac:dyDescent="0.25">
      <c r="B105" s="4">
        <v>1313</v>
      </c>
      <c r="C105" s="4" t="s">
        <v>385</v>
      </c>
      <c r="D105" s="4" t="s">
        <v>371</v>
      </c>
      <c r="E105" s="2" t="s">
        <v>393</v>
      </c>
      <c r="F105" s="4" t="s">
        <v>392</v>
      </c>
      <c r="G105" s="2">
        <v>44760</v>
      </c>
      <c r="H105" s="30">
        <v>165908</v>
      </c>
      <c r="I105" s="3">
        <f t="shared" si="8"/>
        <v>165908</v>
      </c>
      <c r="J105" s="5">
        <f t="shared" si="9"/>
        <v>0</v>
      </c>
      <c r="K105" s="2" t="s">
        <v>3</v>
      </c>
    </row>
    <row r="106" spans="2:11" ht="66" customHeight="1" x14ac:dyDescent="0.25">
      <c r="B106" s="4">
        <v>1314</v>
      </c>
      <c r="C106" s="4" t="s">
        <v>386</v>
      </c>
      <c r="D106" s="4" t="s">
        <v>372</v>
      </c>
      <c r="E106" s="2" t="s">
        <v>391</v>
      </c>
      <c r="F106" s="4" t="s">
        <v>390</v>
      </c>
      <c r="G106" s="2">
        <v>44805</v>
      </c>
      <c r="H106" s="30">
        <v>4310068.9800000004</v>
      </c>
      <c r="I106" s="3">
        <f t="shared" si="8"/>
        <v>4310068.9800000004</v>
      </c>
      <c r="J106" s="5">
        <f t="shared" si="9"/>
        <v>0</v>
      </c>
      <c r="K106" s="2" t="s">
        <v>3</v>
      </c>
    </row>
    <row r="107" spans="2:11" ht="66" customHeight="1" x14ac:dyDescent="0.25">
      <c r="B107" s="4">
        <v>1315</v>
      </c>
      <c r="C107" s="4" t="s">
        <v>387</v>
      </c>
      <c r="D107" s="4" t="s">
        <v>373</v>
      </c>
      <c r="E107" s="2" t="s">
        <v>389</v>
      </c>
      <c r="F107" s="4" t="s">
        <v>388</v>
      </c>
      <c r="G107" s="2">
        <v>44809</v>
      </c>
      <c r="H107" s="30">
        <v>1320</v>
      </c>
      <c r="I107" s="3">
        <f t="shared" si="8"/>
        <v>1320</v>
      </c>
      <c r="J107" s="5">
        <f t="shared" si="9"/>
        <v>0</v>
      </c>
      <c r="K107" s="2" t="s">
        <v>3</v>
      </c>
    </row>
    <row r="108" spans="2:11" ht="66" customHeight="1" x14ac:dyDescent="0.25">
      <c r="B108" s="4">
        <v>1316</v>
      </c>
      <c r="C108" s="4" t="s">
        <v>375</v>
      </c>
      <c r="D108" s="4" t="s">
        <v>374</v>
      </c>
      <c r="E108" s="2" t="s">
        <v>376</v>
      </c>
      <c r="F108" s="4" t="s">
        <v>169</v>
      </c>
      <c r="G108" s="2"/>
      <c r="H108" s="30">
        <v>11571385.67</v>
      </c>
      <c r="I108" s="3">
        <f t="shared" si="8"/>
        <v>11571385.67</v>
      </c>
      <c r="J108" s="5">
        <f t="shared" si="9"/>
        <v>0</v>
      </c>
      <c r="K108" s="2" t="s">
        <v>3</v>
      </c>
    </row>
    <row r="109" spans="2:11" ht="66" customHeight="1" x14ac:dyDescent="0.25">
      <c r="B109" s="4">
        <v>1317</v>
      </c>
      <c r="C109" s="4" t="s">
        <v>209</v>
      </c>
      <c r="D109" s="4" t="s">
        <v>200</v>
      </c>
      <c r="E109" s="2" t="s">
        <v>411</v>
      </c>
      <c r="F109" s="4" t="s">
        <v>169</v>
      </c>
      <c r="G109" s="2"/>
      <c r="H109" s="30">
        <v>11456332.6</v>
      </c>
      <c r="I109" s="3">
        <f t="shared" si="8"/>
        <v>11456332.6</v>
      </c>
      <c r="J109" s="5">
        <f t="shared" si="9"/>
        <v>0</v>
      </c>
      <c r="K109" s="2" t="s">
        <v>3</v>
      </c>
    </row>
    <row r="110" spans="2:11" ht="66" customHeight="1" x14ac:dyDescent="0.25">
      <c r="B110" s="4">
        <v>1318</v>
      </c>
      <c r="C110" s="4" t="s">
        <v>427</v>
      </c>
      <c r="D110" s="4" t="s">
        <v>412</v>
      </c>
      <c r="E110" s="2" t="s">
        <v>442</v>
      </c>
      <c r="F110" s="4" t="s">
        <v>53</v>
      </c>
      <c r="G110" s="2"/>
      <c r="H110" s="30">
        <v>13358617.4</v>
      </c>
      <c r="I110" s="3">
        <f t="shared" ref="I110:I124" si="12">+H110</f>
        <v>13358617.4</v>
      </c>
      <c r="J110" s="5">
        <f t="shared" ref="J110:J124" si="13">+H110-I110</f>
        <v>0</v>
      </c>
      <c r="K110" s="2" t="s">
        <v>3</v>
      </c>
    </row>
    <row r="111" spans="2:11" ht="66" customHeight="1" x14ac:dyDescent="0.25">
      <c r="B111" s="4">
        <v>1319</v>
      </c>
      <c r="C111" s="4" t="s">
        <v>428</v>
      </c>
      <c r="D111" s="4" t="s">
        <v>413</v>
      </c>
      <c r="E111" s="2" t="s">
        <v>443</v>
      </c>
      <c r="F111" s="4" t="s">
        <v>53</v>
      </c>
      <c r="G111" s="2"/>
      <c r="H111" s="30">
        <v>2205804.36</v>
      </c>
      <c r="I111" s="3">
        <f t="shared" si="12"/>
        <v>2205804.36</v>
      </c>
      <c r="J111" s="5">
        <f t="shared" si="13"/>
        <v>0</v>
      </c>
      <c r="K111" s="2" t="s">
        <v>3</v>
      </c>
    </row>
    <row r="112" spans="2:11" ht="66" customHeight="1" x14ac:dyDescent="0.25">
      <c r="B112" s="4">
        <v>1320</v>
      </c>
      <c r="C112" s="4" t="s">
        <v>429</v>
      </c>
      <c r="D112" s="4" t="s">
        <v>414</v>
      </c>
      <c r="E112" s="2" t="s">
        <v>446</v>
      </c>
      <c r="F112" s="4" t="s">
        <v>444</v>
      </c>
      <c r="G112" s="2" t="s">
        <v>445</v>
      </c>
      <c r="H112" s="30">
        <v>118000</v>
      </c>
      <c r="I112" s="3">
        <f t="shared" si="12"/>
        <v>118000</v>
      </c>
      <c r="J112" s="5">
        <f t="shared" si="13"/>
        <v>0</v>
      </c>
      <c r="K112" s="2" t="s">
        <v>3</v>
      </c>
    </row>
    <row r="113" spans="2:11" ht="54.75" customHeight="1" x14ac:dyDescent="0.25">
      <c r="B113" s="4">
        <v>1321</v>
      </c>
      <c r="C113" s="4" t="s">
        <v>430</v>
      </c>
      <c r="D113" s="4" t="s">
        <v>415</v>
      </c>
      <c r="E113" s="2" t="s">
        <v>449</v>
      </c>
      <c r="F113" s="4" t="s">
        <v>447</v>
      </c>
      <c r="G113" s="2" t="s">
        <v>448</v>
      </c>
      <c r="H113" s="30">
        <v>247537.46</v>
      </c>
      <c r="I113" s="3">
        <f t="shared" si="12"/>
        <v>247537.46</v>
      </c>
      <c r="J113" s="5">
        <f t="shared" si="13"/>
        <v>0</v>
      </c>
      <c r="K113" s="2" t="s">
        <v>3</v>
      </c>
    </row>
    <row r="114" spans="2:11" ht="48.75" customHeight="1" x14ac:dyDescent="0.25">
      <c r="B114" s="4">
        <v>1322</v>
      </c>
      <c r="C114" s="4" t="s">
        <v>431</v>
      </c>
      <c r="D114" s="4" t="s">
        <v>416</v>
      </c>
      <c r="E114" s="2" t="s">
        <v>451</v>
      </c>
      <c r="F114" s="4" t="s">
        <v>450</v>
      </c>
      <c r="G114" s="2" t="s">
        <v>448</v>
      </c>
      <c r="H114" s="30">
        <v>50268</v>
      </c>
      <c r="I114" s="3">
        <f t="shared" si="12"/>
        <v>50268</v>
      </c>
      <c r="J114" s="5">
        <f t="shared" si="13"/>
        <v>0</v>
      </c>
      <c r="K114" s="2" t="s">
        <v>3</v>
      </c>
    </row>
    <row r="115" spans="2:11" ht="66" customHeight="1" x14ac:dyDescent="0.25">
      <c r="B115" s="4">
        <v>1323</v>
      </c>
      <c r="C115" s="4" t="s">
        <v>432</v>
      </c>
      <c r="D115" s="4" t="s">
        <v>417</v>
      </c>
      <c r="E115" s="2" t="s">
        <v>454</v>
      </c>
      <c r="F115" s="4" t="s">
        <v>452</v>
      </c>
      <c r="G115" s="2" t="s">
        <v>453</v>
      </c>
      <c r="H115" s="30">
        <v>11155058.85</v>
      </c>
      <c r="I115" s="3">
        <f t="shared" si="12"/>
        <v>11155058.85</v>
      </c>
      <c r="J115" s="5">
        <f t="shared" si="13"/>
        <v>0</v>
      </c>
      <c r="K115" s="2" t="s">
        <v>3</v>
      </c>
    </row>
    <row r="116" spans="2:11" ht="66" customHeight="1" x14ac:dyDescent="0.25">
      <c r="B116" s="4">
        <v>1324</v>
      </c>
      <c r="C116" s="4" t="s">
        <v>433</v>
      </c>
      <c r="D116" s="4" t="s">
        <v>418</v>
      </c>
      <c r="E116" s="2" t="s">
        <v>456</v>
      </c>
      <c r="F116" s="4" t="s">
        <v>455</v>
      </c>
      <c r="G116" s="2">
        <v>44816</v>
      </c>
      <c r="H116" s="30">
        <v>2067927</v>
      </c>
      <c r="I116" s="3">
        <f t="shared" si="12"/>
        <v>2067927</v>
      </c>
      <c r="J116" s="5">
        <f t="shared" si="13"/>
        <v>0</v>
      </c>
      <c r="K116" s="2" t="s">
        <v>3</v>
      </c>
    </row>
    <row r="117" spans="2:11" ht="78.75" customHeight="1" x14ac:dyDescent="0.25">
      <c r="B117" s="4">
        <v>1325</v>
      </c>
      <c r="C117" s="4" t="s">
        <v>434</v>
      </c>
      <c r="D117" s="4" t="s">
        <v>419</v>
      </c>
      <c r="E117" s="2" t="s">
        <v>457</v>
      </c>
      <c r="F117" s="4" t="s">
        <v>53</v>
      </c>
      <c r="G117" s="2"/>
      <c r="H117" s="30">
        <v>10765936.5</v>
      </c>
      <c r="I117" s="3">
        <f t="shared" si="12"/>
        <v>10765936.5</v>
      </c>
      <c r="J117" s="5">
        <f t="shared" si="13"/>
        <v>0</v>
      </c>
      <c r="K117" s="2" t="s">
        <v>3</v>
      </c>
    </row>
    <row r="118" spans="2:11" ht="66" customHeight="1" x14ac:dyDescent="0.25">
      <c r="B118" s="4">
        <v>1326</v>
      </c>
      <c r="C118" s="4" t="s">
        <v>435</v>
      </c>
      <c r="D118" s="4" t="s">
        <v>420</v>
      </c>
      <c r="E118" s="2" t="s">
        <v>458</v>
      </c>
      <c r="F118" s="4" t="s">
        <v>53</v>
      </c>
      <c r="G118" s="2"/>
      <c r="H118" s="30">
        <v>11719212</v>
      </c>
      <c r="I118" s="3">
        <f t="shared" si="12"/>
        <v>11719212</v>
      </c>
      <c r="J118" s="5">
        <f t="shared" si="13"/>
        <v>0</v>
      </c>
      <c r="K118" s="2" t="s">
        <v>3</v>
      </c>
    </row>
    <row r="119" spans="2:11" ht="66" customHeight="1" x14ac:dyDescent="0.25">
      <c r="B119" s="4">
        <v>1327</v>
      </c>
      <c r="C119" s="4" t="s">
        <v>436</v>
      </c>
      <c r="D119" s="4" t="s">
        <v>139</v>
      </c>
      <c r="E119" s="2" t="s">
        <v>421</v>
      </c>
      <c r="F119" s="4" t="s">
        <v>53</v>
      </c>
      <c r="G119" s="2"/>
      <c r="H119" s="30">
        <v>454587.5</v>
      </c>
      <c r="I119" s="3">
        <f t="shared" si="12"/>
        <v>454587.5</v>
      </c>
      <c r="J119" s="5">
        <f t="shared" si="13"/>
        <v>0</v>
      </c>
      <c r="K119" s="2" t="s">
        <v>3</v>
      </c>
    </row>
    <row r="120" spans="2:11" ht="66" customHeight="1" x14ac:dyDescent="0.25">
      <c r="B120" s="4">
        <v>1328</v>
      </c>
      <c r="C120" s="4" t="s">
        <v>437</v>
      </c>
      <c r="D120" s="4" t="s">
        <v>422</v>
      </c>
      <c r="E120" s="2" t="s">
        <v>460</v>
      </c>
      <c r="F120" s="4" t="s">
        <v>459</v>
      </c>
      <c r="G120" s="2" t="s">
        <v>331</v>
      </c>
      <c r="H120" s="30">
        <v>156267.29</v>
      </c>
      <c r="I120" s="3">
        <f t="shared" si="12"/>
        <v>156267.29</v>
      </c>
      <c r="J120" s="5">
        <f t="shared" si="13"/>
        <v>0</v>
      </c>
      <c r="K120" s="2" t="s">
        <v>3</v>
      </c>
    </row>
    <row r="121" spans="2:11" ht="66" customHeight="1" x14ac:dyDescent="0.25">
      <c r="B121" s="4">
        <v>1329</v>
      </c>
      <c r="C121" s="4" t="s">
        <v>438</v>
      </c>
      <c r="D121" s="4" t="s">
        <v>423</v>
      </c>
      <c r="E121" s="2" t="s">
        <v>462</v>
      </c>
      <c r="F121" s="4" t="s">
        <v>461</v>
      </c>
      <c r="G121" s="2">
        <v>44820</v>
      </c>
      <c r="H121" s="30">
        <v>44250</v>
      </c>
      <c r="I121" s="3">
        <f t="shared" si="12"/>
        <v>44250</v>
      </c>
      <c r="J121" s="5">
        <f t="shared" si="13"/>
        <v>0</v>
      </c>
      <c r="K121" s="2" t="s">
        <v>3</v>
      </c>
    </row>
    <row r="122" spans="2:11" ht="66" customHeight="1" x14ac:dyDescent="0.25">
      <c r="B122" s="4">
        <v>1330</v>
      </c>
      <c r="C122" s="4" t="s">
        <v>439</v>
      </c>
      <c r="D122" s="4" t="s">
        <v>424</v>
      </c>
      <c r="E122" s="2" t="s">
        <v>463</v>
      </c>
      <c r="F122" s="4" t="s">
        <v>53</v>
      </c>
      <c r="G122" s="2"/>
      <c r="H122" s="30">
        <v>44718896.43</v>
      </c>
      <c r="I122" s="3">
        <f t="shared" si="12"/>
        <v>44718896.43</v>
      </c>
      <c r="J122" s="5">
        <f t="shared" si="13"/>
        <v>0</v>
      </c>
      <c r="K122" s="2" t="s">
        <v>3</v>
      </c>
    </row>
    <row r="123" spans="2:11" ht="66" customHeight="1" x14ac:dyDescent="0.25">
      <c r="B123" s="4">
        <v>1331</v>
      </c>
      <c r="C123" s="4" t="s">
        <v>440</v>
      </c>
      <c r="D123" s="4" t="s">
        <v>425</v>
      </c>
      <c r="E123" s="2" t="s">
        <v>466</v>
      </c>
      <c r="F123" s="4" t="s">
        <v>465</v>
      </c>
      <c r="G123" s="2" t="s">
        <v>464</v>
      </c>
      <c r="H123" s="30">
        <v>978208.2</v>
      </c>
      <c r="I123" s="3">
        <f t="shared" si="12"/>
        <v>978208.2</v>
      </c>
      <c r="J123" s="5">
        <f t="shared" si="13"/>
        <v>0</v>
      </c>
      <c r="K123" s="2" t="s">
        <v>3</v>
      </c>
    </row>
    <row r="124" spans="2:11" ht="66" customHeight="1" x14ac:dyDescent="0.25">
      <c r="B124" s="4">
        <v>1332</v>
      </c>
      <c r="C124" s="4" t="s">
        <v>441</v>
      </c>
      <c r="D124" s="4" t="s">
        <v>426</v>
      </c>
      <c r="E124" s="2" t="s">
        <v>468</v>
      </c>
      <c r="F124" s="4" t="s">
        <v>467</v>
      </c>
      <c r="G124" s="2">
        <v>44833</v>
      </c>
      <c r="H124" s="30">
        <v>88530008.900000006</v>
      </c>
      <c r="I124" s="3">
        <f t="shared" si="12"/>
        <v>88530008.900000006</v>
      </c>
      <c r="J124" s="5">
        <f t="shared" si="13"/>
        <v>0</v>
      </c>
      <c r="K124" s="2" t="s">
        <v>3</v>
      </c>
    </row>
    <row r="125" spans="2:11" ht="74.25" customHeight="1" x14ac:dyDescent="0.25">
      <c r="B125" s="4">
        <v>1333</v>
      </c>
      <c r="C125" s="4" t="s">
        <v>495</v>
      </c>
      <c r="D125" s="4" t="s">
        <v>225</v>
      </c>
      <c r="E125" s="2" t="s">
        <v>532</v>
      </c>
      <c r="F125" s="4" t="s">
        <v>531</v>
      </c>
      <c r="G125" s="2">
        <v>44732</v>
      </c>
      <c r="H125" s="30">
        <v>3155377.38</v>
      </c>
      <c r="I125" s="3">
        <f t="shared" ref="I125:I181" si="14">+H125</f>
        <v>3155377.38</v>
      </c>
      <c r="J125" s="5">
        <f t="shared" ref="J125:J181" si="15">+H125-I125</f>
        <v>0</v>
      </c>
      <c r="K125" s="2" t="s">
        <v>3</v>
      </c>
    </row>
    <row r="126" spans="2:11" ht="66" customHeight="1" x14ac:dyDescent="0.25">
      <c r="B126" s="4">
        <v>1334</v>
      </c>
      <c r="C126" s="4" t="s">
        <v>496</v>
      </c>
      <c r="D126" s="4" t="s">
        <v>469</v>
      </c>
      <c r="E126" s="2" t="s">
        <v>533</v>
      </c>
      <c r="F126" s="4" t="s">
        <v>169</v>
      </c>
      <c r="G126" s="2"/>
      <c r="H126" s="30">
        <v>12134810.630000001</v>
      </c>
      <c r="I126" s="3">
        <f t="shared" ref="I126:I154" si="16">+H126</f>
        <v>12134810.630000001</v>
      </c>
      <c r="J126" s="5">
        <f t="shared" ref="J126:J154" si="17">+H126-I126</f>
        <v>0</v>
      </c>
      <c r="K126" s="2" t="s">
        <v>3</v>
      </c>
    </row>
    <row r="127" spans="2:11" ht="66" customHeight="1" x14ac:dyDescent="0.25">
      <c r="B127" s="4">
        <v>1335</v>
      </c>
      <c r="C127" s="4" t="s">
        <v>497</v>
      </c>
      <c r="D127" s="4" t="s">
        <v>470</v>
      </c>
      <c r="E127" s="2" t="s">
        <v>536</v>
      </c>
      <c r="F127" s="4" t="s">
        <v>534</v>
      </c>
      <c r="G127" s="2" t="s">
        <v>535</v>
      </c>
      <c r="H127" s="30">
        <v>112100</v>
      </c>
      <c r="I127" s="3">
        <f t="shared" si="16"/>
        <v>112100</v>
      </c>
      <c r="J127" s="5">
        <f t="shared" si="17"/>
        <v>0</v>
      </c>
      <c r="K127" s="2" t="s">
        <v>3</v>
      </c>
    </row>
    <row r="128" spans="2:11" ht="66" customHeight="1" x14ac:dyDescent="0.25">
      <c r="B128" s="4">
        <v>1336</v>
      </c>
      <c r="C128" s="4" t="s">
        <v>498</v>
      </c>
      <c r="D128" s="4" t="s">
        <v>471</v>
      </c>
      <c r="E128" s="2" t="s">
        <v>537</v>
      </c>
      <c r="F128" s="4" t="s">
        <v>53</v>
      </c>
      <c r="G128" s="2"/>
      <c r="H128" s="30">
        <v>62370644.079999998</v>
      </c>
      <c r="I128" s="3">
        <f t="shared" si="16"/>
        <v>62370644.079999998</v>
      </c>
      <c r="J128" s="5">
        <f t="shared" si="17"/>
        <v>0</v>
      </c>
      <c r="K128" s="2" t="s">
        <v>3</v>
      </c>
    </row>
    <row r="129" spans="2:11" ht="66" customHeight="1" x14ac:dyDescent="0.25">
      <c r="B129" s="4">
        <v>1337</v>
      </c>
      <c r="C129" s="4" t="s">
        <v>499</v>
      </c>
      <c r="D129" s="4" t="s">
        <v>419</v>
      </c>
      <c r="E129" s="2" t="s">
        <v>538</v>
      </c>
      <c r="F129" s="4" t="s">
        <v>169</v>
      </c>
      <c r="G129" s="2"/>
      <c r="H129" s="30">
        <v>10765936.5</v>
      </c>
      <c r="I129" s="3">
        <f t="shared" si="16"/>
        <v>10765936.5</v>
      </c>
      <c r="J129" s="5">
        <f t="shared" si="17"/>
        <v>0</v>
      </c>
      <c r="K129" s="2" t="s">
        <v>3</v>
      </c>
    </row>
    <row r="130" spans="2:11" ht="66" customHeight="1" x14ac:dyDescent="0.25">
      <c r="B130" s="4">
        <v>1338</v>
      </c>
      <c r="C130" s="4" t="s">
        <v>500</v>
      </c>
      <c r="D130" s="4" t="s">
        <v>472</v>
      </c>
      <c r="E130" s="2" t="s">
        <v>539</v>
      </c>
      <c r="F130" s="4" t="s">
        <v>53</v>
      </c>
      <c r="G130" s="2"/>
      <c r="H130" s="30">
        <v>2104299.89</v>
      </c>
      <c r="I130" s="3">
        <f t="shared" si="16"/>
        <v>2104299.89</v>
      </c>
      <c r="J130" s="5">
        <f t="shared" si="17"/>
        <v>0</v>
      </c>
      <c r="K130" s="2" t="s">
        <v>3</v>
      </c>
    </row>
    <row r="131" spans="2:11" ht="68.25" customHeight="1" x14ac:dyDescent="0.25">
      <c r="B131" s="4">
        <v>1339</v>
      </c>
      <c r="C131" s="4" t="s">
        <v>501</v>
      </c>
      <c r="D131" s="4" t="s">
        <v>473</v>
      </c>
      <c r="E131" s="2" t="s">
        <v>540</v>
      </c>
      <c r="F131" s="4" t="s">
        <v>53</v>
      </c>
      <c r="G131" s="2"/>
      <c r="H131" s="30">
        <v>139275164.86000001</v>
      </c>
      <c r="I131" s="3">
        <f t="shared" si="16"/>
        <v>139275164.86000001</v>
      </c>
      <c r="J131" s="5">
        <f t="shared" si="17"/>
        <v>0</v>
      </c>
      <c r="K131" s="2" t="s">
        <v>3</v>
      </c>
    </row>
    <row r="132" spans="2:11" ht="112.5" customHeight="1" x14ac:dyDescent="0.25">
      <c r="B132" s="4">
        <v>1340</v>
      </c>
      <c r="C132" s="4" t="s">
        <v>502</v>
      </c>
      <c r="D132" s="4" t="s">
        <v>474</v>
      </c>
      <c r="E132" s="2" t="s">
        <v>541</v>
      </c>
      <c r="F132" s="4" t="s">
        <v>169</v>
      </c>
      <c r="G132" s="2"/>
      <c r="H132" s="30">
        <v>804780.83</v>
      </c>
      <c r="I132" s="3">
        <f t="shared" si="16"/>
        <v>804780.83</v>
      </c>
      <c r="J132" s="5">
        <f t="shared" si="17"/>
        <v>0</v>
      </c>
      <c r="K132" s="2" t="s">
        <v>3</v>
      </c>
    </row>
    <row r="133" spans="2:11" ht="77.25" customHeight="1" x14ac:dyDescent="0.25">
      <c r="B133" s="4">
        <v>1341</v>
      </c>
      <c r="C133" s="4" t="s">
        <v>503</v>
      </c>
      <c r="D133" s="4" t="s">
        <v>370</v>
      </c>
      <c r="E133" s="2" t="s">
        <v>542</v>
      </c>
      <c r="F133" s="4" t="s">
        <v>169</v>
      </c>
      <c r="G133" s="2"/>
      <c r="H133" s="30">
        <v>1273141.26</v>
      </c>
      <c r="I133" s="3">
        <f t="shared" si="16"/>
        <v>1273141.26</v>
      </c>
      <c r="J133" s="5">
        <f t="shared" si="17"/>
        <v>0</v>
      </c>
      <c r="K133" s="2" t="s">
        <v>3</v>
      </c>
    </row>
    <row r="134" spans="2:11" ht="66" customHeight="1" x14ac:dyDescent="0.25">
      <c r="B134" s="4">
        <v>1342</v>
      </c>
      <c r="C134" s="4" t="s">
        <v>504</v>
      </c>
      <c r="D134" s="4" t="s">
        <v>250</v>
      </c>
      <c r="E134" s="2" t="s">
        <v>544</v>
      </c>
      <c r="F134" s="4" t="s">
        <v>543</v>
      </c>
      <c r="G134" s="2">
        <v>44801</v>
      </c>
      <c r="H134" s="30">
        <v>1207032.46</v>
      </c>
      <c r="I134" s="3">
        <f t="shared" si="16"/>
        <v>1207032.46</v>
      </c>
      <c r="J134" s="5">
        <f t="shared" si="17"/>
        <v>0</v>
      </c>
      <c r="K134" s="2" t="s">
        <v>3</v>
      </c>
    </row>
    <row r="135" spans="2:11" ht="66" customHeight="1" x14ac:dyDescent="0.25">
      <c r="B135" s="4">
        <v>1343</v>
      </c>
      <c r="C135" s="4" t="s">
        <v>505</v>
      </c>
      <c r="D135" s="4" t="s">
        <v>417</v>
      </c>
      <c r="E135" s="2" t="s">
        <v>545</v>
      </c>
      <c r="F135" s="4" t="s">
        <v>169</v>
      </c>
      <c r="G135" s="2"/>
      <c r="H135" s="30">
        <v>11806187.029999999</v>
      </c>
      <c r="I135" s="3">
        <f t="shared" si="16"/>
        <v>11806187.029999999</v>
      </c>
      <c r="J135" s="5">
        <f t="shared" si="17"/>
        <v>0</v>
      </c>
      <c r="K135" s="2" t="s">
        <v>3</v>
      </c>
    </row>
    <row r="136" spans="2:11" ht="66" customHeight="1" x14ac:dyDescent="0.25">
      <c r="B136" s="4">
        <v>1344</v>
      </c>
      <c r="C136" s="4" t="s">
        <v>506</v>
      </c>
      <c r="D136" s="4" t="s">
        <v>475</v>
      </c>
      <c r="E136" s="2" t="s">
        <v>547</v>
      </c>
      <c r="F136" s="4" t="s">
        <v>546</v>
      </c>
      <c r="G136" s="2">
        <v>44825</v>
      </c>
      <c r="H136" s="30">
        <v>3303533.31</v>
      </c>
      <c r="I136" s="3">
        <f t="shared" si="16"/>
        <v>3303533.31</v>
      </c>
      <c r="J136" s="5">
        <f t="shared" si="17"/>
        <v>0</v>
      </c>
      <c r="K136" s="2" t="s">
        <v>3</v>
      </c>
    </row>
    <row r="137" spans="2:11" ht="66" customHeight="1" x14ac:dyDescent="0.25">
      <c r="B137" s="4">
        <v>1345</v>
      </c>
      <c r="C137" s="4" t="s">
        <v>507</v>
      </c>
      <c r="D137" s="4" t="s">
        <v>476</v>
      </c>
      <c r="E137" s="2" t="s">
        <v>548</v>
      </c>
      <c r="F137" s="4" t="s">
        <v>169</v>
      </c>
      <c r="G137" s="2"/>
      <c r="H137" s="30">
        <v>11543628.289999999</v>
      </c>
      <c r="I137" s="3">
        <f t="shared" si="16"/>
        <v>11543628.289999999</v>
      </c>
      <c r="J137" s="5">
        <f t="shared" si="17"/>
        <v>0</v>
      </c>
      <c r="K137" s="2" t="s">
        <v>3</v>
      </c>
    </row>
    <row r="138" spans="2:11" ht="78" customHeight="1" x14ac:dyDescent="0.25">
      <c r="B138" s="4">
        <v>1346</v>
      </c>
      <c r="C138" s="4" t="s">
        <v>508</v>
      </c>
      <c r="D138" s="4" t="s">
        <v>477</v>
      </c>
      <c r="E138" s="2" t="s">
        <v>549</v>
      </c>
      <c r="F138" s="4" t="s">
        <v>169</v>
      </c>
      <c r="G138" s="2"/>
      <c r="H138" s="30">
        <v>12320994.529999999</v>
      </c>
      <c r="I138" s="3">
        <f t="shared" si="16"/>
        <v>12320994.529999999</v>
      </c>
      <c r="J138" s="5">
        <f t="shared" si="17"/>
        <v>0</v>
      </c>
      <c r="K138" s="2" t="s">
        <v>3</v>
      </c>
    </row>
    <row r="139" spans="2:11" ht="66" customHeight="1" x14ac:dyDescent="0.25">
      <c r="B139" s="4">
        <v>1347</v>
      </c>
      <c r="C139" s="4" t="s">
        <v>509</v>
      </c>
      <c r="D139" s="4" t="s">
        <v>478</v>
      </c>
      <c r="E139" s="2" t="s">
        <v>552</v>
      </c>
      <c r="F139" s="4" t="s">
        <v>550</v>
      </c>
      <c r="G139" s="2" t="s">
        <v>551</v>
      </c>
      <c r="H139" s="30">
        <v>400000</v>
      </c>
      <c r="I139" s="3">
        <f t="shared" si="16"/>
        <v>400000</v>
      </c>
      <c r="J139" s="5">
        <f t="shared" si="17"/>
        <v>0</v>
      </c>
      <c r="K139" s="2" t="s">
        <v>3</v>
      </c>
    </row>
    <row r="140" spans="2:11" ht="126" customHeight="1" x14ac:dyDescent="0.25">
      <c r="B140" s="4">
        <v>1348</v>
      </c>
      <c r="C140" s="4" t="s">
        <v>510</v>
      </c>
      <c r="D140" s="4" t="s">
        <v>479</v>
      </c>
      <c r="E140" s="2" t="s">
        <v>553</v>
      </c>
      <c r="F140" s="4" t="s">
        <v>554</v>
      </c>
      <c r="G140" s="2">
        <v>44812</v>
      </c>
      <c r="H140" s="30">
        <v>34484450</v>
      </c>
      <c r="I140" s="3">
        <f t="shared" si="16"/>
        <v>34484450</v>
      </c>
      <c r="J140" s="5">
        <f t="shared" si="17"/>
        <v>0</v>
      </c>
      <c r="K140" s="2" t="s">
        <v>3</v>
      </c>
    </row>
    <row r="141" spans="2:11" ht="66" customHeight="1" x14ac:dyDescent="0.25">
      <c r="B141" s="4">
        <v>1349</v>
      </c>
      <c r="C141" s="4" t="s">
        <v>511</v>
      </c>
      <c r="D141" s="4" t="s">
        <v>480</v>
      </c>
      <c r="E141" s="2" t="s">
        <v>556</v>
      </c>
      <c r="F141" s="4" t="s">
        <v>555</v>
      </c>
      <c r="G141" s="2">
        <v>44839</v>
      </c>
      <c r="H141" s="30">
        <v>754492</v>
      </c>
      <c r="I141" s="3">
        <f t="shared" si="16"/>
        <v>754492</v>
      </c>
      <c r="J141" s="5">
        <f t="shared" si="17"/>
        <v>0</v>
      </c>
      <c r="K141" s="2" t="s">
        <v>3</v>
      </c>
    </row>
    <row r="142" spans="2:11" ht="74.25" customHeight="1" x14ac:dyDescent="0.25">
      <c r="B142" s="4">
        <v>1350</v>
      </c>
      <c r="C142" s="4" t="s">
        <v>512</v>
      </c>
      <c r="D142" s="4" t="s">
        <v>481</v>
      </c>
      <c r="E142" s="2" t="s">
        <v>558</v>
      </c>
      <c r="F142" s="4" t="s">
        <v>557</v>
      </c>
      <c r="G142" s="2">
        <v>44832</v>
      </c>
      <c r="H142" s="30">
        <v>1191800</v>
      </c>
      <c r="I142" s="3">
        <f t="shared" si="16"/>
        <v>1191800</v>
      </c>
      <c r="J142" s="5">
        <f t="shared" si="17"/>
        <v>0</v>
      </c>
      <c r="K142" s="2" t="s">
        <v>3</v>
      </c>
    </row>
    <row r="143" spans="2:11" ht="66" customHeight="1" x14ac:dyDescent="0.25">
      <c r="B143" s="4">
        <v>1351</v>
      </c>
      <c r="C143" s="4" t="s">
        <v>513</v>
      </c>
      <c r="D143" s="4" t="s">
        <v>81</v>
      </c>
      <c r="E143" s="2" t="s">
        <v>560</v>
      </c>
      <c r="F143" s="4" t="s">
        <v>559</v>
      </c>
      <c r="G143" s="2">
        <v>44768</v>
      </c>
      <c r="H143" s="30">
        <v>192932.07</v>
      </c>
      <c r="I143" s="3">
        <f t="shared" si="16"/>
        <v>192932.07</v>
      </c>
      <c r="J143" s="5">
        <f t="shared" si="17"/>
        <v>0</v>
      </c>
      <c r="K143" s="2" t="s">
        <v>3</v>
      </c>
    </row>
    <row r="144" spans="2:11" ht="66" customHeight="1" x14ac:dyDescent="0.25">
      <c r="B144" s="4">
        <v>1352</v>
      </c>
      <c r="C144" s="4" t="s">
        <v>514</v>
      </c>
      <c r="D144" s="4" t="s">
        <v>482</v>
      </c>
      <c r="E144" s="2" t="s">
        <v>563</v>
      </c>
      <c r="F144" s="4" t="s">
        <v>561</v>
      </c>
      <c r="G144" s="2" t="s">
        <v>562</v>
      </c>
      <c r="H144" s="30">
        <v>1559343.22</v>
      </c>
      <c r="I144" s="3">
        <f t="shared" si="16"/>
        <v>1559343.22</v>
      </c>
      <c r="J144" s="5">
        <f t="shared" si="17"/>
        <v>0</v>
      </c>
      <c r="K144" s="2" t="s">
        <v>3</v>
      </c>
    </row>
    <row r="145" spans="2:11" ht="66" customHeight="1" x14ac:dyDescent="0.25">
      <c r="B145" s="4">
        <v>1353</v>
      </c>
      <c r="C145" s="4" t="s">
        <v>515</v>
      </c>
      <c r="D145" s="4" t="s">
        <v>132</v>
      </c>
      <c r="E145" s="2" t="s">
        <v>566</v>
      </c>
      <c r="F145" s="4" t="s">
        <v>564</v>
      </c>
      <c r="G145" s="2" t="s">
        <v>565</v>
      </c>
      <c r="H145" s="30">
        <v>19588</v>
      </c>
      <c r="I145" s="3">
        <f t="shared" si="16"/>
        <v>19588</v>
      </c>
      <c r="J145" s="5">
        <f t="shared" si="17"/>
        <v>0</v>
      </c>
      <c r="K145" s="2" t="s">
        <v>3</v>
      </c>
    </row>
    <row r="146" spans="2:11" ht="66" customHeight="1" x14ac:dyDescent="0.25">
      <c r="B146" s="4">
        <v>1354</v>
      </c>
      <c r="C146" s="4" t="s">
        <v>516</v>
      </c>
      <c r="D146" s="4" t="s">
        <v>345</v>
      </c>
      <c r="E146" s="2" t="s">
        <v>568</v>
      </c>
      <c r="F146" s="4" t="s">
        <v>567</v>
      </c>
      <c r="G146" s="2">
        <v>44834</v>
      </c>
      <c r="H146" s="30">
        <v>71531.59</v>
      </c>
      <c r="I146" s="3">
        <f t="shared" si="16"/>
        <v>71531.59</v>
      </c>
      <c r="J146" s="5">
        <f t="shared" si="17"/>
        <v>0</v>
      </c>
      <c r="K146" s="2" t="s">
        <v>3</v>
      </c>
    </row>
    <row r="147" spans="2:11" ht="66" customHeight="1" x14ac:dyDescent="0.25">
      <c r="B147" s="4">
        <v>1355</v>
      </c>
      <c r="C147" s="4" t="s">
        <v>517</v>
      </c>
      <c r="D147" s="4" t="s">
        <v>483</v>
      </c>
      <c r="E147" s="2" t="s">
        <v>569</v>
      </c>
      <c r="F147" s="4" t="s">
        <v>53</v>
      </c>
      <c r="G147" s="2"/>
      <c r="H147" s="30">
        <v>1928833.51</v>
      </c>
      <c r="I147" s="3">
        <f t="shared" si="16"/>
        <v>1928833.51</v>
      </c>
      <c r="J147" s="5">
        <f t="shared" si="17"/>
        <v>0</v>
      </c>
      <c r="K147" s="2" t="s">
        <v>3</v>
      </c>
    </row>
    <row r="148" spans="2:11" ht="74.25" customHeight="1" x14ac:dyDescent="0.25">
      <c r="B148" s="4">
        <v>1356</v>
      </c>
      <c r="C148" s="4" t="s">
        <v>518</v>
      </c>
      <c r="D148" s="4" t="s">
        <v>484</v>
      </c>
      <c r="E148" s="2" t="s">
        <v>571</v>
      </c>
      <c r="F148" s="4" t="s">
        <v>570</v>
      </c>
      <c r="G148" s="2">
        <v>44834</v>
      </c>
      <c r="H148" s="30">
        <v>715392.52</v>
      </c>
      <c r="I148" s="3">
        <f t="shared" si="16"/>
        <v>715392.52</v>
      </c>
      <c r="J148" s="5">
        <f t="shared" si="17"/>
        <v>0</v>
      </c>
      <c r="K148" s="2" t="s">
        <v>3</v>
      </c>
    </row>
    <row r="149" spans="2:11" ht="78.75" customHeight="1" x14ac:dyDescent="0.25">
      <c r="B149" s="4">
        <v>1357</v>
      </c>
      <c r="C149" s="4" t="s">
        <v>519</v>
      </c>
      <c r="D149" s="4" t="s">
        <v>28</v>
      </c>
      <c r="E149" s="2" t="s">
        <v>573</v>
      </c>
      <c r="F149" s="4" t="s">
        <v>572</v>
      </c>
      <c r="G149" s="2">
        <v>44840</v>
      </c>
      <c r="H149" s="30">
        <v>45820.87</v>
      </c>
      <c r="I149" s="3">
        <f t="shared" si="16"/>
        <v>45820.87</v>
      </c>
      <c r="J149" s="5">
        <f t="shared" si="17"/>
        <v>0</v>
      </c>
      <c r="K149" s="2" t="s">
        <v>3</v>
      </c>
    </row>
    <row r="150" spans="2:11" ht="66" customHeight="1" x14ac:dyDescent="0.25">
      <c r="B150" s="4">
        <v>1358</v>
      </c>
      <c r="C150" s="4" t="s">
        <v>520</v>
      </c>
      <c r="D150" s="4" t="s">
        <v>485</v>
      </c>
      <c r="E150" s="2" t="s">
        <v>575</v>
      </c>
      <c r="F150" s="4" t="s">
        <v>574</v>
      </c>
      <c r="G150" s="2">
        <v>44824</v>
      </c>
      <c r="H150" s="30">
        <v>1111415.56</v>
      </c>
      <c r="I150" s="3">
        <f t="shared" si="16"/>
        <v>1111415.56</v>
      </c>
      <c r="J150" s="5">
        <f t="shared" si="17"/>
        <v>0</v>
      </c>
      <c r="K150" s="2" t="s">
        <v>3</v>
      </c>
    </row>
    <row r="151" spans="2:11" ht="75.75" customHeight="1" x14ac:dyDescent="0.25">
      <c r="B151" s="4">
        <v>1359</v>
      </c>
      <c r="C151" s="4" t="s">
        <v>521</v>
      </c>
      <c r="D151" s="4" t="s">
        <v>373</v>
      </c>
      <c r="E151" s="2" t="s">
        <v>577</v>
      </c>
      <c r="F151" s="4" t="s">
        <v>576</v>
      </c>
      <c r="G151" s="2">
        <v>44805</v>
      </c>
      <c r="H151" s="30">
        <v>29942</v>
      </c>
      <c r="I151" s="3">
        <f t="shared" si="16"/>
        <v>29942</v>
      </c>
      <c r="J151" s="5">
        <f t="shared" si="17"/>
        <v>0</v>
      </c>
      <c r="K151" s="2" t="s">
        <v>3</v>
      </c>
    </row>
    <row r="152" spans="2:11" ht="66" customHeight="1" x14ac:dyDescent="0.25">
      <c r="B152" s="4">
        <v>1360</v>
      </c>
      <c r="C152" s="4" t="s">
        <v>522</v>
      </c>
      <c r="D152" s="4" t="s">
        <v>486</v>
      </c>
      <c r="E152" s="2" t="s">
        <v>579</v>
      </c>
      <c r="F152" s="4" t="s">
        <v>578</v>
      </c>
      <c r="G152" s="2">
        <v>44777</v>
      </c>
      <c r="H152" s="30">
        <v>1350000.24</v>
      </c>
      <c r="I152" s="3">
        <f t="shared" si="16"/>
        <v>1350000.24</v>
      </c>
      <c r="J152" s="5">
        <f t="shared" si="17"/>
        <v>0</v>
      </c>
      <c r="K152" s="2" t="s">
        <v>3</v>
      </c>
    </row>
    <row r="153" spans="2:11" ht="76.5" customHeight="1" x14ac:dyDescent="0.25">
      <c r="B153" s="4">
        <v>1361</v>
      </c>
      <c r="C153" s="4" t="s">
        <v>523</v>
      </c>
      <c r="D153" s="4" t="s">
        <v>487</v>
      </c>
      <c r="E153" s="2" t="s">
        <v>582</v>
      </c>
      <c r="F153" s="4" t="s">
        <v>580</v>
      </c>
      <c r="G153" s="2" t="s">
        <v>581</v>
      </c>
      <c r="H153" s="30">
        <v>1182260.32</v>
      </c>
      <c r="I153" s="3">
        <f t="shared" si="16"/>
        <v>1182260.32</v>
      </c>
      <c r="J153" s="5">
        <f t="shared" si="17"/>
        <v>0</v>
      </c>
      <c r="K153" s="2" t="s">
        <v>3</v>
      </c>
    </row>
    <row r="154" spans="2:11" ht="66" customHeight="1" x14ac:dyDescent="0.25">
      <c r="B154" s="4">
        <v>1362</v>
      </c>
      <c r="C154" s="4" t="s">
        <v>524</v>
      </c>
      <c r="D154" s="4" t="s">
        <v>488</v>
      </c>
      <c r="E154" s="2" t="s">
        <v>585</v>
      </c>
      <c r="F154" s="4" t="s">
        <v>583</v>
      </c>
      <c r="G154" s="2" t="s">
        <v>584</v>
      </c>
      <c r="H154" s="30">
        <v>55755</v>
      </c>
      <c r="I154" s="3">
        <f t="shared" si="16"/>
        <v>55755</v>
      </c>
      <c r="J154" s="5">
        <f t="shared" si="17"/>
        <v>0</v>
      </c>
      <c r="K154" s="2" t="s">
        <v>3</v>
      </c>
    </row>
    <row r="155" spans="2:11" ht="66" customHeight="1" x14ac:dyDescent="0.25">
      <c r="B155" s="4">
        <v>1363</v>
      </c>
      <c r="C155" s="4" t="s">
        <v>525</v>
      </c>
      <c r="D155" s="4" t="s">
        <v>489</v>
      </c>
      <c r="E155" s="2" t="s">
        <v>586</v>
      </c>
      <c r="F155" s="4" t="s">
        <v>53</v>
      </c>
      <c r="G155" s="2"/>
      <c r="H155" s="30">
        <v>1105849.33</v>
      </c>
      <c r="I155" s="3">
        <f t="shared" si="14"/>
        <v>1105849.33</v>
      </c>
      <c r="J155" s="5">
        <f t="shared" si="15"/>
        <v>0</v>
      </c>
      <c r="K155" s="2" t="s">
        <v>3</v>
      </c>
    </row>
    <row r="156" spans="2:11" ht="66" customHeight="1" x14ac:dyDescent="0.25">
      <c r="B156" s="4">
        <v>1364</v>
      </c>
      <c r="C156" s="4" t="s">
        <v>526</v>
      </c>
      <c r="D156" s="4" t="s">
        <v>490</v>
      </c>
      <c r="E156" s="2" t="s">
        <v>587</v>
      </c>
      <c r="F156" s="4" t="s">
        <v>169</v>
      </c>
      <c r="G156" s="2"/>
      <c r="H156" s="30">
        <v>23750363.620000001</v>
      </c>
      <c r="I156" s="3">
        <f t="shared" si="14"/>
        <v>23750363.620000001</v>
      </c>
      <c r="J156" s="5">
        <f t="shared" si="15"/>
        <v>0</v>
      </c>
      <c r="K156" s="2" t="s">
        <v>3</v>
      </c>
    </row>
    <row r="157" spans="2:11" ht="66" customHeight="1" x14ac:dyDescent="0.25">
      <c r="B157" s="4">
        <v>1365</v>
      </c>
      <c r="C157" s="4" t="s">
        <v>527</v>
      </c>
      <c r="D157" s="4" t="s">
        <v>491</v>
      </c>
      <c r="E157" s="2" t="s">
        <v>588</v>
      </c>
      <c r="F157" s="4" t="s">
        <v>169</v>
      </c>
      <c r="G157" s="2"/>
      <c r="H157" s="30">
        <v>6581377.6200000001</v>
      </c>
      <c r="I157" s="3">
        <f t="shared" si="14"/>
        <v>6581377.6200000001</v>
      </c>
      <c r="J157" s="5">
        <f t="shared" si="15"/>
        <v>0</v>
      </c>
      <c r="K157" s="2" t="s">
        <v>3</v>
      </c>
    </row>
    <row r="158" spans="2:11" ht="66" customHeight="1" x14ac:dyDescent="0.25">
      <c r="B158" s="4">
        <v>1366</v>
      </c>
      <c r="C158" s="4" t="s">
        <v>528</v>
      </c>
      <c r="D158" s="4" t="s">
        <v>492</v>
      </c>
      <c r="E158" s="2" t="s">
        <v>589</v>
      </c>
      <c r="F158" s="4" t="s">
        <v>53</v>
      </c>
      <c r="G158" s="2"/>
      <c r="H158" s="30">
        <v>499776.9</v>
      </c>
      <c r="I158" s="3">
        <f t="shared" si="14"/>
        <v>499776.9</v>
      </c>
      <c r="J158" s="5">
        <f t="shared" si="15"/>
        <v>0</v>
      </c>
      <c r="K158" s="2" t="s">
        <v>3</v>
      </c>
    </row>
    <row r="159" spans="2:11" ht="66" customHeight="1" x14ac:dyDescent="0.25">
      <c r="B159" s="4">
        <v>1367</v>
      </c>
      <c r="C159" s="4" t="s">
        <v>529</v>
      </c>
      <c r="D159" s="4" t="s">
        <v>493</v>
      </c>
      <c r="E159" s="2" t="s">
        <v>590</v>
      </c>
      <c r="F159" s="4" t="s">
        <v>169</v>
      </c>
      <c r="G159" s="2"/>
      <c r="H159" s="30">
        <v>6398058.7199999997</v>
      </c>
      <c r="I159" s="3">
        <f t="shared" si="14"/>
        <v>6398058.7199999997</v>
      </c>
      <c r="J159" s="5">
        <f t="shared" si="15"/>
        <v>0</v>
      </c>
      <c r="K159" s="2" t="s">
        <v>3</v>
      </c>
    </row>
    <row r="160" spans="2:11" ht="66" customHeight="1" x14ac:dyDescent="0.25">
      <c r="B160" s="4">
        <v>1368</v>
      </c>
      <c r="C160" s="4" t="s">
        <v>530</v>
      </c>
      <c r="D160" s="4" t="s">
        <v>494</v>
      </c>
      <c r="E160" s="2" t="s">
        <v>591</v>
      </c>
      <c r="F160" s="4" t="s">
        <v>169</v>
      </c>
      <c r="G160" s="2"/>
      <c r="H160" s="30">
        <v>11389506.35</v>
      </c>
      <c r="I160" s="3">
        <f t="shared" si="14"/>
        <v>11389506.35</v>
      </c>
      <c r="J160" s="5">
        <f t="shared" si="15"/>
        <v>0</v>
      </c>
      <c r="K160" s="2" t="s">
        <v>3</v>
      </c>
    </row>
    <row r="161" spans="2:11" ht="66" customHeight="1" x14ac:dyDescent="0.25">
      <c r="B161" s="4">
        <v>1369</v>
      </c>
      <c r="C161" s="4" t="s">
        <v>593</v>
      </c>
      <c r="D161" s="4" t="s">
        <v>81</v>
      </c>
      <c r="E161" s="2" t="s">
        <v>600</v>
      </c>
      <c r="F161" s="4" t="s">
        <v>597</v>
      </c>
      <c r="G161" s="2" t="s">
        <v>596</v>
      </c>
      <c r="H161" s="30">
        <v>2542405.44</v>
      </c>
      <c r="I161" s="3">
        <f t="shared" si="14"/>
        <v>2542405.44</v>
      </c>
      <c r="J161" s="5">
        <f t="shared" si="15"/>
        <v>0</v>
      </c>
      <c r="K161" s="2" t="s">
        <v>3</v>
      </c>
    </row>
    <row r="162" spans="2:11" ht="66" customHeight="1" x14ac:dyDescent="0.25">
      <c r="B162" s="4">
        <v>1370</v>
      </c>
      <c r="C162" s="4" t="s">
        <v>594</v>
      </c>
      <c r="D162" s="4" t="s">
        <v>425</v>
      </c>
      <c r="E162" s="2" t="s">
        <v>599</v>
      </c>
      <c r="F162" s="4" t="s">
        <v>598</v>
      </c>
      <c r="G162" s="2" t="s">
        <v>464</v>
      </c>
      <c r="H162" s="30">
        <v>190608.01</v>
      </c>
      <c r="I162" s="3">
        <f t="shared" si="14"/>
        <v>190608.01</v>
      </c>
      <c r="J162" s="5">
        <f t="shared" si="15"/>
        <v>0</v>
      </c>
      <c r="K162" s="2" t="s">
        <v>3</v>
      </c>
    </row>
    <row r="163" spans="2:11" ht="66" customHeight="1" x14ac:dyDescent="0.25">
      <c r="B163" s="4">
        <v>1371</v>
      </c>
      <c r="C163" s="4" t="s">
        <v>595</v>
      </c>
      <c r="D163" s="4" t="s">
        <v>592</v>
      </c>
      <c r="E163" s="2" t="s">
        <v>603</v>
      </c>
      <c r="F163" s="4" t="s">
        <v>601</v>
      </c>
      <c r="G163" s="2" t="s">
        <v>602</v>
      </c>
      <c r="H163" s="30">
        <v>439501.08</v>
      </c>
      <c r="I163" s="3">
        <f t="shared" si="14"/>
        <v>439501.08</v>
      </c>
      <c r="J163" s="5">
        <f t="shared" si="15"/>
        <v>0</v>
      </c>
      <c r="K163" s="2" t="s">
        <v>3</v>
      </c>
    </row>
    <row r="164" spans="2:11" ht="131.25" customHeight="1" x14ac:dyDescent="0.25">
      <c r="B164" s="4">
        <v>1372</v>
      </c>
      <c r="C164" s="4" t="s">
        <v>608</v>
      </c>
      <c r="D164" s="4" t="s">
        <v>479</v>
      </c>
      <c r="E164" s="2" t="s">
        <v>618</v>
      </c>
      <c r="F164" s="4" t="s">
        <v>619</v>
      </c>
      <c r="G164" s="2" t="s">
        <v>617</v>
      </c>
      <c r="H164" s="30">
        <v>115184.67</v>
      </c>
      <c r="I164" s="3">
        <f t="shared" si="14"/>
        <v>115184.67</v>
      </c>
      <c r="J164" s="5">
        <f t="shared" si="15"/>
        <v>0</v>
      </c>
      <c r="K164" s="2" t="s">
        <v>3</v>
      </c>
    </row>
    <row r="165" spans="2:11" ht="66" customHeight="1" x14ac:dyDescent="0.25">
      <c r="B165" s="4">
        <v>1373</v>
      </c>
      <c r="C165" s="4" t="s">
        <v>609</v>
      </c>
      <c r="D165" s="4" t="s">
        <v>494</v>
      </c>
      <c r="E165" s="2" t="s">
        <v>620</v>
      </c>
      <c r="F165" s="4" t="s">
        <v>53</v>
      </c>
      <c r="G165" s="2"/>
      <c r="H165" s="30">
        <v>11389506.35</v>
      </c>
      <c r="I165" s="3">
        <f t="shared" si="14"/>
        <v>11389506.35</v>
      </c>
      <c r="J165" s="5">
        <f t="shared" si="15"/>
        <v>0</v>
      </c>
      <c r="K165" s="2" t="s">
        <v>3</v>
      </c>
    </row>
    <row r="166" spans="2:11" ht="66" customHeight="1" x14ac:dyDescent="0.25">
      <c r="B166" s="4">
        <v>1374</v>
      </c>
      <c r="C166" s="4" t="s">
        <v>610</v>
      </c>
      <c r="D166" s="4" t="s">
        <v>604</v>
      </c>
      <c r="E166" s="2" t="s">
        <v>621</v>
      </c>
      <c r="F166" s="4" t="s">
        <v>53</v>
      </c>
      <c r="G166" s="2"/>
      <c r="H166" s="30">
        <v>29764832.449999999</v>
      </c>
      <c r="I166" s="3">
        <f t="shared" si="14"/>
        <v>29764832.449999999</v>
      </c>
      <c r="J166" s="5">
        <f t="shared" si="15"/>
        <v>0</v>
      </c>
      <c r="K166" s="2" t="s">
        <v>3</v>
      </c>
    </row>
    <row r="167" spans="2:11" ht="66" customHeight="1" x14ac:dyDescent="0.25">
      <c r="B167" s="4">
        <v>1375</v>
      </c>
      <c r="C167" s="4" t="s">
        <v>611</v>
      </c>
      <c r="D167" s="4" t="s">
        <v>605</v>
      </c>
      <c r="E167" s="2" t="s">
        <v>623</v>
      </c>
      <c r="F167" s="4" t="s">
        <v>622</v>
      </c>
      <c r="G167" s="2">
        <v>44803</v>
      </c>
      <c r="H167" s="30">
        <v>9744369.2400000002</v>
      </c>
      <c r="I167" s="3">
        <f t="shared" si="14"/>
        <v>9744369.2400000002</v>
      </c>
      <c r="J167" s="5">
        <f t="shared" si="15"/>
        <v>0</v>
      </c>
      <c r="K167" s="2" t="s">
        <v>3</v>
      </c>
    </row>
    <row r="168" spans="2:11" ht="66" customHeight="1" x14ac:dyDescent="0.25">
      <c r="B168" s="4">
        <v>1376</v>
      </c>
      <c r="C168" s="4" t="s">
        <v>612</v>
      </c>
      <c r="D168" s="4" t="s">
        <v>606</v>
      </c>
      <c r="E168" s="2" t="s">
        <v>626</v>
      </c>
      <c r="F168" s="4" t="s">
        <v>624</v>
      </c>
      <c r="G168" s="2" t="s">
        <v>625</v>
      </c>
      <c r="H168" s="30">
        <v>5831515.3399999999</v>
      </c>
      <c r="I168" s="3">
        <f t="shared" si="14"/>
        <v>5831515.3399999999</v>
      </c>
      <c r="J168" s="5">
        <f t="shared" si="15"/>
        <v>0</v>
      </c>
      <c r="K168" s="2" t="s">
        <v>3</v>
      </c>
    </row>
    <row r="169" spans="2:11" ht="75.75" customHeight="1" x14ac:dyDescent="0.25">
      <c r="B169" s="4">
        <v>1377</v>
      </c>
      <c r="C169" s="4" t="s">
        <v>613</v>
      </c>
      <c r="D169" s="4" t="s">
        <v>488</v>
      </c>
      <c r="E169" s="2" t="s">
        <v>629</v>
      </c>
      <c r="F169" s="4" t="s">
        <v>627</v>
      </c>
      <c r="G169" s="2" t="s">
        <v>628</v>
      </c>
      <c r="H169" s="30">
        <v>18290</v>
      </c>
      <c r="I169" s="3">
        <f t="shared" si="14"/>
        <v>18290</v>
      </c>
      <c r="J169" s="5">
        <f t="shared" si="15"/>
        <v>0</v>
      </c>
      <c r="K169" s="2" t="s">
        <v>3</v>
      </c>
    </row>
    <row r="170" spans="2:11" ht="66" customHeight="1" x14ac:dyDescent="0.25">
      <c r="B170" s="4">
        <v>1378</v>
      </c>
      <c r="C170" s="4" t="s">
        <v>614</v>
      </c>
      <c r="D170" s="4" t="s">
        <v>607</v>
      </c>
      <c r="E170" s="2" t="s">
        <v>630</v>
      </c>
      <c r="F170" s="4" t="s">
        <v>53</v>
      </c>
      <c r="G170" s="2"/>
      <c r="H170" s="30">
        <v>39199420.619999997</v>
      </c>
      <c r="I170" s="3">
        <f t="shared" si="14"/>
        <v>39199420.619999997</v>
      </c>
      <c r="J170" s="5">
        <f t="shared" si="15"/>
        <v>0</v>
      </c>
      <c r="K170" s="2" t="s">
        <v>3</v>
      </c>
    </row>
    <row r="171" spans="2:11" ht="66" customHeight="1" x14ac:dyDescent="0.25">
      <c r="B171" s="4">
        <v>1379</v>
      </c>
      <c r="C171" s="4" t="s">
        <v>615</v>
      </c>
      <c r="D171" s="4" t="s">
        <v>473</v>
      </c>
      <c r="E171" s="2" t="s">
        <v>631</v>
      </c>
      <c r="F171" s="4" t="s">
        <v>53</v>
      </c>
      <c r="G171" s="2"/>
      <c r="H171" s="30">
        <v>19713719.66</v>
      </c>
      <c r="I171" s="3">
        <f t="shared" si="14"/>
        <v>19713719.66</v>
      </c>
      <c r="J171" s="5">
        <f t="shared" si="15"/>
        <v>0</v>
      </c>
      <c r="K171" s="2" t="s">
        <v>3</v>
      </c>
    </row>
    <row r="172" spans="2:11" ht="66" customHeight="1" x14ac:dyDescent="0.25">
      <c r="B172" s="4">
        <v>1380</v>
      </c>
      <c r="C172" s="4" t="s">
        <v>616</v>
      </c>
      <c r="D172" s="4" t="s">
        <v>229</v>
      </c>
      <c r="E172" s="2" t="s">
        <v>633</v>
      </c>
      <c r="F172" s="4" t="s">
        <v>632</v>
      </c>
      <c r="G172" s="2">
        <v>44819</v>
      </c>
      <c r="H172" s="30">
        <v>1142179.3899999999</v>
      </c>
      <c r="I172" s="3">
        <f t="shared" si="14"/>
        <v>1142179.3899999999</v>
      </c>
      <c r="J172" s="5">
        <f t="shared" si="15"/>
        <v>0</v>
      </c>
      <c r="K172" s="2" t="s">
        <v>3</v>
      </c>
    </row>
    <row r="173" spans="2:11" ht="66" customHeight="1" x14ac:dyDescent="0.25">
      <c r="B173" s="4">
        <v>1381</v>
      </c>
      <c r="C173" s="4" t="s">
        <v>642</v>
      </c>
      <c r="D173" s="4" t="s">
        <v>374</v>
      </c>
      <c r="E173" s="2" t="s">
        <v>653</v>
      </c>
      <c r="F173" s="4" t="s">
        <v>53</v>
      </c>
      <c r="G173" s="2"/>
      <c r="H173" s="33">
        <v>3823059.31</v>
      </c>
      <c r="I173" s="3">
        <f t="shared" si="14"/>
        <v>3823059.31</v>
      </c>
      <c r="J173" s="5">
        <f t="shared" si="15"/>
        <v>0</v>
      </c>
      <c r="K173" s="2" t="s">
        <v>3</v>
      </c>
    </row>
    <row r="174" spans="2:11" ht="66" customHeight="1" x14ac:dyDescent="0.25">
      <c r="B174" s="4">
        <v>1382</v>
      </c>
      <c r="C174" s="4" t="s">
        <v>643</v>
      </c>
      <c r="D174" s="4" t="s">
        <v>471</v>
      </c>
      <c r="E174" s="2" t="s">
        <v>654</v>
      </c>
      <c r="F174" s="4" t="s">
        <v>53</v>
      </c>
      <c r="G174" s="2"/>
      <c r="H174" s="33">
        <v>78781637.200000003</v>
      </c>
      <c r="I174" s="3">
        <f t="shared" si="14"/>
        <v>78781637.200000003</v>
      </c>
      <c r="J174" s="5">
        <f t="shared" si="15"/>
        <v>0</v>
      </c>
      <c r="K174" s="2" t="s">
        <v>3</v>
      </c>
    </row>
    <row r="175" spans="2:11" ht="66" customHeight="1" x14ac:dyDescent="0.25">
      <c r="B175" s="4">
        <v>1383</v>
      </c>
      <c r="C175" s="4" t="s">
        <v>644</v>
      </c>
      <c r="D175" s="4" t="s">
        <v>634</v>
      </c>
      <c r="E175" s="2" t="s">
        <v>655</v>
      </c>
      <c r="F175" s="4" t="s">
        <v>53</v>
      </c>
      <c r="G175" s="2"/>
      <c r="H175" s="34">
        <v>1256157</v>
      </c>
      <c r="I175" s="3">
        <f t="shared" si="14"/>
        <v>1256157</v>
      </c>
      <c r="J175" s="5">
        <f t="shared" si="15"/>
        <v>0</v>
      </c>
      <c r="K175" s="2" t="s">
        <v>3</v>
      </c>
    </row>
    <row r="176" spans="2:11" ht="66" customHeight="1" x14ac:dyDescent="0.25">
      <c r="B176" s="4">
        <v>1384</v>
      </c>
      <c r="C176" s="4" t="s">
        <v>645</v>
      </c>
      <c r="D176" s="4" t="s">
        <v>635</v>
      </c>
      <c r="E176" s="2" t="s">
        <v>659</v>
      </c>
      <c r="F176" s="4" t="s">
        <v>656</v>
      </c>
      <c r="G176" s="2" t="s">
        <v>657</v>
      </c>
      <c r="H176" s="34">
        <v>415224.3</v>
      </c>
      <c r="I176" s="3">
        <f t="shared" si="14"/>
        <v>415224.3</v>
      </c>
      <c r="J176" s="5">
        <f t="shared" si="15"/>
        <v>0</v>
      </c>
      <c r="K176" s="2" t="s">
        <v>3</v>
      </c>
    </row>
    <row r="177" spans="2:11" ht="66" customHeight="1" x14ac:dyDescent="0.25">
      <c r="B177" s="4">
        <v>1385</v>
      </c>
      <c r="C177" s="4" t="s">
        <v>646</v>
      </c>
      <c r="D177" s="4" t="s">
        <v>636</v>
      </c>
      <c r="E177" s="2" t="s">
        <v>660</v>
      </c>
      <c r="F177" s="4" t="s">
        <v>658</v>
      </c>
      <c r="G177" s="2">
        <v>44819</v>
      </c>
      <c r="H177" s="34">
        <v>72376.479999999996</v>
      </c>
      <c r="I177" s="3">
        <f t="shared" si="14"/>
        <v>72376.479999999996</v>
      </c>
      <c r="J177" s="5">
        <f t="shared" si="15"/>
        <v>0</v>
      </c>
      <c r="K177" s="2" t="s">
        <v>3</v>
      </c>
    </row>
    <row r="178" spans="2:11" ht="66" customHeight="1" x14ac:dyDescent="0.25">
      <c r="B178" s="4">
        <v>1386</v>
      </c>
      <c r="C178" s="4" t="s">
        <v>647</v>
      </c>
      <c r="D178" s="4" t="s">
        <v>637</v>
      </c>
      <c r="E178" s="2" t="s">
        <v>662</v>
      </c>
      <c r="F178" s="4" t="s">
        <v>661</v>
      </c>
      <c r="G178" s="2">
        <v>44826</v>
      </c>
      <c r="H178" s="34">
        <v>24899.05</v>
      </c>
      <c r="I178" s="3">
        <f t="shared" si="14"/>
        <v>24899.05</v>
      </c>
      <c r="J178" s="5">
        <f t="shared" si="15"/>
        <v>0</v>
      </c>
      <c r="K178" s="2" t="s">
        <v>3</v>
      </c>
    </row>
    <row r="179" spans="2:11" ht="66" customHeight="1" x14ac:dyDescent="0.25">
      <c r="B179" s="4">
        <v>1387</v>
      </c>
      <c r="C179" s="4" t="s">
        <v>648</v>
      </c>
      <c r="D179" s="4" t="s">
        <v>638</v>
      </c>
      <c r="E179" s="2" t="s">
        <v>663</v>
      </c>
      <c r="F179" s="4" t="s">
        <v>452</v>
      </c>
      <c r="G179" s="2">
        <v>44837</v>
      </c>
      <c r="H179" s="34">
        <v>613517.4</v>
      </c>
      <c r="I179" s="3">
        <f t="shared" si="14"/>
        <v>613517.4</v>
      </c>
      <c r="J179" s="5">
        <f t="shared" si="15"/>
        <v>0</v>
      </c>
      <c r="K179" s="2" t="s">
        <v>3</v>
      </c>
    </row>
    <row r="180" spans="2:11" ht="66" customHeight="1" x14ac:dyDescent="0.25">
      <c r="B180" s="4">
        <v>1388</v>
      </c>
      <c r="C180" s="4" t="s">
        <v>649</v>
      </c>
      <c r="D180" s="4" t="s">
        <v>639</v>
      </c>
      <c r="E180" s="2" t="s">
        <v>666</v>
      </c>
      <c r="F180" s="4" t="s">
        <v>664</v>
      </c>
      <c r="G180" s="2" t="s">
        <v>665</v>
      </c>
      <c r="H180" s="34">
        <v>99500</v>
      </c>
      <c r="I180" s="3">
        <f t="shared" si="14"/>
        <v>99500</v>
      </c>
      <c r="J180" s="5">
        <f t="shared" si="15"/>
        <v>0</v>
      </c>
      <c r="K180" s="2" t="s">
        <v>3</v>
      </c>
    </row>
    <row r="181" spans="2:11" ht="66" customHeight="1" x14ac:dyDescent="0.25">
      <c r="B181" s="4">
        <v>1389</v>
      </c>
      <c r="C181" s="4" t="s">
        <v>650</v>
      </c>
      <c r="D181" s="4" t="s">
        <v>640</v>
      </c>
      <c r="E181" s="2" t="s">
        <v>641</v>
      </c>
      <c r="F181" s="4" t="s">
        <v>53</v>
      </c>
      <c r="G181" s="2"/>
      <c r="H181" s="34">
        <v>6581377.6299999999</v>
      </c>
      <c r="I181" s="3">
        <f t="shared" si="14"/>
        <v>6581377.6299999999</v>
      </c>
      <c r="J181" s="5">
        <f t="shared" si="15"/>
        <v>0</v>
      </c>
      <c r="K181" s="2" t="s">
        <v>3</v>
      </c>
    </row>
    <row r="182" spans="2:11" ht="66" customHeight="1" x14ac:dyDescent="0.25">
      <c r="B182" s="4">
        <v>1390</v>
      </c>
      <c r="C182" s="4" t="s">
        <v>651</v>
      </c>
      <c r="D182" s="4" t="s">
        <v>480</v>
      </c>
      <c r="E182" s="2" t="s">
        <v>668</v>
      </c>
      <c r="F182" s="4" t="s">
        <v>667</v>
      </c>
      <c r="G182" s="2">
        <v>44849</v>
      </c>
      <c r="H182" s="34">
        <v>754492</v>
      </c>
      <c r="I182" s="3">
        <f t="shared" ref="I182:I216" si="18">+H182</f>
        <v>754492</v>
      </c>
      <c r="J182" s="5">
        <f t="shared" ref="J182:J216" si="19">+H182-I182</f>
        <v>0</v>
      </c>
      <c r="K182" s="2" t="s">
        <v>3</v>
      </c>
    </row>
    <row r="183" spans="2:11" ht="66" customHeight="1" x14ac:dyDescent="0.25">
      <c r="B183" s="4">
        <v>1391</v>
      </c>
      <c r="C183" s="4" t="s">
        <v>652</v>
      </c>
      <c r="D183" s="4" t="s">
        <v>250</v>
      </c>
      <c r="E183" s="2" t="s">
        <v>670</v>
      </c>
      <c r="F183" s="4" t="s">
        <v>669</v>
      </c>
      <c r="G183" s="2">
        <v>44832</v>
      </c>
      <c r="H183" s="34">
        <v>1020948.46</v>
      </c>
      <c r="I183" s="3">
        <f t="shared" si="18"/>
        <v>1020948.46</v>
      </c>
      <c r="J183" s="5">
        <f t="shared" si="19"/>
        <v>0</v>
      </c>
      <c r="K183" s="2" t="s">
        <v>3</v>
      </c>
    </row>
    <row r="184" spans="2:11" ht="66" customHeight="1" x14ac:dyDescent="0.25">
      <c r="B184" s="4">
        <v>1392</v>
      </c>
      <c r="C184" s="4" t="s">
        <v>677</v>
      </c>
      <c r="D184" s="4" t="s">
        <v>605</v>
      </c>
      <c r="E184" s="2" t="s">
        <v>689</v>
      </c>
      <c r="F184" s="4" t="s">
        <v>688</v>
      </c>
      <c r="G184" s="2">
        <v>44806</v>
      </c>
      <c r="H184" s="34">
        <v>13306917.92</v>
      </c>
      <c r="I184" s="3">
        <f t="shared" si="18"/>
        <v>13306917.92</v>
      </c>
      <c r="J184" s="5">
        <f t="shared" si="19"/>
        <v>0</v>
      </c>
      <c r="K184" s="2" t="s">
        <v>3</v>
      </c>
    </row>
    <row r="185" spans="2:11" ht="66" customHeight="1" x14ac:dyDescent="0.25">
      <c r="B185" s="4">
        <v>1393</v>
      </c>
      <c r="C185" s="4" t="s">
        <v>678</v>
      </c>
      <c r="D185" s="4" t="s">
        <v>671</v>
      </c>
      <c r="E185" s="2" t="s">
        <v>691</v>
      </c>
      <c r="F185" s="4" t="s">
        <v>169</v>
      </c>
      <c r="G185" s="2"/>
      <c r="H185" s="34">
        <v>6651610.0199999996</v>
      </c>
      <c r="I185" s="3">
        <f t="shared" si="18"/>
        <v>6651610.0199999996</v>
      </c>
      <c r="J185" s="5">
        <f t="shared" si="19"/>
        <v>0</v>
      </c>
      <c r="K185" s="2" t="s">
        <v>3</v>
      </c>
    </row>
    <row r="186" spans="2:11" ht="66" customHeight="1" x14ac:dyDescent="0.25">
      <c r="B186" s="4">
        <v>1394</v>
      </c>
      <c r="C186" s="4" t="s">
        <v>679</v>
      </c>
      <c r="D186" s="4" t="s">
        <v>672</v>
      </c>
      <c r="E186" s="2" t="s">
        <v>690</v>
      </c>
      <c r="F186" s="4" t="s">
        <v>53</v>
      </c>
      <c r="G186" s="2"/>
      <c r="H186" s="34">
        <v>43118000</v>
      </c>
      <c r="I186" s="3">
        <f t="shared" si="18"/>
        <v>43118000</v>
      </c>
      <c r="J186" s="5">
        <f t="shared" si="19"/>
        <v>0</v>
      </c>
      <c r="K186" s="2" t="s">
        <v>3</v>
      </c>
    </row>
    <row r="187" spans="2:11" ht="66" customHeight="1" x14ac:dyDescent="0.25">
      <c r="B187" s="4">
        <v>1395</v>
      </c>
      <c r="C187" s="4" t="s">
        <v>680</v>
      </c>
      <c r="D187" s="4" t="s">
        <v>673</v>
      </c>
      <c r="E187" s="2" t="s">
        <v>692</v>
      </c>
      <c r="F187" s="4" t="s">
        <v>169</v>
      </c>
      <c r="G187" s="2"/>
      <c r="H187" s="34">
        <v>1005410.09</v>
      </c>
      <c r="I187" s="3">
        <f t="shared" si="18"/>
        <v>1005410.09</v>
      </c>
      <c r="J187" s="5">
        <f t="shared" si="19"/>
        <v>0</v>
      </c>
      <c r="K187" s="2" t="s">
        <v>3</v>
      </c>
    </row>
    <row r="188" spans="2:11" ht="90" customHeight="1" x14ac:dyDescent="0.25">
      <c r="B188" s="4">
        <v>1396</v>
      </c>
      <c r="C188" s="4" t="s">
        <v>681</v>
      </c>
      <c r="D188" s="4" t="s">
        <v>672</v>
      </c>
      <c r="E188" s="2" t="s">
        <v>693</v>
      </c>
      <c r="F188" s="4" t="s">
        <v>53</v>
      </c>
      <c r="G188" s="2"/>
      <c r="H188" s="34">
        <v>8810880</v>
      </c>
      <c r="I188" s="3">
        <f t="shared" si="18"/>
        <v>8810880</v>
      </c>
      <c r="J188" s="5">
        <f t="shared" si="19"/>
        <v>0</v>
      </c>
      <c r="K188" s="2" t="s">
        <v>3</v>
      </c>
    </row>
    <row r="189" spans="2:11" ht="66" customHeight="1" x14ac:dyDescent="0.25">
      <c r="B189" s="4">
        <v>1397</v>
      </c>
      <c r="C189" s="4" t="s">
        <v>682</v>
      </c>
      <c r="D189" s="4" t="s">
        <v>674</v>
      </c>
      <c r="E189" s="2" t="s">
        <v>695</v>
      </c>
      <c r="F189" s="4" t="s">
        <v>694</v>
      </c>
      <c r="G189" s="2">
        <v>44825</v>
      </c>
      <c r="H189" s="34">
        <v>4248230.8899999997</v>
      </c>
      <c r="I189" s="3">
        <f t="shared" si="18"/>
        <v>4248230.8899999997</v>
      </c>
      <c r="J189" s="5">
        <f t="shared" si="19"/>
        <v>0</v>
      </c>
      <c r="K189" s="2" t="s">
        <v>3</v>
      </c>
    </row>
    <row r="190" spans="2:11" ht="66" customHeight="1" x14ac:dyDescent="0.25">
      <c r="B190" s="4">
        <v>1398</v>
      </c>
      <c r="C190" s="4" t="s">
        <v>683</v>
      </c>
      <c r="D190" s="4" t="s">
        <v>675</v>
      </c>
      <c r="E190" s="2" t="s">
        <v>696</v>
      </c>
      <c r="F190" s="4" t="s">
        <v>53</v>
      </c>
      <c r="G190" s="2"/>
      <c r="H190" s="34">
        <v>34919476.939999998</v>
      </c>
      <c r="I190" s="3">
        <f t="shared" si="18"/>
        <v>34919476.939999998</v>
      </c>
      <c r="J190" s="5">
        <f t="shared" si="19"/>
        <v>0</v>
      </c>
      <c r="K190" s="2" t="s">
        <v>3</v>
      </c>
    </row>
    <row r="191" spans="2:11" ht="66" customHeight="1" x14ac:dyDescent="0.25">
      <c r="B191" s="4">
        <v>1399</v>
      </c>
      <c r="C191" s="4" t="s">
        <v>684</v>
      </c>
      <c r="D191" s="4" t="s">
        <v>23</v>
      </c>
      <c r="E191" s="2" t="s">
        <v>698</v>
      </c>
      <c r="F191" s="4" t="s">
        <v>697</v>
      </c>
      <c r="G191" s="2">
        <v>44833</v>
      </c>
      <c r="H191" s="34">
        <v>2550361.9900000002</v>
      </c>
      <c r="I191" s="3">
        <f t="shared" si="18"/>
        <v>2550361.9900000002</v>
      </c>
      <c r="J191" s="5">
        <f t="shared" si="19"/>
        <v>0</v>
      </c>
      <c r="K191" s="2" t="s">
        <v>3</v>
      </c>
    </row>
    <row r="192" spans="2:11" ht="66" customHeight="1" x14ac:dyDescent="0.25">
      <c r="B192" s="4">
        <v>1400</v>
      </c>
      <c r="C192" s="4" t="s">
        <v>685</v>
      </c>
      <c r="D192" s="4" t="s">
        <v>475</v>
      </c>
      <c r="E192" s="2" t="s">
        <v>700</v>
      </c>
      <c r="F192" s="4" t="s">
        <v>699</v>
      </c>
      <c r="G192" s="2">
        <v>44837</v>
      </c>
      <c r="H192" s="34">
        <v>3242068.75</v>
      </c>
      <c r="I192" s="3">
        <f t="shared" si="18"/>
        <v>3242068.75</v>
      </c>
      <c r="J192" s="5">
        <f t="shared" si="19"/>
        <v>0</v>
      </c>
      <c r="K192" s="2" t="s">
        <v>3</v>
      </c>
    </row>
    <row r="193" spans="2:11" ht="100.5" customHeight="1" x14ac:dyDescent="0.25">
      <c r="B193" s="4">
        <v>1401</v>
      </c>
      <c r="C193" s="4" t="s">
        <v>686</v>
      </c>
      <c r="D193" s="4" t="s">
        <v>279</v>
      </c>
      <c r="E193" s="2" t="s">
        <v>703</v>
      </c>
      <c r="F193" s="4" t="s">
        <v>701</v>
      </c>
      <c r="G193" s="2" t="s">
        <v>702</v>
      </c>
      <c r="H193" s="34">
        <v>1020264.49</v>
      </c>
      <c r="I193" s="3">
        <f t="shared" si="18"/>
        <v>1020264.49</v>
      </c>
      <c r="J193" s="5">
        <f t="shared" si="19"/>
        <v>0</v>
      </c>
      <c r="K193" s="2" t="s">
        <v>3</v>
      </c>
    </row>
    <row r="194" spans="2:11" ht="66" customHeight="1" x14ac:dyDescent="0.25">
      <c r="B194" s="4">
        <v>1402</v>
      </c>
      <c r="C194" s="4" t="s">
        <v>687</v>
      </c>
      <c r="D194" s="4" t="s">
        <v>676</v>
      </c>
      <c r="E194" s="2" t="s">
        <v>705</v>
      </c>
      <c r="F194" s="4" t="s">
        <v>704</v>
      </c>
      <c r="G194" s="2">
        <v>44848</v>
      </c>
      <c r="H194" s="34">
        <v>4500000</v>
      </c>
      <c r="I194" s="3">
        <f t="shared" si="18"/>
        <v>4500000</v>
      </c>
      <c r="J194" s="5">
        <f t="shared" si="19"/>
        <v>0</v>
      </c>
      <c r="K194" s="2" t="s">
        <v>3</v>
      </c>
    </row>
    <row r="195" spans="2:11" ht="66" customHeight="1" x14ac:dyDescent="0.25">
      <c r="B195" s="4">
        <v>1403</v>
      </c>
      <c r="C195" s="4" t="s">
        <v>687</v>
      </c>
      <c r="D195" s="4" t="s">
        <v>359</v>
      </c>
      <c r="E195" s="2" t="s">
        <v>707</v>
      </c>
      <c r="F195" s="4" t="s">
        <v>706</v>
      </c>
      <c r="G195" s="2">
        <v>44810</v>
      </c>
      <c r="H195" s="34">
        <v>23600</v>
      </c>
      <c r="I195" s="3">
        <f t="shared" si="18"/>
        <v>23600</v>
      </c>
      <c r="J195" s="5">
        <f t="shared" si="19"/>
        <v>0</v>
      </c>
      <c r="K195" s="2" t="s">
        <v>3</v>
      </c>
    </row>
    <row r="196" spans="2:11" ht="66" customHeight="1" x14ac:dyDescent="0.25">
      <c r="B196" s="4">
        <v>1404</v>
      </c>
      <c r="C196" s="4" t="s">
        <v>711</v>
      </c>
      <c r="D196" s="4" t="s">
        <v>708</v>
      </c>
      <c r="E196" s="2" t="s">
        <v>714</v>
      </c>
      <c r="F196" s="4" t="s">
        <v>169</v>
      </c>
      <c r="G196" s="2"/>
      <c r="H196" s="34">
        <v>1655968.57</v>
      </c>
      <c r="I196" s="3">
        <f t="shared" si="18"/>
        <v>1655968.57</v>
      </c>
      <c r="J196" s="5">
        <f t="shared" si="19"/>
        <v>0</v>
      </c>
      <c r="K196" s="2" t="s">
        <v>3</v>
      </c>
    </row>
    <row r="197" spans="2:11" ht="66" customHeight="1" x14ac:dyDescent="0.25">
      <c r="B197" s="4">
        <v>1406</v>
      </c>
      <c r="C197" s="4" t="s">
        <v>712</v>
      </c>
      <c r="D197" s="4" t="s">
        <v>709</v>
      </c>
      <c r="E197" s="2" t="s">
        <v>715</v>
      </c>
      <c r="F197" s="4" t="s">
        <v>53</v>
      </c>
      <c r="G197" s="2"/>
      <c r="H197" s="34">
        <v>11112048.85</v>
      </c>
      <c r="I197" s="3">
        <f t="shared" si="18"/>
        <v>11112048.85</v>
      </c>
      <c r="J197" s="5">
        <f t="shared" si="19"/>
        <v>0</v>
      </c>
      <c r="K197" s="2" t="s">
        <v>3</v>
      </c>
    </row>
    <row r="198" spans="2:11" ht="66" customHeight="1" x14ac:dyDescent="0.25">
      <c r="B198" s="4">
        <v>1407</v>
      </c>
      <c r="C198" s="4" t="s">
        <v>713</v>
      </c>
      <c r="D198" s="4" t="s">
        <v>710</v>
      </c>
      <c r="E198" s="2" t="s">
        <v>718</v>
      </c>
      <c r="F198" s="4" t="s">
        <v>716</v>
      </c>
      <c r="G198" s="2" t="s">
        <v>717</v>
      </c>
      <c r="H198" s="34">
        <v>6812574.8700000001</v>
      </c>
      <c r="I198" s="3">
        <f t="shared" si="18"/>
        <v>6812574.8700000001</v>
      </c>
      <c r="J198" s="5">
        <f t="shared" si="19"/>
        <v>0</v>
      </c>
      <c r="K198" s="2" t="s">
        <v>3</v>
      </c>
    </row>
    <row r="199" spans="2:11" ht="66" customHeight="1" x14ac:dyDescent="0.25">
      <c r="B199" s="4">
        <v>1410</v>
      </c>
      <c r="C199" s="4" t="s">
        <v>730</v>
      </c>
      <c r="D199" s="4" t="s">
        <v>719</v>
      </c>
      <c r="E199" s="2" t="s">
        <v>744</v>
      </c>
      <c r="F199" s="4" t="s">
        <v>743</v>
      </c>
      <c r="G199" s="2">
        <v>44845</v>
      </c>
      <c r="H199" s="34">
        <v>1303618.8999999999</v>
      </c>
      <c r="I199" s="3">
        <f t="shared" si="18"/>
        <v>1303618.8999999999</v>
      </c>
      <c r="J199" s="5">
        <f t="shared" si="19"/>
        <v>0</v>
      </c>
      <c r="K199" s="2" t="s">
        <v>3</v>
      </c>
    </row>
    <row r="200" spans="2:11" ht="78" customHeight="1" x14ac:dyDescent="0.25">
      <c r="B200" s="4">
        <v>1411</v>
      </c>
      <c r="C200" s="4" t="s">
        <v>731</v>
      </c>
      <c r="D200" s="4" t="s">
        <v>720</v>
      </c>
      <c r="E200" s="2" t="s">
        <v>747</v>
      </c>
      <c r="F200" s="4" t="s">
        <v>745</v>
      </c>
      <c r="G200" s="2" t="s">
        <v>746</v>
      </c>
      <c r="H200" s="34">
        <v>1460960.34</v>
      </c>
      <c r="I200" s="3">
        <f t="shared" si="18"/>
        <v>1460960.34</v>
      </c>
      <c r="J200" s="5">
        <f t="shared" si="19"/>
        <v>0</v>
      </c>
      <c r="K200" s="2" t="s">
        <v>3</v>
      </c>
    </row>
    <row r="201" spans="2:11" ht="66" customHeight="1" x14ac:dyDescent="0.25">
      <c r="B201" s="4">
        <v>1412</v>
      </c>
      <c r="C201" s="4" t="s">
        <v>732</v>
      </c>
      <c r="D201" s="4" t="s">
        <v>721</v>
      </c>
      <c r="E201" s="2" t="s">
        <v>749</v>
      </c>
      <c r="F201" s="4" t="s">
        <v>748</v>
      </c>
      <c r="G201" s="2">
        <v>44846</v>
      </c>
      <c r="H201" s="34">
        <v>950000</v>
      </c>
      <c r="I201" s="3">
        <f t="shared" si="18"/>
        <v>950000</v>
      </c>
      <c r="J201" s="5">
        <f t="shared" si="19"/>
        <v>0</v>
      </c>
      <c r="K201" s="2" t="s">
        <v>3</v>
      </c>
    </row>
    <row r="202" spans="2:11" ht="87" customHeight="1" x14ac:dyDescent="0.25">
      <c r="B202" s="4">
        <v>1413</v>
      </c>
      <c r="C202" s="4" t="s">
        <v>733</v>
      </c>
      <c r="D202" s="4" t="s">
        <v>672</v>
      </c>
      <c r="E202" s="2" t="s">
        <v>750</v>
      </c>
      <c r="F202" s="4" t="s">
        <v>53</v>
      </c>
      <c r="G202" s="2"/>
      <c r="H202" s="34">
        <v>1645233.81</v>
      </c>
      <c r="I202" s="3">
        <f t="shared" si="18"/>
        <v>1645233.81</v>
      </c>
      <c r="J202" s="5">
        <f t="shared" si="19"/>
        <v>0</v>
      </c>
      <c r="K202" s="2" t="s">
        <v>3</v>
      </c>
    </row>
    <row r="203" spans="2:11" ht="90.75" customHeight="1" x14ac:dyDescent="0.25">
      <c r="B203" s="4">
        <v>1414</v>
      </c>
      <c r="C203" s="4" t="s">
        <v>734</v>
      </c>
      <c r="D203" s="4" t="s">
        <v>672</v>
      </c>
      <c r="E203" s="2" t="s">
        <v>751</v>
      </c>
      <c r="F203" s="4" t="s">
        <v>53</v>
      </c>
      <c r="G203" s="2"/>
      <c r="H203" s="34">
        <v>215521</v>
      </c>
      <c r="I203" s="3">
        <f t="shared" si="18"/>
        <v>215521</v>
      </c>
      <c r="J203" s="5">
        <f t="shared" si="19"/>
        <v>0</v>
      </c>
      <c r="K203" s="2" t="s">
        <v>3</v>
      </c>
    </row>
    <row r="204" spans="2:11" ht="118.5" customHeight="1" x14ac:dyDescent="0.25">
      <c r="B204" s="4">
        <v>1415</v>
      </c>
      <c r="C204" s="4" t="s">
        <v>735</v>
      </c>
      <c r="D204" s="4" t="s">
        <v>722</v>
      </c>
      <c r="E204" s="2" t="s">
        <v>752</v>
      </c>
      <c r="F204" s="4" t="s">
        <v>169</v>
      </c>
      <c r="G204" s="2"/>
      <c r="H204" s="34">
        <v>5997319.8300000001</v>
      </c>
      <c r="I204" s="3">
        <f t="shared" si="18"/>
        <v>5997319.8300000001</v>
      </c>
      <c r="J204" s="5">
        <f t="shared" si="19"/>
        <v>0</v>
      </c>
      <c r="K204" s="2" t="s">
        <v>3</v>
      </c>
    </row>
    <row r="205" spans="2:11" ht="66" customHeight="1" x14ac:dyDescent="0.25">
      <c r="B205" s="4">
        <v>1416</v>
      </c>
      <c r="C205" s="4" t="s">
        <v>736</v>
      </c>
      <c r="D205" s="4" t="s">
        <v>139</v>
      </c>
      <c r="E205" s="2" t="s">
        <v>753</v>
      </c>
      <c r="F205" s="4" t="s">
        <v>169</v>
      </c>
      <c r="G205" s="2"/>
      <c r="H205" s="34">
        <v>389132.5</v>
      </c>
      <c r="I205" s="3">
        <f t="shared" si="18"/>
        <v>389132.5</v>
      </c>
      <c r="J205" s="5">
        <f t="shared" si="19"/>
        <v>0</v>
      </c>
      <c r="K205" s="2" t="s">
        <v>3</v>
      </c>
    </row>
    <row r="206" spans="2:11" ht="66" customHeight="1" x14ac:dyDescent="0.25">
      <c r="B206" s="4">
        <v>1417</v>
      </c>
      <c r="C206" s="4" t="s">
        <v>737</v>
      </c>
      <c r="D206" s="4" t="s">
        <v>723</v>
      </c>
      <c r="E206" s="2" t="s">
        <v>756</v>
      </c>
      <c r="F206" s="4" t="s">
        <v>754</v>
      </c>
      <c r="G206" s="2">
        <v>44838</v>
      </c>
      <c r="H206" s="34">
        <v>1498209.49</v>
      </c>
      <c r="I206" s="3">
        <f t="shared" si="18"/>
        <v>1498209.49</v>
      </c>
      <c r="J206" s="5">
        <f t="shared" si="19"/>
        <v>0</v>
      </c>
      <c r="K206" s="2" t="s">
        <v>3</v>
      </c>
    </row>
    <row r="207" spans="2:11" ht="48.75" customHeight="1" x14ac:dyDescent="0.25">
      <c r="B207" s="4">
        <v>1418</v>
      </c>
      <c r="C207" s="4" t="s">
        <v>738</v>
      </c>
      <c r="D207" s="4" t="s">
        <v>132</v>
      </c>
      <c r="E207" s="2" t="s">
        <v>757</v>
      </c>
      <c r="F207" s="4" t="s">
        <v>755</v>
      </c>
      <c r="G207" s="2">
        <v>44844</v>
      </c>
      <c r="H207" s="34">
        <v>5900</v>
      </c>
      <c r="I207" s="3">
        <f t="shared" si="18"/>
        <v>5900</v>
      </c>
      <c r="J207" s="5">
        <f t="shared" si="19"/>
        <v>0</v>
      </c>
      <c r="K207" s="2" t="s">
        <v>3</v>
      </c>
    </row>
    <row r="208" spans="2:11" ht="66" customHeight="1" x14ac:dyDescent="0.25">
      <c r="B208" s="4">
        <v>1419</v>
      </c>
      <c r="C208" s="4" t="s">
        <v>739</v>
      </c>
      <c r="D208" s="4" t="s">
        <v>724</v>
      </c>
      <c r="E208" s="2" t="s">
        <v>758</v>
      </c>
      <c r="F208" s="4" t="s">
        <v>759</v>
      </c>
      <c r="G208" s="2">
        <v>44805</v>
      </c>
      <c r="H208" s="34">
        <v>16520</v>
      </c>
      <c r="I208" s="3">
        <f t="shared" si="18"/>
        <v>16520</v>
      </c>
      <c r="J208" s="5">
        <f t="shared" si="19"/>
        <v>0</v>
      </c>
      <c r="K208" s="2" t="s">
        <v>3</v>
      </c>
    </row>
    <row r="209" spans="2:11" ht="66" customHeight="1" x14ac:dyDescent="0.25">
      <c r="B209" s="4">
        <v>1420</v>
      </c>
      <c r="C209" s="4" t="s">
        <v>740</v>
      </c>
      <c r="D209" s="4" t="s">
        <v>725</v>
      </c>
      <c r="E209" s="2" t="s">
        <v>726</v>
      </c>
      <c r="F209" s="4" t="s">
        <v>169</v>
      </c>
      <c r="G209" s="2"/>
      <c r="H209" s="34">
        <v>271804321</v>
      </c>
      <c r="I209" s="3">
        <f t="shared" si="18"/>
        <v>271804321</v>
      </c>
      <c r="J209" s="5">
        <f t="shared" si="19"/>
        <v>0</v>
      </c>
      <c r="K209" s="2" t="s">
        <v>3</v>
      </c>
    </row>
    <row r="210" spans="2:11" ht="66" customHeight="1" x14ac:dyDescent="0.25">
      <c r="B210" s="4">
        <v>1421</v>
      </c>
      <c r="C210" s="4" t="s">
        <v>741</v>
      </c>
      <c r="D210" s="4" t="s">
        <v>725</v>
      </c>
      <c r="E210" s="2" t="s">
        <v>727</v>
      </c>
      <c r="F210" s="4" t="s">
        <v>169</v>
      </c>
      <c r="G210" s="2"/>
      <c r="H210" s="34">
        <v>240325561.80000001</v>
      </c>
      <c r="I210" s="3">
        <f t="shared" si="18"/>
        <v>240325561.80000001</v>
      </c>
      <c r="J210" s="5">
        <f t="shared" si="19"/>
        <v>0</v>
      </c>
      <c r="K210" s="2" t="s">
        <v>3</v>
      </c>
    </row>
    <row r="211" spans="2:11" ht="66" customHeight="1" x14ac:dyDescent="0.25">
      <c r="B211" s="4">
        <v>1422</v>
      </c>
      <c r="C211" s="4" t="s">
        <v>742</v>
      </c>
      <c r="D211" s="4" t="s">
        <v>725</v>
      </c>
      <c r="E211" s="2" t="s">
        <v>728</v>
      </c>
      <c r="F211" s="4" t="s">
        <v>169</v>
      </c>
      <c r="G211" s="2"/>
      <c r="H211" s="34">
        <v>204539043.19999999</v>
      </c>
      <c r="I211" s="3">
        <f t="shared" si="18"/>
        <v>204539043.19999999</v>
      </c>
      <c r="J211" s="5">
        <f t="shared" si="19"/>
        <v>0</v>
      </c>
      <c r="K211" s="2" t="s">
        <v>3</v>
      </c>
    </row>
    <row r="212" spans="2:11" ht="90" customHeight="1" x14ac:dyDescent="0.25">
      <c r="B212" s="4">
        <v>1423</v>
      </c>
      <c r="C212" s="4" t="s">
        <v>766</v>
      </c>
      <c r="D212" s="4" t="s">
        <v>710</v>
      </c>
      <c r="E212" s="2" t="s">
        <v>761</v>
      </c>
      <c r="F212" s="4" t="s">
        <v>760</v>
      </c>
      <c r="G212" s="2" t="s">
        <v>717</v>
      </c>
      <c r="H212" s="34">
        <v>4493035.62</v>
      </c>
      <c r="I212" s="3">
        <f t="shared" si="18"/>
        <v>4493035.62</v>
      </c>
      <c r="J212" s="5">
        <f t="shared" si="19"/>
        <v>0</v>
      </c>
      <c r="K212" s="2" t="s">
        <v>3</v>
      </c>
    </row>
    <row r="213" spans="2:11" ht="90" customHeight="1" x14ac:dyDescent="0.25">
      <c r="B213" s="4">
        <v>1424</v>
      </c>
      <c r="C213" s="4" t="s">
        <v>712</v>
      </c>
      <c r="D213" s="4" t="s">
        <v>252</v>
      </c>
      <c r="E213" s="2" t="s">
        <v>763</v>
      </c>
      <c r="F213" s="4" t="s">
        <v>764</v>
      </c>
      <c r="G213" s="2" t="s">
        <v>765</v>
      </c>
      <c r="H213" s="34">
        <v>1839817.06</v>
      </c>
      <c r="I213" s="3">
        <f t="shared" si="18"/>
        <v>1839817.06</v>
      </c>
      <c r="J213" s="5">
        <f t="shared" si="19"/>
        <v>0</v>
      </c>
      <c r="K213" s="2" t="s">
        <v>3</v>
      </c>
    </row>
    <row r="214" spans="2:11" ht="90" customHeight="1" x14ac:dyDescent="0.25">
      <c r="B214" s="4">
        <v>1425</v>
      </c>
      <c r="C214" s="4" t="s">
        <v>729</v>
      </c>
      <c r="D214" s="4" t="s">
        <v>139</v>
      </c>
      <c r="E214" s="2" t="s">
        <v>762</v>
      </c>
      <c r="F214" s="4" t="s">
        <v>169</v>
      </c>
      <c r="G214" s="2"/>
      <c r="H214" s="34">
        <v>348210</v>
      </c>
      <c r="I214" s="3">
        <f t="shared" si="18"/>
        <v>348210</v>
      </c>
      <c r="J214" s="5">
        <f t="shared" si="19"/>
        <v>0</v>
      </c>
      <c r="K214" s="2" t="s">
        <v>3</v>
      </c>
    </row>
    <row r="215" spans="2:11" ht="65.25" customHeight="1" x14ac:dyDescent="0.25">
      <c r="B215" s="4">
        <v>25</v>
      </c>
      <c r="C215" s="4"/>
      <c r="D215" s="4" t="s">
        <v>192</v>
      </c>
      <c r="E215" s="2" t="s">
        <v>395</v>
      </c>
      <c r="F215" s="4"/>
      <c r="G215" s="2"/>
      <c r="H215" s="34">
        <v>20319.46</v>
      </c>
      <c r="I215" s="3">
        <f t="shared" si="18"/>
        <v>20319.46</v>
      </c>
      <c r="J215" s="5">
        <f t="shared" si="19"/>
        <v>0</v>
      </c>
      <c r="K215" s="2" t="s">
        <v>3</v>
      </c>
    </row>
    <row r="216" spans="2:11" ht="45" x14ac:dyDescent="0.25">
      <c r="B216" s="4">
        <v>26</v>
      </c>
      <c r="C216" s="4"/>
      <c r="D216" s="4" t="s">
        <v>193</v>
      </c>
      <c r="E216" s="2" t="s">
        <v>396</v>
      </c>
      <c r="F216" s="4"/>
      <c r="G216" s="2"/>
      <c r="H216" s="34">
        <v>281616.94</v>
      </c>
      <c r="I216" s="3">
        <f t="shared" si="18"/>
        <v>281616.94</v>
      </c>
      <c r="J216" s="5">
        <f t="shared" si="19"/>
        <v>0</v>
      </c>
      <c r="K216" s="2" t="s">
        <v>3</v>
      </c>
    </row>
    <row r="217" spans="2:11" x14ac:dyDescent="0.25">
      <c r="B217" s="16"/>
      <c r="C217" s="17"/>
      <c r="D217" s="17"/>
      <c r="E217" s="17"/>
      <c r="F217" s="17" t="s">
        <v>1</v>
      </c>
      <c r="G217" s="17" t="s">
        <v>2</v>
      </c>
      <c r="H217" s="29">
        <f>SUM(H7:H216)</f>
        <v>2194007747.0399995</v>
      </c>
      <c r="I217" s="29">
        <f>SUM(I7:I216)</f>
        <v>2194007747.0399995</v>
      </c>
      <c r="J217" s="18"/>
      <c r="K217" s="18"/>
    </row>
    <row r="218" spans="2:11" x14ac:dyDescent="0.25">
      <c r="B218" s="16"/>
      <c r="C218" s="17"/>
      <c r="D218" s="17"/>
      <c r="E218" s="19"/>
      <c r="F218" s="20" t="s">
        <v>1</v>
      </c>
      <c r="G218" s="21" t="s">
        <v>1</v>
      </c>
      <c r="H218" s="22"/>
      <c r="I218" s="31"/>
      <c r="J218" s="23"/>
      <c r="K218" s="22"/>
    </row>
    <row r="219" spans="2:11" x14ac:dyDescent="0.25">
      <c r="B219" s="16"/>
      <c r="C219" s="17"/>
      <c r="D219" s="17"/>
      <c r="E219" s="16"/>
      <c r="F219" s="20" t="s">
        <v>1</v>
      </c>
      <c r="G219" s="20" t="s">
        <v>1</v>
      </c>
      <c r="H219" s="24"/>
      <c r="I219" s="24"/>
      <c r="J219" s="25"/>
      <c r="K219" s="16"/>
    </row>
    <row r="220" spans="2:11" x14ac:dyDescent="0.25">
      <c r="B220" s="16"/>
      <c r="C220" s="17"/>
      <c r="D220" s="17"/>
      <c r="E220" s="16"/>
      <c r="F220" s="20"/>
      <c r="G220" s="20"/>
      <c r="H220" s="24"/>
      <c r="I220" s="24"/>
      <c r="J220" s="25"/>
      <c r="K220" s="16"/>
    </row>
    <row r="221" spans="2:11" x14ac:dyDescent="0.25">
      <c r="B221" s="1"/>
      <c r="C221" s="6"/>
      <c r="D221" s="6"/>
      <c r="E221" s="8"/>
      <c r="F221" s="7"/>
      <c r="G221" s="7"/>
      <c r="H221" s="9"/>
      <c r="I221" s="9"/>
      <c r="J221" s="10"/>
      <c r="K221" s="8"/>
    </row>
    <row r="222" spans="2:11" x14ac:dyDescent="0.25">
      <c r="B222" s="1"/>
      <c r="C222" s="6"/>
      <c r="D222" s="6"/>
      <c r="E222" s="8"/>
      <c r="F222" s="7"/>
      <c r="G222" s="7"/>
      <c r="H222" s="9"/>
      <c r="I222" s="9"/>
      <c r="J222" s="10"/>
      <c r="K222" s="8"/>
    </row>
    <row r="223" spans="2:11" ht="24.95" customHeight="1" x14ac:dyDescent="0.25">
      <c r="B223" s="1"/>
      <c r="C223" s="38" t="s">
        <v>19</v>
      </c>
      <c r="D223" s="38"/>
      <c r="E223" s="38"/>
      <c r="F223" s="11"/>
      <c r="G223" s="11"/>
      <c r="H223" s="39" t="s">
        <v>17</v>
      </c>
      <c r="I223" s="39"/>
      <c r="J223" s="39"/>
      <c r="K223" s="39"/>
    </row>
    <row r="224" spans="2:11" ht="24.95" customHeight="1" x14ac:dyDescent="0.25">
      <c r="B224" s="1"/>
      <c r="C224" s="35" t="s">
        <v>16</v>
      </c>
      <c r="D224" s="35"/>
      <c r="E224" s="35"/>
      <c r="F224" s="11"/>
      <c r="G224" s="11"/>
      <c r="H224" s="40" t="s">
        <v>18</v>
      </c>
      <c r="I224" s="40"/>
      <c r="J224" s="40"/>
      <c r="K224" s="40"/>
    </row>
    <row r="225" spans="2:11" x14ac:dyDescent="0.25">
      <c r="B225" s="11"/>
      <c r="C225" s="27"/>
      <c r="D225" s="27"/>
      <c r="E225" s="27"/>
      <c r="F225" s="27"/>
      <c r="G225" s="27"/>
      <c r="H225" s="27"/>
      <c r="I225" s="27"/>
      <c r="J225" s="27"/>
      <c r="K225" s="27"/>
    </row>
    <row r="226" spans="2:11" x14ac:dyDescent="0.25">
      <c r="B226" s="11"/>
      <c r="C226" s="27"/>
      <c r="D226" s="27"/>
      <c r="E226" s="27"/>
      <c r="F226" s="27"/>
      <c r="G226" s="27"/>
      <c r="H226" s="27"/>
      <c r="I226" s="27"/>
      <c r="J226" s="27"/>
      <c r="K226" s="27"/>
    </row>
    <row r="227" spans="2:11" x14ac:dyDescent="0.25">
      <c r="B227" s="11"/>
      <c r="C227" s="27"/>
      <c r="D227" s="27"/>
      <c r="E227" s="27"/>
      <c r="F227" s="27"/>
      <c r="G227" s="27"/>
      <c r="H227" s="27"/>
      <c r="I227" s="27"/>
      <c r="J227" s="27"/>
      <c r="K227" s="27"/>
    </row>
    <row r="228" spans="2:11" x14ac:dyDescent="0.25">
      <c r="C228" s="26"/>
      <c r="D228" s="26"/>
      <c r="E228" s="26"/>
      <c r="F228" s="26"/>
      <c r="G228" s="26"/>
      <c r="H228" s="26"/>
      <c r="I228" s="26"/>
      <c r="J228" s="26"/>
      <c r="K228" s="26"/>
    </row>
    <row r="229" spans="2:11" x14ac:dyDescent="0.25">
      <c r="C229" s="26"/>
      <c r="D229" s="26"/>
      <c r="E229" s="26"/>
      <c r="F229" s="26"/>
      <c r="G229" s="26"/>
      <c r="H229" s="26"/>
      <c r="I229" s="26"/>
      <c r="J229" s="26"/>
      <c r="K229" s="26"/>
    </row>
    <row r="230" spans="2:11" x14ac:dyDescent="0.25">
      <c r="C230" s="26"/>
      <c r="D230" s="26"/>
      <c r="E230" s="26"/>
      <c r="F230" s="26"/>
      <c r="G230" s="26"/>
      <c r="H230" s="26"/>
      <c r="I230" s="26"/>
      <c r="J230" s="26"/>
      <c r="K230" s="26"/>
    </row>
  </sheetData>
  <autoFilter ref="B6:K219" xr:uid="{DB5EB5B0-3EEF-4367-991C-AFD9609A1F99}"/>
  <sortState xmlns:xlrd2="http://schemas.microsoft.com/office/spreadsheetml/2017/richdata2" ref="B7:K216">
    <sortCondition ref="B7:B216"/>
  </sortState>
  <mergeCells count="8">
    <mergeCell ref="C224:E224"/>
    <mergeCell ref="B1:K1"/>
    <mergeCell ref="B2:K2"/>
    <mergeCell ref="B3:K3"/>
    <mergeCell ref="B4:K4"/>
    <mergeCell ref="C223:E223"/>
    <mergeCell ref="H223:K223"/>
    <mergeCell ref="H224:K224"/>
  </mergeCells>
  <phoneticPr fontId="5" type="noConversion"/>
  <pageMargins left="0.7" right="0.7" top="0.75" bottom="0.75" header="0.3" footer="0.3"/>
  <pageSetup scale="67"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PAGOS PROVEEDORES OCTUBRE 2022</vt:lpstr>
      <vt:lpstr>'PAGOS PROVEEDORES OCTUBRE 2022'!Print_Area</vt:lpstr>
      <vt:lpstr>'PAGOS PROVEEDORES OCTUBRE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2022-09-28T18:31:04Z</cp:lastPrinted>
  <dcterms:created xsi:type="dcterms:W3CDTF">2021-09-03T19:59:55Z</dcterms:created>
  <dcterms:modified xsi:type="dcterms:W3CDTF">2022-11-09T13:40:36Z</dcterms:modified>
</cp:coreProperties>
</file>