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ipre\Desktop\PORTAL TRANSPARENCIA\"/>
    </mc:Choice>
  </mc:AlternateContent>
  <xr:revisionPtr revIDLastSave="20" documentId="8_{AFAFACFD-36F9-4CE8-A1ED-7AC2BD0ABB61}" xr6:coauthVersionLast="47" xr6:coauthVersionMax="47" xr10:uidLastSave="{2795F583-0B57-42A2-8543-51AC31B952AC}"/>
  <bookViews>
    <workbookView xWindow="-120" yWindow="-120" windowWidth="20730" windowHeight="11160" xr2:uid="{1D6931C1-754D-4537-8B18-EECC12A3888A}"/>
  </bookViews>
  <sheets>
    <sheet name="PAGO PROVEEDORES" sheetId="2" r:id="rId1"/>
  </sheets>
  <definedNames>
    <definedName name="_xlnm._FilterDatabase" localSheetId="0" hidden="1">'PAGO PROVEEDORES'!$B$6:$K$170</definedName>
    <definedName name="_xlnm.Print_Area" localSheetId="0">'PAGO PROVEEDORES'!$A$1:$K$176</definedName>
    <definedName name="_xlnm.Print_Titles" localSheetId="0">'PAGO PROVEEDORES'!$1:$6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4" i="2" l="1"/>
  <c r="I143" i="2"/>
  <c r="J143" i="2" s="1"/>
  <c r="I144" i="2"/>
  <c r="J144" i="2" s="1"/>
  <c r="I145" i="2"/>
  <c r="J145" i="2" s="1"/>
  <c r="I146" i="2"/>
  <c r="J146" i="2" s="1"/>
  <c r="I147" i="2"/>
  <c r="J147" i="2" s="1"/>
  <c r="I148" i="2"/>
  <c r="J148" i="2" s="1"/>
  <c r="I149" i="2"/>
  <c r="J149" i="2" s="1"/>
  <c r="I150" i="2"/>
  <c r="J150" i="2" s="1"/>
  <c r="I151" i="2"/>
  <c r="J151" i="2" s="1"/>
  <c r="I152" i="2"/>
  <c r="J152" i="2" s="1"/>
  <c r="I153" i="2"/>
  <c r="J153" i="2" s="1"/>
  <c r="I154" i="2"/>
  <c r="J154" i="2" s="1"/>
  <c r="I155" i="2"/>
  <c r="J155" i="2" s="1"/>
  <c r="I156" i="2"/>
  <c r="J156" i="2" s="1"/>
  <c r="I157" i="2"/>
  <c r="J157" i="2" s="1"/>
  <c r="I141" i="2"/>
  <c r="J141" i="2" s="1"/>
  <c r="I159" i="2"/>
  <c r="J159" i="2" s="1"/>
  <c r="I160" i="2"/>
  <c r="J160" i="2" s="1"/>
  <c r="I161" i="2"/>
  <c r="J161" i="2" s="1"/>
  <c r="I162" i="2"/>
  <c r="J162" i="2" s="1"/>
  <c r="I163" i="2"/>
  <c r="J163" i="2" s="1"/>
  <c r="I8" i="2"/>
  <c r="J8" i="2" s="1"/>
  <c r="I9" i="2"/>
  <c r="J9" i="2" s="1"/>
  <c r="I10" i="2"/>
  <c r="J10" i="2" s="1"/>
  <c r="I11" i="2"/>
  <c r="J11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18" i="2"/>
  <c r="J18" i="2" s="1"/>
  <c r="I19" i="2"/>
  <c r="J19" i="2" s="1"/>
  <c r="I20" i="2"/>
  <c r="J20" i="2" s="1"/>
  <c r="I21" i="2"/>
  <c r="J21" i="2" s="1"/>
  <c r="I22" i="2"/>
  <c r="J22" i="2" s="1"/>
  <c r="I23" i="2"/>
  <c r="J23" i="2" s="1"/>
  <c r="I24" i="2"/>
  <c r="J24" i="2" s="1"/>
  <c r="I25" i="2"/>
  <c r="J25" i="2" s="1"/>
  <c r="I26" i="2"/>
  <c r="J26" i="2" s="1"/>
  <c r="I27" i="2"/>
  <c r="J27" i="2" s="1"/>
  <c r="I28" i="2"/>
  <c r="J28" i="2" s="1"/>
  <c r="I29" i="2"/>
  <c r="J29" i="2" s="1"/>
  <c r="I30" i="2"/>
  <c r="J30" i="2" s="1"/>
  <c r="I31" i="2"/>
  <c r="J31" i="2" s="1"/>
  <c r="I32" i="2"/>
  <c r="J32" i="2" s="1"/>
  <c r="I33" i="2"/>
  <c r="J33" i="2" s="1"/>
  <c r="I34" i="2"/>
  <c r="J34" i="2" s="1"/>
  <c r="I35" i="2"/>
  <c r="J35" i="2" s="1"/>
  <c r="I36" i="2"/>
  <c r="J36" i="2" s="1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J43" i="2" s="1"/>
  <c r="I44" i="2"/>
  <c r="J44" i="2" s="1"/>
  <c r="I45" i="2"/>
  <c r="J45" i="2" s="1"/>
  <c r="I46" i="2"/>
  <c r="J46" i="2" s="1"/>
  <c r="I47" i="2"/>
  <c r="J47" i="2" s="1"/>
  <c r="I48" i="2"/>
  <c r="J48" i="2" s="1"/>
  <c r="I49" i="2"/>
  <c r="J49" i="2" s="1"/>
  <c r="I50" i="2"/>
  <c r="J50" i="2" s="1"/>
  <c r="I51" i="2"/>
  <c r="J51" i="2" s="1"/>
  <c r="I52" i="2"/>
  <c r="J52" i="2" s="1"/>
  <c r="I53" i="2"/>
  <c r="J53" i="2" s="1"/>
  <c r="I54" i="2"/>
  <c r="J54" i="2" s="1"/>
  <c r="I55" i="2"/>
  <c r="J55" i="2" s="1"/>
  <c r="I56" i="2"/>
  <c r="J56" i="2" s="1"/>
  <c r="I57" i="2"/>
  <c r="J57" i="2" s="1"/>
  <c r="I58" i="2"/>
  <c r="J58" i="2" s="1"/>
  <c r="I59" i="2"/>
  <c r="J59" i="2" s="1"/>
  <c r="I60" i="2"/>
  <c r="J60" i="2" s="1"/>
  <c r="I61" i="2"/>
  <c r="J61" i="2" s="1"/>
  <c r="I62" i="2"/>
  <c r="J62" i="2" s="1"/>
  <c r="I63" i="2"/>
  <c r="J63" i="2" s="1"/>
  <c r="I64" i="2"/>
  <c r="J64" i="2" s="1"/>
  <c r="I65" i="2"/>
  <c r="J65" i="2" s="1"/>
  <c r="I66" i="2"/>
  <c r="J66" i="2" s="1"/>
  <c r="I67" i="2"/>
  <c r="J67" i="2" s="1"/>
  <c r="I68" i="2"/>
  <c r="J68" i="2" s="1"/>
  <c r="I69" i="2"/>
  <c r="J69" i="2" s="1"/>
  <c r="I70" i="2"/>
  <c r="J70" i="2" s="1"/>
  <c r="I71" i="2"/>
  <c r="J71" i="2" s="1"/>
  <c r="I72" i="2"/>
  <c r="J72" i="2" s="1"/>
  <c r="I73" i="2"/>
  <c r="J73" i="2" s="1"/>
  <c r="I74" i="2"/>
  <c r="J74" i="2" s="1"/>
  <c r="I75" i="2"/>
  <c r="J75" i="2" s="1"/>
  <c r="I76" i="2"/>
  <c r="J76" i="2" s="1"/>
  <c r="I77" i="2"/>
  <c r="J77" i="2" s="1"/>
  <c r="I78" i="2"/>
  <c r="J78" i="2" s="1"/>
  <c r="I79" i="2"/>
  <c r="J79" i="2" s="1"/>
  <c r="I80" i="2"/>
  <c r="J80" i="2" s="1"/>
  <c r="I81" i="2"/>
  <c r="J81" i="2" s="1"/>
  <c r="I82" i="2"/>
  <c r="J82" i="2" s="1"/>
  <c r="I83" i="2"/>
  <c r="J83" i="2" s="1"/>
  <c r="I84" i="2"/>
  <c r="J84" i="2" s="1"/>
  <c r="I85" i="2"/>
  <c r="J85" i="2" s="1"/>
  <c r="I86" i="2"/>
  <c r="J86" i="2" s="1"/>
  <c r="I87" i="2"/>
  <c r="J87" i="2" s="1"/>
  <c r="I88" i="2"/>
  <c r="J88" i="2" s="1"/>
  <c r="I89" i="2"/>
  <c r="J89" i="2" s="1"/>
  <c r="I90" i="2"/>
  <c r="J90" i="2" s="1"/>
  <c r="I91" i="2"/>
  <c r="J91" i="2" s="1"/>
  <c r="I92" i="2"/>
  <c r="J92" i="2" s="1"/>
  <c r="I93" i="2"/>
  <c r="J93" i="2" s="1"/>
  <c r="I94" i="2"/>
  <c r="J94" i="2" s="1"/>
  <c r="I95" i="2"/>
  <c r="J95" i="2" s="1"/>
  <c r="I96" i="2"/>
  <c r="J96" i="2" s="1"/>
  <c r="I97" i="2"/>
  <c r="J97" i="2" s="1"/>
  <c r="I98" i="2"/>
  <c r="J98" i="2" s="1"/>
  <c r="I99" i="2"/>
  <c r="J99" i="2" s="1"/>
  <c r="I100" i="2"/>
  <c r="J100" i="2" s="1"/>
  <c r="I101" i="2"/>
  <c r="J101" i="2" s="1"/>
  <c r="I102" i="2"/>
  <c r="J102" i="2" s="1"/>
  <c r="I103" i="2"/>
  <c r="J103" i="2" s="1"/>
  <c r="I104" i="2"/>
  <c r="J104" i="2" s="1"/>
  <c r="I105" i="2"/>
  <c r="J105" i="2" s="1"/>
  <c r="I106" i="2"/>
  <c r="J106" i="2" s="1"/>
  <c r="I107" i="2"/>
  <c r="J107" i="2" s="1"/>
  <c r="I108" i="2"/>
  <c r="J108" i="2" s="1"/>
  <c r="I109" i="2"/>
  <c r="J109" i="2" s="1"/>
  <c r="I110" i="2"/>
  <c r="J110" i="2" s="1"/>
  <c r="I111" i="2"/>
  <c r="J111" i="2" s="1"/>
  <c r="I112" i="2"/>
  <c r="J112" i="2" s="1"/>
  <c r="I113" i="2"/>
  <c r="J113" i="2" s="1"/>
  <c r="I114" i="2"/>
  <c r="J114" i="2" s="1"/>
  <c r="I115" i="2"/>
  <c r="J115" i="2" s="1"/>
  <c r="I116" i="2"/>
  <c r="J116" i="2" s="1"/>
  <c r="I117" i="2"/>
  <c r="J117" i="2" s="1"/>
  <c r="I118" i="2"/>
  <c r="J118" i="2" s="1"/>
  <c r="I119" i="2"/>
  <c r="J119" i="2" s="1"/>
  <c r="I120" i="2"/>
  <c r="J120" i="2" s="1"/>
  <c r="I121" i="2"/>
  <c r="J121" i="2" s="1"/>
  <c r="I122" i="2"/>
  <c r="J122" i="2" s="1"/>
  <c r="I123" i="2"/>
  <c r="J123" i="2" s="1"/>
  <c r="I124" i="2"/>
  <c r="J124" i="2" s="1"/>
  <c r="I125" i="2"/>
  <c r="J125" i="2" s="1"/>
  <c r="I126" i="2"/>
  <c r="J126" i="2" s="1"/>
  <c r="I127" i="2"/>
  <c r="J127" i="2" s="1"/>
  <c r="I128" i="2"/>
  <c r="J128" i="2" s="1"/>
  <c r="I129" i="2"/>
  <c r="J129" i="2" s="1"/>
  <c r="I130" i="2"/>
  <c r="J130" i="2" s="1"/>
  <c r="I131" i="2"/>
  <c r="J131" i="2" s="1"/>
  <c r="I132" i="2"/>
  <c r="J132" i="2" s="1"/>
  <c r="I133" i="2"/>
  <c r="J133" i="2" s="1"/>
  <c r="I134" i="2"/>
  <c r="J134" i="2" s="1"/>
  <c r="I135" i="2"/>
  <c r="J135" i="2" s="1"/>
  <c r="I136" i="2"/>
  <c r="J136" i="2" s="1"/>
  <c r="I137" i="2"/>
  <c r="J137" i="2" s="1"/>
  <c r="I138" i="2"/>
  <c r="J138" i="2" s="1"/>
  <c r="I139" i="2"/>
  <c r="J139" i="2" s="1"/>
  <c r="I140" i="2"/>
  <c r="J140" i="2" s="1"/>
  <c r="I7" i="2"/>
  <c r="J7" i="2" s="1"/>
  <c r="I142" i="2"/>
  <c r="J142" i="2" s="1"/>
  <c r="I158" i="2" l="1"/>
  <c r="J158" i="2" s="1"/>
  <c r="I164" i="2" l="1"/>
</calcChain>
</file>

<file path=xl/sharedStrings.xml><?xml version="1.0" encoding="utf-8"?>
<sst xmlns="http://schemas.openxmlformats.org/spreadsheetml/2006/main" count="932" uniqueCount="619">
  <si>
    <t>MINISTERIO DE LA VIVIENDA, HABITAT Y EDIFICACIONES</t>
  </si>
  <si>
    <t>MIVHED</t>
  </si>
  <si>
    <t>PAGOS A PROVEEDORES</t>
  </si>
  <si>
    <t>AL 30 DE JUNIO 2022</t>
  </si>
  <si>
    <t>CH</t>
  </si>
  <si>
    <t>Lib. No.</t>
  </si>
  <si>
    <t>BENEFICIARIO</t>
  </si>
  <si>
    <t xml:space="preserve"> CONCEPTO</t>
  </si>
  <si>
    <t>NO. FACTURA</t>
  </si>
  <si>
    <t>FECHA FACTURA</t>
  </si>
  <si>
    <t>MONTO FACTURADO</t>
  </si>
  <si>
    <t>MONTO PAGADO</t>
  </si>
  <si>
    <t>MONTO PENDIENTE</t>
  </si>
  <si>
    <t>ESTADO</t>
  </si>
  <si>
    <t>Lib-3705</t>
  </si>
  <si>
    <t>Cantabria Brand Representative Srl.</t>
  </si>
  <si>
    <t>Lib-3705. segundo pago por concepto de suministro de almuerzos y cenas.</t>
  </si>
  <si>
    <t xml:space="preserve">B1500001504 </t>
  </si>
  <si>
    <t>PAGADO</t>
  </si>
  <si>
    <t>Lib-3666</t>
  </si>
  <si>
    <t>Power Machinery Srl</t>
  </si>
  <si>
    <t>Lib-3666. pago por concepto de compra e instalacion de estanteria en metal.</t>
  </si>
  <si>
    <t xml:space="preserve">B1500000029 </t>
  </si>
  <si>
    <t>Lib-3673</t>
  </si>
  <si>
    <t>Ingeniería Filoyen, S.r.l.</t>
  </si>
  <si>
    <t>Lib-3673. pago cub-01 (cub-02 negativa) y cub-03(22.37%), ficha cbe00403, por mejoramiento de viviendas en samana.</t>
  </si>
  <si>
    <t xml:space="preserve">B1500000049 </t>
  </si>
  <si>
    <t xml:space="preserve"> 11/04/2022</t>
  </si>
  <si>
    <t>Lib-3904</t>
  </si>
  <si>
    <t>Evel Suplidores Srl</t>
  </si>
  <si>
    <t>Lib-3904. tercer pago por concepto de adquisicion de materiales de carpinteria.</t>
  </si>
  <si>
    <t xml:space="preserve">B1500000157 </t>
  </si>
  <si>
    <t>26/04/202</t>
  </si>
  <si>
    <t>Lib-3738</t>
  </si>
  <si>
    <t>Construcciones Castillo Fernandez, S.r.l.</t>
  </si>
  <si>
    <t>Lib-3738. pago por alquiler de retropala.</t>
  </si>
  <si>
    <t xml:space="preserve">B1500000068 </t>
  </si>
  <si>
    <t>Lib-3743</t>
  </si>
  <si>
    <t>Flow Srl</t>
  </si>
  <si>
    <t>Lib-3743. pago por adquisicion de mobiliarios de oficina.</t>
  </si>
  <si>
    <t xml:space="preserve">B1500000602 </t>
  </si>
  <si>
    <t xml:space="preserve"> 27/04/2022</t>
  </si>
  <si>
    <t>Lib-3760</t>
  </si>
  <si>
    <t>Botdom Ingenieria Srl</t>
  </si>
  <si>
    <t>Lib-3760. pago, ficha cbe00348, por cambio de pisos de tierra por pisos de cemento en las provincias san juan y elias piña.</t>
  </si>
  <si>
    <t xml:space="preserve">B1500000007 </t>
  </si>
  <si>
    <t>Lib-3792</t>
  </si>
  <si>
    <t>Humano Seguros, S. A.</t>
  </si>
  <si>
    <t>Lib-3792. pago por seguro medico comp. de dep. opcionales, pensionado y fijos.</t>
  </si>
  <si>
    <t xml:space="preserve"> B1500023239, B1500023240, B1500023439 Y B1500023241 </t>
  </si>
  <si>
    <t xml:space="preserve"> 01/05/2022,  17/05/2022 y  01/05/2022</t>
  </si>
  <si>
    <t>Lib-3791</t>
  </si>
  <si>
    <t>Agua Planeta Azul, S. A.</t>
  </si>
  <si>
    <t>Lib-3791. tercer pago adquisicion fardos de agua y botellones.</t>
  </si>
  <si>
    <t>136653, 136655, 144714, 144607, 136661, 136662, 144725, 144779, 136668, 144932, 145116, 145153 D/F 25/04/2022, 140055, 140057, 145128 Y 145168.</t>
  </si>
  <si>
    <t>08/04/2022, 11/04/2022, 18/04/2022,  25/04/2022 Y 03/05/2022.</t>
  </si>
  <si>
    <t>Lib-3787</t>
  </si>
  <si>
    <t>Probiomed Srl</t>
  </si>
  <si>
    <t>Lib-3787. pago de licencia de ponche para aumentar la capacidad de empleados.</t>
  </si>
  <si>
    <t xml:space="preserve">B1500000182 </t>
  </si>
  <si>
    <t xml:space="preserve"> 26/04/2022</t>
  </si>
  <si>
    <t>Lib-3801</t>
  </si>
  <si>
    <t>Rafael Fernando Ravelo Lembcke</t>
  </si>
  <si>
    <t>Lib-3801. pago por concepto de honorarios por servicios notariales.</t>
  </si>
  <si>
    <t xml:space="preserve">B1500000032 Y B1500000033 </t>
  </si>
  <si>
    <t xml:space="preserve"> 20/01/2022 y 21/03/2022</t>
  </si>
  <si>
    <t>Lib-3902</t>
  </si>
  <si>
    <t>Lib-3902. cuarto y ultimo pago por adquisicion de materiales de carpinteria.</t>
  </si>
  <si>
    <t xml:space="preserve">B1500000159 </t>
  </si>
  <si>
    <t xml:space="preserve"> 06/05/2022</t>
  </si>
  <si>
    <t>Lib-3943</t>
  </si>
  <si>
    <t>Progastable Srl</t>
  </si>
  <si>
    <t>Lib-3943. pago por la adquisicion de productos de higiene, limpieza.</t>
  </si>
  <si>
    <t xml:space="preserve"> B1500000306 </t>
  </si>
  <si>
    <t>Lib-3941</t>
  </si>
  <si>
    <t>Floristeria Zuniflor</t>
  </si>
  <si>
    <t>Lib-3941. pago de una corona floral, en solidaridad con la familia molina checo.</t>
  </si>
  <si>
    <t xml:space="preserve">B1500002143 </t>
  </si>
  <si>
    <t xml:space="preserve"> 21/04/2022</t>
  </si>
  <si>
    <t>Lib-3927</t>
  </si>
  <si>
    <t>Solvex Dominicana, Srl</t>
  </si>
  <si>
    <t>Lib-3927. pago por adq0 de certificados para ser aplicados a los portales web.</t>
  </si>
  <si>
    <t xml:space="preserve">B1500000345 </t>
  </si>
  <si>
    <t>Lib-3940</t>
  </si>
  <si>
    <t>Inversiones Tejeda Valera F D Srl</t>
  </si>
  <si>
    <t>Lib-3940. pago por concepto de adquisicion de archivos pequeños.</t>
  </si>
  <si>
    <t xml:space="preserve">B1500000389 </t>
  </si>
  <si>
    <t>Lib-3964</t>
  </si>
  <si>
    <t>Agroindustrial Freysa Srl</t>
  </si>
  <si>
    <t>Lib-3964. sexto pago alquiler de parqueos.</t>
  </si>
  <si>
    <t xml:space="preserve">B1500000008 </t>
  </si>
  <si>
    <t xml:space="preserve"> 23/05/2022</t>
  </si>
  <si>
    <t>Lib-3965</t>
  </si>
  <si>
    <t>P A Catering Srl</t>
  </si>
  <si>
    <t>Lib-3965. primer pago por servicio de catering.</t>
  </si>
  <si>
    <t xml:space="preserve">B1500002029, B1500002123, B1500002127, B1500002130, B1500002128 Y  B1500002125 </t>
  </si>
  <si>
    <t xml:space="preserve"> 23/04/2022, 10/05/2022, 11/05/2022 y 12/05/2022</t>
  </si>
  <si>
    <t>Lib-3802</t>
  </si>
  <si>
    <t>Alejandro De Oleo Cuello</t>
  </si>
  <si>
    <t>Lib-3802. pago por concepto de adquisicion de dispensadores fijos de gel plasticos.</t>
  </si>
  <si>
    <t>B1500000117</t>
  </si>
  <si>
    <t xml:space="preserve"> 19/04/2022</t>
  </si>
  <si>
    <t>Lib-3882</t>
  </si>
  <si>
    <t>Centro Automotriz Remesa, Srl</t>
  </si>
  <si>
    <t>Lib-3882.primer pago por servicio de mantenimiento preventivos a la flotilla.</t>
  </si>
  <si>
    <t xml:space="preserve">B1500001464 </t>
  </si>
  <si>
    <t xml:space="preserve"> 28/03/2022 </t>
  </si>
  <si>
    <t>Lib-3942</t>
  </si>
  <si>
    <t>Diseño Urbanismo Y Construccion- Duconsa, Srl</t>
  </si>
  <si>
    <t>Lib-3942. pago cubicación cb-01 ficha cbe00375 por cambio de pisos de tierra por pisos de cemento en la provincia samana.</t>
  </si>
  <si>
    <t xml:space="preserve">B1500000137 </t>
  </si>
  <si>
    <t xml:space="preserve"> 12/05/2022</t>
  </si>
  <si>
    <t>Lib-3926</t>
  </si>
  <si>
    <t>Stage Visual Sound Svs, S.r.l.</t>
  </si>
  <si>
    <t>Lib-3926.pago por servicio de montaje de eventos, para entrega de proyectos.</t>
  </si>
  <si>
    <t xml:space="preserve">B1500000060 </t>
  </si>
  <si>
    <t xml:space="preserve"> 09/05/2022</t>
  </si>
  <si>
    <t>Lib-3928</t>
  </si>
  <si>
    <t>Rinvar Srl</t>
  </si>
  <si>
    <t>Lib-3928.pago servicio de camiones tipo volteo para carga y transporte de materiales.</t>
  </si>
  <si>
    <t>B1500000010</t>
  </si>
  <si>
    <t xml:space="preserve"> 16/05/2022</t>
  </si>
  <si>
    <t>Lib-3962</t>
  </si>
  <si>
    <t>Inversiones Camilote, Srl</t>
  </si>
  <si>
    <t>Lib-3962. pago cubicación cb-11(89.33%)ficha mev01772, por const. electrificación exterior aérea soterrada, sistema de abastecimiento agua potable.</t>
  </si>
  <si>
    <t>S/F</t>
  </si>
  <si>
    <t>Lib-3903</t>
  </si>
  <si>
    <t>Ai International Business Development Srl</t>
  </si>
  <si>
    <t>Lib-3903. pago cubicación cb-02(30.94%), ficha cbe00420, por mejoramiento de viviendas sociales prov. santo domingo.</t>
  </si>
  <si>
    <t>B1500000109</t>
  </si>
  <si>
    <t>Lib-3989</t>
  </si>
  <si>
    <t>Edgar Rinaldo Messina Mercado</t>
  </si>
  <si>
    <t>Lib-3989. pago cubicación cb-01 (33.49%), ficha cbe00415, por const. de viviendas sociales, lote 32, provincia san cristoba.</t>
  </si>
  <si>
    <t xml:space="preserve">B1500000001 </t>
  </si>
  <si>
    <t xml:space="preserve"> 03/05/2022</t>
  </si>
  <si>
    <t>Lib-3967</t>
  </si>
  <si>
    <t>Suplidora Rosalian, Srl</t>
  </si>
  <si>
    <t>Lib-3967. segundo pago por adquisicion de materiales para instalaciones sanitarias, regional sur, lote 11, sub-lote 1.</t>
  </si>
  <si>
    <t xml:space="preserve">B1500000128 </t>
  </si>
  <si>
    <t>Lib-3979</t>
  </si>
  <si>
    <t>Identificaciones Corporativas Srl</t>
  </si>
  <si>
    <t>Lib-3979. pago por concepto de adq. e inst. de sistema de control de acceso.</t>
  </si>
  <si>
    <t xml:space="preserve">B1500000519 </t>
  </si>
  <si>
    <t xml:space="preserve"> 20/05/2022</t>
  </si>
  <si>
    <t>Lib-2971</t>
  </si>
  <si>
    <t>Inversiones Yang Srl</t>
  </si>
  <si>
    <t>Lib-2971. primer pago por adqu. de materiales de albañileria,  region sur.</t>
  </si>
  <si>
    <t>Lib-2967</t>
  </si>
  <si>
    <t>Lib-2967. primer pago por adquisicion de materiales de albañileria.</t>
  </si>
  <si>
    <t>Lib-3991</t>
  </si>
  <si>
    <t>Rodela Construcciones (rodeco) S.r.l.</t>
  </si>
  <si>
    <t>Lib-3991. pago cubicación cb-01(21.76%), ficha cbe00402, por mejoramiento de viviendas en hermanas mirabal.</t>
  </si>
  <si>
    <t xml:space="preserve">B1500000152 </t>
  </si>
  <si>
    <t xml:space="preserve"> 04/04/2022</t>
  </si>
  <si>
    <t>Lib-3988</t>
  </si>
  <si>
    <t>Proyectos Civiles Y Electromecanicos Srl (procelca)</t>
  </si>
  <si>
    <t>Lib-3988. pago cubicaciones cb-01(21.25%), (cub-02 negativa) cb-03(21.72%), ficha cbe00396, por const. de viviendas sociales, lote 13, provincia monseñor nouel.</t>
  </si>
  <si>
    <t xml:space="preserve">B1500000255 </t>
  </si>
  <si>
    <t>Lib-4002</t>
  </si>
  <si>
    <t>Alberto Decena Salas</t>
  </si>
  <si>
    <t>Lib-4002. pago retención vicios ocultos, ficha cbe00332, lote 2 por cambio de pisos de tierra por pisos de cemento, prov. Azua.</t>
  </si>
  <si>
    <t>Lib-3977</t>
  </si>
  <si>
    <t>Carmen Enicia Chevalier Caraballo</t>
  </si>
  <si>
    <t>Lib-3977. pago por concepto de honorarios por servicios notariales.</t>
  </si>
  <si>
    <t xml:space="preserve"> B1500000454  Y B1500000461</t>
  </si>
  <si>
    <t xml:space="preserve"> 01/04/2022 y 08/04/2022</t>
  </si>
  <si>
    <t>Lib-4037</t>
  </si>
  <si>
    <t>Consolre, S.r.l.</t>
  </si>
  <si>
    <t>Lib-4037. pago retención vicios ocultos, ficha cbe00333, lote 13 por cambio de piso de tierra por piso de cemento en la provincias san juan y elias piñas.</t>
  </si>
  <si>
    <t>Lib-4116</t>
  </si>
  <si>
    <t>Empresa Distribuidora De Electricidad Del Este (edeeste)</t>
  </si>
  <si>
    <t>Lib-4116. pago por suministro de energia electrica.</t>
  </si>
  <si>
    <t xml:space="preserve"> B1500206687, B1500208027 Y B1500210899  </t>
  </si>
  <si>
    <t xml:space="preserve"> 11/05/2022, 19/05/2022 y 25/05/2022</t>
  </si>
  <si>
    <t>Lib-4108</t>
  </si>
  <si>
    <t>Altice Dominicana, S. A.</t>
  </si>
  <si>
    <t>Lib-4108. pago servicios de comunicación.</t>
  </si>
  <si>
    <t xml:space="preserve">B1500040302 </t>
  </si>
  <si>
    <t xml:space="preserve"> 25/05/2022</t>
  </si>
  <si>
    <t>Lib-4095</t>
  </si>
  <si>
    <t>Sofia Isabel Rojas Goico</t>
  </si>
  <si>
    <t>Lib-4095. pago servicios notariales.</t>
  </si>
  <si>
    <t xml:space="preserve"> B1500000093 </t>
  </si>
  <si>
    <t xml:space="preserve"> 29/03/2022</t>
  </si>
  <si>
    <t>Lib-4061</t>
  </si>
  <si>
    <t>Lib-4061. pago por concepto de notarizaciones de 11 y 6 actos.</t>
  </si>
  <si>
    <t>B1500000090 Y B1500000091</t>
  </si>
  <si>
    <t xml:space="preserve"> 09/03/2022 y  14/03/2022</t>
  </si>
  <si>
    <t>Lib-3992</t>
  </si>
  <si>
    <t>Ingeniería Losung, S.r.l.</t>
  </si>
  <si>
    <t>Lib-3992. pago cubicación cb-01 (26.34%), ficha cbe00405, lote 22, por construccion y mejoramiento de 150 viviendas sociales.</t>
  </si>
  <si>
    <t xml:space="preserve">B1500000123 </t>
  </si>
  <si>
    <t xml:space="preserve"> 10/05/2022</t>
  </si>
  <si>
    <t>Lib-3851</t>
  </si>
  <si>
    <t>Saul Feliz Batista</t>
  </si>
  <si>
    <t>Lib-3851. pago cubicación cb-06(97.90%) ficha cbe00339, por cambio de pisos de tierra por pisos de cemento en la provincia de peravia en la region el valle.</t>
  </si>
  <si>
    <t xml:space="preserve">B1500000041 </t>
  </si>
  <si>
    <t xml:space="preserve"> 11/05/2022 </t>
  </si>
  <si>
    <t>Lib-4039</t>
  </si>
  <si>
    <t>Editora Del Caribe</t>
  </si>
  <si>
    <t>Lib-4039. segundo pago servicios de publicidad en medios impresos.</t>
  </si>
  <si>
    <t xml:space="preserve">B1500003885 </t>
  </si>
  <si>
    <t xml:space="preserve"> 29/04/2022</t>
  </si>
  <si>
    <t>Lib-3978</t>
  </si>
  <si>
    <t>Maldonado Tapia &amp; Asociados, Srl</t>
  </si>
  <si>
    <t>Lib-3978. pago 20% de avance inicial, ficha cbv01782, por construcción del proyecto villa progreso, provincia sabana de la mar.</t>
  </si>
  <si>
    <t>Lib-3981</t>
  </si>
  <si>
    <t>Lib-3981. pago cubicación cb-03(44.97%), ficha cbe00378, proyecto cambio de pisos de tierra por pisos de cemento para las regiones norte y este del país.</t>
  </si>
  <si>
    <t>Lib-4040</t>
  </si>
  <si>
    <t>Editora Listin Diario S.a.</t>
  </si>
  <si>
    <t>Lib-4040. segundo pago por servicios de publicidad en medios impresos de circulacion nacional.</t>
  </si>
  <si>
    <t xml:space="preserve">B1500006832 </t>
  </si>
  <si>
    <t>Lib-4053</t>
  </si>
  <si>
    <t>Muebles Omar, S. A.</t>
  </si>
  <si>
    <t>Lib-4053. pago por concepto de adquisicion e instalacion de modulos y counter.</t>
  </si>
  <si>
    <t xml:space="preserve"> B1500002251</t>
  </si>
  <si>
    <t xml:space="preserve"> 22/02/2022</t>
  </si>
  <si>
    <t>Lib-3430</t>
  </si>
  <si>
    <t>Consorcio Marvar &amp; Asocs.produc. Medicinales-yaryura Saled</t>
  </si>
  <si>
    <t>Lib-3430. pago 20% de avance inicial de la ficha cbe00445, lote d, por suministro e instalaciones electricas del hospital san vicente de paul, san fco de macoris.</t>
  </si>
  <si>
    <t>Lib-3906</t>
  </si>
  <si>
    <t>Consesar Hernandez Tavarez</t>
  </si>
  <si>
    <t>Lib-3906. primer pago por arrendamiento del local comercial.</t>
  </si>
  <si>
    <t xml:space="preserve">B1500000051 </t>
  </si>
  <si>
    <t xml:space="preserve"> 16/03/2022</t>
  </si>
  <si>
    <t>Lib-3930</t>
  </si>
  <si>
    <t>Constructora Serinar, Srl</t>
  </si>
  <si>
    <t>Lib-3930. pago cubicación cb-01(12.77%) ficha cbv0178 por construccion edificio economico, san pedro de macoris.</t>
  </si>
  <si>
    <t xml:space="preserve">B1500000063 </t>
  </si>
  <si>
    <t xml:space="preserve"> 23/03/2022</t>
  </si>
  <si>
    <t>Lib-3987</t>
  </si>
  <si>
    <t>Constructora Tradeco Srl</t>
  </si>
  <si>
    <t>Lib-3987. pago cubicación cb-01 (20.93%), ficha cbe00413, lote 30, por construccion y mejoramiento de 260 viviendas sociales.</t>
  </si>
  <si>
    <t>Lib-3865</t>
  </si>
  <si>
    <t>Henry Veloz Civil Group, S.r.l.</t>
  </si>
  <si>
    <t>Lib-3865. pago cubicación cb-03 (73%), ficha cbe00417, lote 34, por construccion y mejoramiento de viviendas sociales.</t>
  </si>
  <si>
    <t xml:space="preserve">B1500000188 </t>
  </si>
  <si>
    <t>Lib-3993</t>
  </si>
  <si>
    <t>Constructora Marli Srl</t>
  </si>
  <si>
    <t>Lib-3993. pago cubicación cb-01 (37.06%), ficha cbe00389, lote 6, por construccion y mejoramiento de viviendas sociales.</t>
  </si>
  <si>
    <t xml:space="preserve">B1500000010 </t>
  </si>
  <si>
    <t>Lib-4001</t>
  </si>
  <si>
    <t>Comercial 2mb, Srl</t>
  </si>
  <si>
    <t>Lib-4001. tercer pago por adquisicion de gomas para ser utilizadas en el ministerio.</t>
  </si>
  <si>
    <t>B1500000136</t>
  </si>
  <si>
    <t>Lib-4000</t>
  </si>
  <si>
    <t>Fundacion Sur Futuro Inc</t>
  </si>
  <si>
    <t>Lib-4000.pago cubicación cb-01 ficha cbe00365, por const.n de casas, prov. azua.</t>
  </si>
  <si>
    <t>B1500000067</t>
  </si>
  <si>
    <t xml:space="preserve"> 13/05/2022</t>
  </si>
  <si>
    <t>Lib-4072</t>
  </si>
  <si>
    <t>Fundicion San Pedro Srl</t>
  </si>
  <si>
    <t>Lib-4072. pago por compra de (200) soporte de sillas para el auditorio edificio i.</t>
  </si>
  <si>
    <t>B1500000246</t>
  </si>
  <si>
    <t xml:space="preserve"> 17/05/2022</t>
  </si>
  <si>
    <t>Lib-4152</t>
  </si>
  <si>
    <t>Proyectos Civiles Y Electromecanicos (procelca) S.r.l.</t>
  </si>
  <si>
    <t>Lib-4152. pago 20% de avance inicial, lote 1, por remodelación oficinas ministerio de la presidencia.</t>
  </si>
  <si>
    <t>Lib-4147</t>
  </si>
  <si>
    <t>Lib-4147. tercer pago por serv. de alquiler de retropala por tres (3) meses para ser utilizado en la carga de materiales.</t>
  </si>
  <si>
    <t xml:space="preserve">B1500000069 </t>
  </si>
  <si>
    <t xml:space="preserve"> 30/05/2022</t>
  </si>
  <si>
    <t>Lib-4007</t>
  </si>
  <si>
    <t>Constructora Hermanos Diaz Villar, Srl</t>
  </si>
  <si>
    <t>Lib-4007. pago 20% de avance inicial, ficha cbe00510, lote c, por modulo de destacamento de la policia nacional, provincia barahona.</t>
  </si>
  <si>
    <t>Lib-4086</t>
  </si>
  <si>
    <t>Servicio Sistema Motriz Amg, Eirl</t>
  </si>
  <si>
    <t>Lib-4086. primer pago del contrato no. mivhed-cs-006-2022, por servicios de mantenimientos y reparacion a la flotilla vehicular del ministerio.</t>
  </si>
  <si>
    <t xml:space="preserve">B1500002767, 2768, 2769, 2770, 2771, 2772, 2773, 2774, 2775, 2776, 2777, 2778, 2779, 2780, 2781, 2782, 2783, 2784, 2785, 2786 Y 2787 </t>
  </si>
  <si>
    <t>Lib-4074</t>
  </si>
  <si>
    <t>Inversiones Yang, Srl</t>
  </si>
  <si>
    <t xml:space="preserve">Lib-4074. segundo pago por adquisicion de materiales de construccion para la reparacion de viviendas lote 6, sub-lote 1. </t>
  </si>
  <si>
    <t xml:space="preserve">B1500000436 </t>
  </si>
  <si>
    <t>Lib-3990</t>
  </si>
  <si>
    <t>Lib-3990. pago cubicación cb-02 (33.49%), ficha cbe00400, lote 17, por construccion y mejoramiento de viviendas sociales, provincia santiago rodriguez.</t>
  </si>
  <si>
    <t xml:space="preserve"> 01/05/2022</t>
  </si>
  <si>
    <t>Lib-4064</t>
  </si>
  <si>
    <t>Comercial Akoo Srl</t>
  </si>
  <si>
    <t>Lib-4064. segundo y ultimo pago por adquisicion de papel de baño y servilletas.</t>
  </si>
  <si>
    <t xml:space="preserve"> B1500000082 </t>
  </si>
  <si>
    <t>Lib-4073</t>
  </si>
  <si>
    <t>Lib-4073. pago cubicación cb-01(29.50%), ficha cbe00409, lote 26, por construccion y mejoramiento de viviendas.</t>
  </si>
  <si>
    <t>Lib-4148</t>
  </si>
  <si>
    <t>Lib-4148. pago por mantenimiento preventivos a la flotilla vehicular.</t>
  </si>
  <si>
    <t xml:space="preserve">B1500001477 </t>
  </si>
  <si>
    <t>Lib-4157</t>
  </si>
  <si>
    <t>Soluciones Tecnologicas Empresariales, Srl</t>
  </si>
  <si>
    <t>Lib-4157. pago por adquisicion de toner y cinta para impresora, drigida a mipymes.</t>
  </si>
  <si>
    <t xml:space="preserve">B1500001058 </t>
  </si>
  <si>
    <t>Lib-4094</t>
  </si>
  <si>
    <t>Tasu Tasaciones Universales Srl</t>
  </si>
  <si>
    <t>Lib-4094. pago por contratacion de servicio de tasacion de una porcion de terreno.</t>
  </si>
  <si>
    <t xml:space="preserve">B1500000002 </t>
  </si>
  <si>
    <t>Lib-4091</t>
  </si>
  <si>
    <t>Lib-4091. pago cubicación cb-01(21.66%), ficha no. cbe00397, por const. de viviendas sociales,  lote 14. provincia espaillat.</t>
  </si>
  <si>
    <t>B1500000256</t>
  </si>
  <si>
    <t xml:space="preserve"> 13/05/2022 </t>
  </si>
  <si>
    <t>Lib-4087</t>
  </si>
  <si>
    <t>Nuespi Ingenieria Srl</t>
  </si>
  <si>
    <t>Lib-4087. pago cubicación cb-03(77.99%), ficha cbe00411, lote 28, por mejoramiento  de viviendas en monte plata.</t>
  </si>
  <si>
    <t xml:space="preserve"> 19/05/2022</t>
  </si>
  <si>
    <t>Lib-4093</t>
  </si>
  <si>
    <t>Equitech Group, S.r.l.</t>
  </si>
  <si>
    <t>Lib-4093. pago cubicación cb-04(final), ficha cbe00317, lote 34, por construccion y mejoramiento de viviendas sociales.</t>
  </si>
  <si>
    <t>Lib-4149</t>
  </si>
  <si>
    <t>Constructora Cáceres Madera, S.r.l.</t>
  </si>
  <si>
    <t>Lib-4149. pago cubicación cb-03(44.95%), ficha cbe00395, lote 12, por const. de viviendas sociales en la provincia valverde.</t>
  </si>
  <si>
    <t>Lib-4115</t>
  </si>
  <si>
    <t>Doña Chava Eirl</t>
  </si>
  <si>
    <t>Lib-4115. segundo pago por servicios de transporte para el translado del personal a las diferentes actividades.</t>
  </si>
  <si>
    <t>Lib-4271</t>
  </si>
  <si>
    <t>Lib-4271. pago por concepto de servicios de comunicación.</t>
  </si>
  <si>
    <t xml:space="preserve">B1500040712 Y B1500040494 </t>
  </si>
  <si>
    <t>Lib-4075</t>
  </si>
  <si>
    <t>Cecilia Ybelis Jimenez Perez</t>
  </si>
  <si>
    <t>Lib-4075. pago servicios notariales.</t>
  </si>
  <si>
    <t xml:space="preserve">B1500000153 </t>
  </si>
  <si>
    <t>Lib-4071</t>
  </si>
  <si>
    <t>Daf Trading Srl</t>
  </si>
  <si>
    <t>Lib-4071. tercer pago por adquisicion de baterias para los vehiculos.</t>
  </si>
  <si>
    <t>B1500001035</t>
  </si>
  <si>
    <t>Lib-4076</t>
  </si>
  <si>
    <t>Proyectos Civiles Y Electricos Falguz</t>
  </si>
  <si>
    <t>Lib-4076. pago cubicación cb-04(55.53%), ficha cbe00345, lote 3, por cambio de piso de tierra por piso de cemento en la provincias san juan y elias piñas.</t>
  </si>
  <si>
    <t>Lib-4141</t>
  </si>
  <si>
    <t>Ramirez &amp; Mojica Envoy Pack Courier Express Srl</t>
  </si>
  <si>
    <t>Lib-4141. pago por adqu. de cables vga a displayport y  cajas de cables utp cat6.</t>
  </si>
  <si>
    <t xml:space="preserve">B1500001057 </t>
  </si>
  <si>
    <t>Lib-4154</t>
  </si>
  <si>
    <t>Lib-4154. pago cubicación cb-03(42.34%), ficha cbe00390, lote 7, por construccion de viviendas en la provincia dajabon.</t>
  </si>
  <si>
    <t>Lib-4194</t>
  </si>
  <si>
    <t>Ana Yudelka Rodriguez Sierra</t>
  </si>
  <si>
    <t>Lib-4194. pago cubicación cb-04, cbe00327, lote 6 por cambio de pisos de tierra por pisos de cemento en la provincia san juan.</t>
  </si>
  <si>
    <t xml:space="preserve">B1500000004 </t>
  </si>
  <si>
    <t xml:space="preserve"> 26/05/2022</t>
  </si>
  <si>
    <t>Lib-4210</t>
  </si>
  <si>
    <t>Bexel Engineering And Contractors, S.r.l.</t>
  </si>
  <si>
    <t xml:space="preserve">Lib-4210. pago cubicación cb-01, lote 6, por cambio de pisos de tierra por pisos de hormigón armado en la prov. monte plata. </t>
  </si>
  <si>
    <t xml:space="preserve"> 24/05/2022</t>
  </si>
  <si>
    <t>Lib-4155</t>
  </si>
  <si>
    <t>Banco De Reservas De La Republica Dominicana</t>
  </si>
  <si>
    <t>Lib-4155. pago cb-01(24.64%), ficha cbe00362, lote 2 por const. y mejoramiento de viviendas en la prov. san jose de ocoa.</t>
  </si>
  <si>
    <t>B1500000017</t>
  </si>
  <si>
    <t>Lib-4080</t>
  </si>
  <si>
    <t>Group Z Healthcare Products Dominicana, S.r.l</t>
  </si>
  <si>
    <t>Lib-4080. pago 20% de avance inicial, ficha cbe00484, lote 6, por adquisicion e instalacion de equipos medicos y mobiliarios medicos, para equip. del hospital municipal dr. manuel joaquín mendoza castillo.</t>
  </si>
  <si>
    <t>Lib-4209</t>
  </si>
  <si>
    <t>Lib-4209. segundo pago por adquisicion de materiales para instalaciones sanitarias, regional este, lote 10, sub-lote 1.</t>
  </si>
  <si>
    <t xml:space="preserve">B1500000127 </t>
  </si>
  <si>
    <t xml:space="preserve"> 06/04/2022</t>
  </si>
  <si>
    <t>Lib-4083</t>
  </si>
  <si>
    <t>Alconia It Srl</t>
  </si>
  <si>
    <t>Lib-4083. pago cubicación cb-1, cb-2 negativa y cb-03 (59.94%), ficha cbe00366, por construccion del acueducto y alcantarillado en el centro poblado del proyecto monte grande, provincia azua.</t>
  </si>
  <si>
    <t>Lib-4089</t>
  </si>
  <si>
    <t>Inconrod Srl</t>
  </si>
  <si>
    <t>Lib-4089. pago cubicación cb-01(36.78%), ficha cbe00388, lote 5, por mejoramiento de viviendas en pedernales.</t>
  </si>
  <si>
    <t>Lib-4107</t>
  </si>
  <si>
    <t>Bonanza Dominicana S A S</t>
  </si>
  <si>
    <t>Lib-4107. tercer y ultimo pago por adq. de 15 camionetas para la flotilla vehicular.</t>
  </si>
  <si>
    <t xml:space="preserve">B1500001510, 1511, 1512, 1513, 1514, 1515, 1516, 1517, 1518, 1519, 1520, 1521, 1522, 1523 Y 1524 </t>
  </si>
  <si>
    <t xml:space="preserve"> 25/04/2022</t>
  </si>
  <si>
    <t>Lib-4081</t>
  </si>
  <si>
    <t>Consorcio Malespin - Group Z</t>
  </si>
  <si>
    <t>Lib-4081. pago 20% de avance inicial, ficha cbe00495, por equipamiento del hospital regional dr. antonio musa, provincia san pedro de macorís.</t>
  </si>
  <si>
    <t>Lib-4199</t>
  </si>
  <si>
    <t>Constructora Mejía Draiby Srl</t>
  </si>
  <si>
    <t>Lib-4199. pago cubicación cb-01(40.02%), ficha cbe00410, lote 27, por mejoramiento de viviendas en san pedro de macoris.</t>
  </si>
  <si>
    <t xml:space="preserve">B1500000058 </t>
  </si>
  <si>
    <t>Lib-4212</t>
  </si>
  <si>
    <t>Lib-4212. pago cubicación cb-04(67.11%), ficha cbe00393, lote 10, por construccion y mejoramiento de viviendas sociales en la provincia montecristi.</t>
  </si>
  <si>
    <t xml:space="preserve"> B1500000042 </t>
  </si>
  <si>
    <t>Lib-4225</t>
  </si>
  <si>
    <t>Lib-4225. pago cubicación cb-01 ficha cbe00408, lote 25, por const. y mej. de viviendas sociales en la prov. la romana.</t>
  </si>
  <si>
    <t xml:space="preserve">B1500000059 </t>
  </si>
  <si>
    <t>Lib-4270</t>
  </si>
  <si>
    <t>Lib-4270. pago cubicación cb-02, ficha cbe00415, lote 32, por construccion y mejoramiento de viviendas sociales en la provincia san cristoba.</t>
  </si>
  <si>
    <t>Lib-4290</t>
  </si>
  <si>
    <t>American Business Machine Srl</t>
  </si>
  <si>
    <t>Lib-4290. pago por concepto de adquisicion de cinta para impresora de carnet.</t>
  </si>
  <si>
    <t xml:space="preserve"> B1500001807 </t>
  </si>
  <si>
    <t>Lib-4306</t>
  </si>
  <si>
    <t>Ofimatica Dominicana Ryl Srl.</t>
  </si>
  <si>
    <t>Lib-4306. pago por adquisicion de cajas de carton, para uso de los procesos de que realiza la direccion de compras y contrataciones de este ministerio.</t>
  </si>
  <si>
    <t xml:space="preserve">B1500000299 </t>
  </si>
  <si>
    <t>Lib-4342</t>
  </si>
  <si>
    <t>Edesur Dominicana, S. A.</t>
  </si>
  <si>
    <t>Lib-4342. pago consumo de energia electrica .</t>
  </si>
  <si>
    <t>B1500294941, 296838, 299420 Y 294996</t>
  </si>
  <si>
    <t xml:space="preserve"> 31/05/2022</t>
  </si>
  <si>
    <t>Lib-4269</t>
  </si>
  <si>
    <t>Lib-4269.pago por la adquisicion de material gastable para ser utilizados en diferentes areas del ministerio.</t>
  </si>
  <si>
    <t xml:space="preserve">B1500000305 Y B1500000303 </t>
  </si>
  <si>
    <t>04/05/2022 y d/f 20/04/2022</t>
  </si>
  <si>
    <t>Lib-4006</t>
  </si>
  <si>
    <t>Ministerio De La Vivienda Habitat Y Edificaciones Mivhed</t>
  </si>
  <si>
    <t>Lib-4006. pago de viaticos en operativos de supervision, const. y reconst. de viviendas.</t>
  </si>
  <si>
    <t>Lib-4250</t>
  </si>
  <si>
    <t>Grupo Biserici, S.r.l</t>
  </si>
  <si>
    <t>Lib-4250. pago cubicación cb-01(41.62%), ficha cbe00368, lote 02 por terminacion del centro tecnologico comunitario los llanos provincia san pedro de macoris.</t>
  </si>
  <si>
    <t>Lib-4252</t>
  </si>
  <si>
    <t>Lib-4252. pago cubicación cb-04(37.71%), ficha cbe00403, lote 20, por construccion y mejoramiento de viviendas sociales.</t>
  </si>
  <si>
    <t>B1500000055</t>
  </si>
  <si>
    <t>Lib-4304</t>
  </si>
  <si>
    <t>Fr Multiservicios Srl</t>
  </si>
  <si>
    <t>Lib-4304. cuarto pago por concepto de servicio de impresion digital de (1710) mil setecientos diez llaves troqueladas.</t>
  </si>
  <si>
    <t xml:space="preserve">B1500000319 </t>
  </si>
  <si>
    <t>Lib-4272</t>
  </si>
  <si>
    <t>Soluciones Mecanicas Sm, S.r.l.</t>
  </si>
  <si>
    <t>Lib-4272. pago por concepto de adquisicion de equipos de proteccion personal para el uso de este ministerio.</t>
  </si>
  <si>
    <t>B1500000421</t>
  </si>
  <si>
    <t>Lib-4341</t>
  </si>
  <si>
    <t>Lib-4341. segundo pago por arrendamiento del local comercial ubicado en la calle e. jenner, apartamento a-2, condominio no. 16, distrito nacional.</t>
  </si>
  <si>
    <t xml:space="preserve">B1500000052 </t>
  </si>
  <si>
    <t xml:space="preserve"> 02/06/2022 </t>
  </si>
  <si>
    <t>Lib-4452</t>
  </si>
  <si>
    <t>Ohtsu Del Caribe, Srl</t>
  </si>
  <si>
    <t>Lib-4452. pago por concepto de adquisicion de (15) baterias para diferentes areas.</t>
  </si>
  <si>
    <t>B1500001015</t>
  </si>
  <si>
    <t xml:space="preserve"> 01/06/2022</t>
  </si>
  <si>
    <t>Lib-4340</t>
  </si>
  <si>
    <t>Lib-4340. pago cubicación cb-03(76.19%), ficha cbe00385, lote 2, por const. y mejoramiento de viviendas  en la provincia barahona.</t>
  </si>
  <si>
    <t>B1500000060</t>
  </si>
  <si>
    <t>Lib-4343</t>
  </si>
  <si>
    <t>Alcaldia Del Distrito Nacional (adn)</t>
  </si>
  <si>
    <t>Lib-4343. pago por la recogida de basura.</t>
  </si>
  <si>
    <t xml:space="preserve">B1500033951, B1500033952, B1500034014 </t>
  </si>
  <si>
    <t>Lib-4411</t>
  </si>
  <si>
    <t>Seguro Nacional De Salud (ars Senasa)</t>
  </si>
  <si>
    <t>Lib-4411. pago seguro medico de los empleados fijos.</t>
  </si>
  <si>
    <t xml:space="preserve">B1500006424 </t>
  </si>
  <si>
    <t>Lib-2887</t>
  </si>
  <si>
    <t>Alquicon Ingeniería Y Servicios, S.r.l.</t>
  </si>
  <si>
    <t>Lib-2887. pago cubicación cb-01(60.81%) y cb-02 (92.98%), ficha cbe00399, lote 16, por mejoramiento de viviendas en la provincia de sanchez ramirez.</t>
  </si>
  <si>
    <t xml:space="preserve">B1500000015 Y B1500000016 </t>
  </si>
  <si>
    <t xml:space="preserve"> 22/02/2022 y  22/02/2022</t>
  </si>
  <si>
    <t>Lib-4353</t>
  </si>
  <si>
    <t>Martmo Caribean Finishers Srl</t>
  </si>
  <si>
    <t>Lib-4353. segundo y ultimo pago por concepto de servicio de pintura exterior de los edificios i y ii del miisterio.</t>
  </si>
  <si>
    <t xml:space="preserve">B1500000017 </t>
  </si>
  <si>
    <t xml:space="preserve"> 11/04/2021</t>
  </si>
  <si>
    <t>Lib-4448</t>
  </si>
  <si>
    <t>Lib-4448. pago cubicación cb-01(25.60%), ficha cbe00379, lote 11, por cambio de 9,450.00 m2 de piso de tierra por piso de cemento en la provincia duarte.</t>
  </si>
  <si>
    <t>Lib-4356</t>
  </si>
  <si>
    <t>Constructora Tactuk Hernández, S.r.l.</t>
  </si>
  <si>
    <t>Lib-4356. pago cubicación cb-08(90.18%) ficha cbe00303, lote 20, snip-14028, por mejoramiento de un estimado de viviendas en la vega.</t>
  </si>
  <si>
    <t xml:space="preserve">B1500000050 </t>
  </si>
  <si>
    <t xml:space="preserve"> 18/05/2022</t>
  </si>
  <si>
    <t>Lib-4358</t>
  </si>
  <si>
    <t>Economia Urbana, Srl</t>
  </si>
  <si>
    <t>Lib-4358. pago 20% de avance inicial, ficha cbe00451, lote a por const. del lote a, obra del hospital del distrito municipal turistico de veron punta cana, prov. la altagracia.</t>
  </si>
  <si>
    <t>Lib-4400</t>
  </si>
  <si>
    <t>Lib-4400. pago cubicación cb-02(50.53%), ficha cbe00405, lote 22, por const. y mej. de viviendas en la provincia bahoruco.</t>
  </si>
  <si>
    <t xml:space="preserve">B1500000124 </t>
  </si>
  <si>
    <t>Lib-4473</t>
  </si>
  <si>
    <t>Hjp Mercadeo Regional Cibao, Srl</t>
  </si>
  <si>
    <t>Lib-4473. primer pago correspondiente al contrato no. mivhed-cb-cs-013-2022, por servicios de publicidad en medios de television, radio y medios digitales.</t>
  </si>
  <si>
    <t xml:space="preserve"> B1500000107 </t>
  </si>
  <si>
    <t>Lib-4420</t>
  </si>
  <si>
    <t>Gabriel Perez Cano</t>
  </si>
  <si>
    <t>Lib-4420. primer pago, corresp. al 50% de la compra de terreno en azua de compostela.</t>
  </si>
  <si>
    <t>Lib-4471</t>
  </si>
  <si>
    <t>Compañia Dominicana De Telefonos, S. A.</t>
  </si>
  <si>
    <t>Lib-4471. pago servicios de telefono, durante el mes de mayo del 2022.</t>
  </si>
  <si>
    <t>B1500169677, 169845, 169812, 170810, 170970 Y 169844</t>
  </si>
  <si>
    <t xml:space="preserve"> 28/05/2022</t>
  </si>
  <si>
    <t>Lib-2557</t>
  </si>
  <si>
    <t>Constructora Vicasa S R L</t>
  </si>
  <si>
    <t>Lib-2557. primer pago por concepto arrendamiento de local comercial para las oficinas de la region norte del ministerio.</t>
  </si>
  <si>
    <t xml:space="preserve">B1500001796 </t>
  </si>
  <si>
    <t xml:space="preserve"> 15/03/2022 </t>
  </si>
  <si>
    <t>Lib-4460</t>
  </si>
  <si>
    <t>Celeste Adalgisa Jimenez Fortuna</t>
  </si>
  <si>
    <t>Lib-4460. pago por legalizacion de contrato.</t>
  </si>
  <si>
    <t xml:space="preserve"> B1500000010 </t>
  </si>
  <si>
    <t>Lib-3582</t>
  </si>
  <si>
    <t>Lib-3582. pago cubicación cb-01(43.99%), lote 5, por cambio de pisos de tierra por pisos de cemento para las regiones norte y este del pais, provincia la altagracia.</t>
  </si>
  <si>
    <t>Lib-4355</t>
  </si>
  <si>
    <t>Constructora Aquamar, S.r.l.</t>
  </si>
  <si>
    <t>Lib-4355. pago del 20% avance inicial, ficha cbe00513, lote f, por suministro e instalaciones de gases medicos, del hospital municipal de dajabon.</t>
  </si>
  <si>
    <t>Lib-4413</t>
  </si>
  <si>
    <t>Fumismart Srl</t>
  </si>
  <si>
    <t>Lib-4413. primer pago por concepto de contratacion de servicios de fumigacion y desinfeccion ambiental para los edificios i, ii y las diferentes oficinas regionales.</t>
  </si>
  <si>
    <t xml:space="preserve">B1500000035 </t>
  </si>
  <si>
    <t>Lib-4449</t>
  </si>
  <si>
    <t>Solutia Dominicana, Srl</t>
  </si>
  <si>
    <t>Lib-4449. pago cubicación cb-04(79.85%), ficha cbe00347, lote 12, por cambio de piso de tierra por pisos de cemento en la provincia elias piña en la provincia duarte.</t>
  </si>
  <si>
    <t>Lib-4193</t>
  </si>
  <si>
    <t>Lib-4193. pago cubicación cb-08(90.29%), ficha cbe00302, lote 19, snip-14028,por mejoramiento de viviendas en la vega, proyecto dominicana se reconstruye.</t>
  </si>
  <si>
    <t>Lib-4339</t>
  </si>
  <si>
    <t>Trovasa Hand Wash, Srl</t>
  </si>
  <si>
    <t>Lib-4339. pago por adquisicion de tickets para el servicio de lavado para la flotilla vehicular de la institucion.</t>
  </si>
  <si>
    <t xml:space="preserve">B1500000763 </t>
  </si>
  <si>
    <t>Lib-4392</t>
  </si>
  <si>
    <t>Ricoh Dominicana Srl</t>
  </si>
  <si>
    <t>Lib-4392. pago por adquisicion de un (1) plotter para ser utilizado en el ministerio.</t>
  </si>
  <si>
    <t xml:space="preserve">B1500000822 </t>
  </si>
  <si>
    <t>Lib-4482</t>
  </si>
  <si>
    <t>Trace International S R L</t>
  </si>
  <si>
    <t>Lib-4482. pago por concepto de adquisicion de (8) baterias y (2) equipos (invesores) para diferentes areas del ministerio.</t>
  </si>
  <si>
    <t xml:space="preserve">B1500000823 </t>
  </si>
  <si>
    <t>Lib-4504</t>
  </si>
  <si>
    <t>Nearshore Call Center Services Nccs Srl</t>
  </si>
  <si>
    <t>Lib-4504. primer pago por servicios de call center para dar continuidad al servicio de atencion a los usuarios.</t>
  </si>
  <si>
    <t>Lib-4447</t>
  </si>
  <si>
    <t>Lib-4447. pago por seguro medico comp. de dep. opcionales, pensionado y fijos.</t>
  </si>
  <si>
    <t>B1500023743, 23489 Y 23490</t>
  </si>
  <si>
    <t>Lib-4399</t>
  </si>
  <si>
    <t>Cce Constructor, Consulting And Engineering, S.a.</t>
  </si>
  <si>
    <t>Lib-4399. pago 20% de avance inicial, fecha cbe00464, lote 4 sub-lote 1, por equip. y mobiliario médico, hospital municipal de san josé de las matas.</t>
  </si>
  <si>
    <t>Lib-4436</t>
  </si>
  <si>
    <t>Old Creek Srl</t>
  </si>
  <si>
    <t xml:space="preserve">Lib-4436. noveno y ultimo pago por adquisicion de baterias para vehiculo asignado a la direccion administrativa. </t>
  </si>
  <si>
    <t xml:space="preserve">B1500000138 </t>
  </si>
  <si>
    <t>Lib-4569</t>
  </si>
  <si>
    <t>Colegio Dominicano De Ing.arq. Y Agrim. ( Codia)</t>
  </si>
  <si>
    <t>Lib-4569. contribucion para participar el ¨quinto congreso nacional de las ing., arqu. y agrimen. en la region este¨.</t>
  </si>
  <si>
    <t>Lib-4042</t>
  </si>
  <si>
    <t>Lib-4042. pago de viaticos en operativos de superv., const.n y reconstr. de viviendas.</t>
  </si>
  <si>
    <t>Lib-4472</t>
  </si>
  <si>
    <t>Kepher Srl</t>
  </si>
  <si>
    <t>Lib-4472. pago cubicación cb-02(28%) ficha cbe00376, por cambio pisos de tierra por pisos de cemento para las regiones norte.</t>
  </si>
  <si>
    <t>Lib-4291</t>
  </si>
  <si>
    <t>Lib-4291. pago de viaticos en operativos de superv., const.n y reconstr. de viviendas.</t>
  </si>
  <si>
    <t>Lib-4444</t>
  </si>
  <si>
    <t>Lib-4444. pago de viaticos en operativos de superv., const.n y reconstr. de viviendas.</t>
  </si>
  <si>
    <t>Lib-4520</t>
  </si>
  <si>
    <t>Banco De Reservas De La Republica Dominicana Banco De Servicios Multiples S A</t>
  </si>
  <si>
    <t>Lib-4520. pago de combustible.</t>
  </si>
  <si>
    <t>Lib-4574</t>
  </si>
  <si>
    <t>Corporacion Del Acueducto Y Alc. De Sto. Dgo. (caasd)</t>
  </si>
  <si>
    <t>Lib-4574. pago por suministro de agua potable de los edificios i y ii.</t>
  </si>
  <si>
    <t xml:space="preserve">B1500094020, 94145, 95749, 95752, 96109, 96119, 96201 </t>
  </si>
  <si>
    <t>Lib-4564</t>
  </si>
  <si>
    <t>Consorcio B&amp;m Ingenieros Arquitectos-chain Duval</t>
  </si>
  <si>
    <t>Lib-4564. pago 20% de avance inicial de la ficha cbe 00449, por construccion del lote g, suministro. e instalacion del sistema contra incendios, del hospital del distrito municipal turistico de veron punta cana, provincia la altagracia.</t>
  </si>
  <si>
    <t>Lib-4317</t>
  </si>
  <si>
    <t>Garcia Smester Soluciones Para La Construccion,srl</t>
  </si>
  <si>
    <t>Lib-4317. pago cubicación cb-07(53.61%)ficha cbe00497, por readecuacion y reforzamiento del hospital padre billini, distrito naciona.</t>
  </si>
  <si>
    <t>Lib-3939</t>
  </si>
  <si>
    <t>Lib-3939. pago por concepto de servicio de alquiler de equipos audiovisuales y otros eventos de proyectos de viviendas, obras de salud y edificaciones de este ministerio.</t>
  </si>
  <si>
    <t xml:space="preserve"> B1500000059</t>
  </si>
  <si>
    <t>Lib-4581</t>
  </si>
  <si>
    <t>Lib-4581. pago 20% de avance inicial, lote 3 sub-lote 1 por adquisición de equipos y mobiliarios médicos para equipamiento del hospital municipal de nisibón, ubicado en el municipio de higüey.</t>
  </si>
  <si>
    <t>Lib-4286</t>
  </si>
  <si>
    <t>Incosa &amp; Mor Srl</t>
  </si>
  <si>
    <t>Lib-4286. pago cubicación cb-01(25.22%), ficha cbe00404, lote 21, por construccion y mejoramiento de 150 viviendas sociales en la provincia independencia.</t>
  </si>
  <si>
    <t>Lib-4483</t>
  </si>
  <si>
    <t>Blady &amp; Asociados Srl</t>
  </si>
  <si>
    <t>Lib-4483. pago por adquisicion de una camioneta doble cabina 4x4, tipo 2, para uso del viceministerio de normas reglamentaciones y tramitaciones del ministerio.</t>
  </si>
  <si>
    <t>B1500000335</t>
  </si>
  <si>
    <t>Lib-4630</t>
  </si>
  <si>
    <t>Constructora Fainca Srl</t>
  </si>
  <si>
    <t>Lib-4630. pago cubicación cb-01(27.92%), ficha cbe00380, lote 12, por cambio de pisos de tierra por pisos de hormigón armado en la provincia duarte.</t>
  </si>
  <si>
    <t>B1500000014</t>
  </si>
  <si>
    <t xml:space="preserve"> 05/05/2022</t>
  </si>
  <si>
    <t>Lib-4603</t>
  </si>
  <si>
    <t>Consorcio Carrasco Luciano</t>
  </si>
  <si>
    <t>Lib-4603. pago cubicación cb-07(38.93%) lote a, por construccion obra civil y arquitectonica del hospital municipal de villa hermosa, provincia la romana.</t>
  </si>
  <si>
    <t>Lib-4576</t>
  </si>
  <si>
    <t>Orquidea Del Carmen Medina Ferreiras De Perez</t>
  </si>
  <si>
    <t>Lib-4576. pago por concepto de honorarios por servicios notariales de ocho (08) actos autenticos.</t>
  </si>
  <si>
    <t>B1500000061, B1500000062, B1500000063, B1500000064 Y B1500000065</t>
  </si>
  <si>
    <t>Lib-4638</t>
  </si>
  <si>
    <t>Hylsa</t>
  </si>
  <si>
    <t>Lib-4638. treceavo pago por adquisicion e instalacion de neumaticos al minibus hyundai placa el00505 y jeep chevrolet, placa o-0390, para la flotilla vehicular del ministerio.</t>
  </si>
  <si>
    <t>B1500004065</t>
  </si>
  <si>
    <t>Lib-4484</t>
  </si>
  <si>
    <t>Alben Rafael Hernandez Felix</t>
  </si>
  <si>
    <t>Lib-4484. primer pago por alquiler de locales para la oficina de tramitacion de obras privadas del ministerio, ubicado en el municipio de san francisco de macoris.</t>
  </si>
  <si>
    <t>B1500000001, B1500000002 Y B1500000003 D/F 01/06/2022</t>
  </si>
  <si>
    <t xml:space="preserve"> 03/05/2022 Y  01/06/2022</t>
  </si>
  <si>
    <t>Lib-4628</t>
  </si>
  <si>
    <t>Media &amp; Target Consulting, Srl</t>
  </si>
  <si>
    <t>Lib-4628. pago  por concepto de servicio de produccion para campaña publicitaria dominicana se reconstruye (mived).</t>
  </si>
  <si>
    <t>B1500000032</t>
  </si>
  <si>
    <t>Lib-4570</t>
  </si>
  <si>
    <t>Consultores De Datos Del Caribe, S. R. L.</t>
  </si>
  <si>
    <t>Lib-4570. primer pago por servicios de afiliciacion del sistema de data credito por un periodo de vigencia de (6) meses para apoyo de la cartera hipotecaria de creditos y cobros del ministerio.</t>
  </si>
  <si>
    <t>B1500001159</t>
  </si>
  <si>
    <t>Lib-4593</t>
  </si>
  <si>
    <t>Lib-4593. pago por servicios de notarizaciones de veinticuatro (24) actos.</t>
  </si>
  <si>
    <t xml:space="preserve">B1500000097 Y 96 </t>
  </si>
  <si>
    <t>Lib-4616</t>
  </si>
  <si>
    <t>Seguros Reservas, S. A.</t>
  </si>
  <si>
    <t>Lib-4616. pago por concepto de aumento de la poliza no. 2-2-502-0016730 de la flotilla vehicular del mivhed y por emision y aumento de la poliza no. 2-2-502-0289565 de vehiculos de motor.</t>
  </si>
  <si>
    <t xml:space="preserve"> B1500034273, B1500034910, B1500035049 Y B1500035447 </t>
  </si>
  <si>
    <t xml:space="preserve"> 28/03/2022,  06/05/2022, 18/05/2022 y  08/06/2022</t>
  </si>
  <si>
    <t>Lib-4515</t>
  </si>
  <si>
    <t>Gianmarcos Estevez Sosa</t>
  </si>
  <si>
    <t>Lib-4515.pago por servicios de notificaciones de nueve (9) actos.</t>
  </si>
  <si>
    <t>B1500000013</t>
  </si>
  <si>
    <t>Lib-4636</t>
  </si>
  <si>
    <t>Ministerio De La Vivienda Habitat Y Edificaciones (mivhed)</t>
  </si>
  <si>
    <t>Lib-4636. pago de viaticos en operativos de supervision, construccion y reconstruccion de viviendas.</t>
  </si>
  <si>
    <t>CH-06</t>
  </si>
  <si>
    <t>Sorileiny Alcantara Feliz (custodia)</t>
  </si>
  <si>
    <t>Reposicion fondo de caja chica de la direccion administrativa.</t>
  </si>
  <si>
    <t>CH-07</t>
  </si>
  <si>
    <t>Santo Domingo Motors Company Sa</t>
  </si>
  <si>
    <t>Pago de deducible por robo de accesorios a las camionetas ficha no. 64, 59, 77, 82.</t>
  </si>
  <si>
    <t>CH-08</t>
  </si>
  <si>
    <t>Oceanview Srl</t>
  </si>
  <si>
    <t>Pago por concepto de servicio de almuerzo para reunion de ministro, viceministros, directores e invitados especiales.</t>
  </si>
  <si>
    <t xml:space="preserve"> B1500000711, B1500000712, B1500000713 Y B1500000716 </t>
  </si>
  <si>
    <t xml:space="preserve"> 18/05/2022, 18/05/2022 y 20/05/2022</t>
  </si>
  <si>
    <t>CH-09</t>
  </si>
  <si>
    <t>Pago por servicios de notarizaciones de cinco (5) actos.</t>
  </si>
  <si>
    <t xml:space="preserve">B1500000094 </t>
  </si>
  <si>
    <t>CH-10</t>
  </si>
  <si>
    <t>Mapfre Bhd Compañia De Seguros, S. A.</t>
  </si>
  <si>
    <t>Pago por concepto de seguro de vida, de la poliza no. 6430080000726.</t>
  </si>
  <si>
    <t xml:space="preserve">B1500000811 </t>
  </si>
  <si>
    <t>CH-11</t>
  </si>
  <si>
    <t/>
  </si>
  <si>
    <t>TOTAL</t>
  </si>
  <si>
    <t xml:space="preserve">              Licda. Yajaira Villar</t>
  </si>
  <si>
    <t xml:space="preserve">      Licda. Giannina Méndez</t>
  </si>
  <si>
    <t>Enc. Departamento de  Contabilidad</t>
  </si>
  <si>
    <t xml:space="preserve">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</si>
</sst>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##,###,##0.00"/>
    <numFmt numFmtId="165" formatCode="_-* #,##0.00\ _€_-;\-* #,##0.00\ _€_-;_-* &quot;-&quot;??\ _€_-;_-@_-"/>
  </numFmts>
  <fonts count="31">
    <font>
      <sz val="11"/>
      <color theme="1"/>
      <name val="Calibri"/>
      <family val="2"/>
      <scheme val="minor"/>
    </font>
    <font>
      <sz val="8"/>
      <name val="Courier New"/>
      <family val="3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0"/>
      <name val="Times New Roman"/>
      <family val="1"/>
    </font>
    <font>
      <b/>
      <sz val="13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7"/>
      <name val="Times New Roman"/>
      <family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43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6" applyNumberFormat="0" applyAlignment="0" applyProtection="0"/>
    <xf numFmtId="0" fontId="24" fillId="9" borderId="7" applyNumberFormat="0" applyAlignment="0" applyProtection="0"/>
    <xf numFmtId="0" fontId="25" fillId="9" borderId="6" applyNumberFormat="0" applyAlignment="0" applyProtection="0"/>
    <xf numFmtId="0" fontId="26" fillId="0" borderId="8" applyNumberFormat="0" applyFill="0" applyAlignment="0" applyProtection="0"/>
    <xf numFmtId="0" fontId="27" fillId="10" borderId="9" applyNumberFormat="0" applyAlignment="0" applyProtection="0"/>
    <xf numFmtId="0" fontId="28" fillId="0" borderId="0" applyNumberFormat="0" applyFill="0" applyBorder="0" applyAlignment="0" applyProtection="0"/>
    <xf numFmtId="0" fontId="2" fillId="11" borderId="10" applyNumberFormat="0" applyFont="0" applyAlignment="0" applyProtection="0"/>
    <xf numFmtId="0" fontId="29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3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</cellStyleXfs>
  <cellXfs count="38">
    <xf numFmtId="0" fontId="0" fillId="0" borderId="0" xfId="0"/>
    <xf numFmtId="0" fontId="1" fillId="2" borderId="0" xfId="0" applyFont="1" applyFill="1" applyAlignment="1">
      <alignment vertical="center"/>
    </xf>
    <xf numFmtId="14" fontId="6" fillId="0" borderId="1" xfId="0" applyNumberFormat="1" applyFont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165" fontId="5" fillId="2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8" fillId="2" borderId="0" xfId="0" applyFont="1" applyFill="1" applyAlignment="1">
      <alignment vertical="center"/>
    </xf>
    <xf numFmtId="14" fontId="10" fillId="4" borderId="1" xfId="0" applyNumberFormat="1" applyFont="1" applyFill="1" applyBorder="1" applyAlignment="1">
      <alignment horizontal="center" vertical="center" wrapText="1"/>
    </xf>
    <xf numFmtId="43" fontId="10" fillId="4" borderId="1" xfId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5" fontId="11" fillId="2" borderId="0" xfId="0" applyNumberFormat="1" applyFont="1" applyFill="1" applyAlignment="1">
      <alignment horizontal="center" vertical="center"/>
    </xf>
    <xf numFmtId="0" fontId="13" fillId="2" borderId="0" xfId="0" applyFont="1" applyFill="1"/>
    <xf numFmtId="0" fontId="14" fillId="2" borderId="0" xfId="0" applyFont="1" applyFill="1"/>
    <xf numFmtId="1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15" fillId="4" borderId="2" xfId="0" applyNumberFormat="1" applyFont="1" applyFill="1" applyBorder="1" applyAlignment="1">
      <alignment horizontal="right" vertical="center"/>
    </xf>
    <xf numFmtId="4" fontId="0" fillId="0" borderId="0" xfId="0" applyNumberFormat="1"/>
    <xf numFmtId="164" fontId="15" fillId="2" borderId="0" xfId="0" applyNumberFormat="1" applyFont="1" applyFill="1" applyAlignment="1">
      <alignment horizontal="right" vertical="center"/>
    </xf>
    <xf numFmtId="4" fontId="0" fillId="2" borderId="0" xfId="0" applyNumberFormat="1" applyFill="1"/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/>
    </xf>
  </cellXfs>
  <cellStyles count="45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2" builtinId="20" customBuiltin="1"/>
    <cellStyle name="Incorrecto" xfId="10" builtinId="27" customBuiltin="1"/>
    <cellStyle name="Millares" xfId="1" builtinId="3"/>
    <cellStyle name="Millares 2" xfId="3" xr:uid="{0936741C-75F4-406A-8909-BCAF9454E67B}"/>
    <cellStyle name="Neutral" xfId="11" builtinId="28" customBuiltin="1"/>
    <cellStyle name="Normal" xfId="0" builtinId="0"/>
    <cellStyle name="Normal 2" xfId="2" xr:uid="{03F9C2C2-4C0F-42CD-99FE-171832B07D96}"/>
    <cellStyle name="Notas" xfId="18" builtinId="10" customBuiltin="1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otal" xfId="2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144462</xdr:colOff>
      <xdr:row>0</xdr:row>
      <xdr:rowOff>0</xdr:rowOff>
    </xdr:from>
    <xdr:to>
      <xdr:col>3</xdr:col>
      <xdr:colOff>571499</xdr:colOff>
      <xdr:row>4</xdr:row>
      <xdr:rowOff>88900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8204913-604A-484F-8311-C0AF53282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8287" y="0"/>
          <a:ext cx="1093787" cy="908050"/>
        </a:xfrm>
        <a:prstGeom prst="rect">
          <a:avLst/>
        </a:prstGeom>
      </xdr:spPr>
    </xdr:pic>
    <xdr:clientData/>
  </xdr:twoCellAnchor>
  <xdr:twoCellAnchor>
    <xdr:from>
      <xdr:col>1</xdr:col>
      <xdr:colOff>231775</xdr:colOff>
      <xdr:row>174</xdr:row>
      <xdr:rowOff>66675</xdr:rowOff>
    </xdr:from>
    <xdr:to>
      <xdr:col>4</xdr:col>
      <xdr:colOff>752475</xdr:colOff>
      <xdr:row>174</xdr:row>
      <xdr:rowOff>85725</xdr:rowOff>
    </xdr:to>
    <xdr:cxnSp macro="">
      <xdr:nvCxnSpPr>
        <xdr:cNvPr id="5" name="Straight Connector 3">
          <a:extLst>
            <a:ext uri="{FF2B5EF4-FFF2-40B4-BE49-F238E27FC236}">
              <a16:creationId xmlns:a16="http://schemas.microsoft.com/office/drawing/2014/main" id="{DDBA7A8E-C88D-4BDB-941F-9F97B4656DD5}"/>
            </a:ext>
          </a:extLst>
        </xdr:cNvPr>
        <xdr:cNvCxnSpPr/>
      </xdr:nvCxnSpPr>
      <xdr:spPr>
        <a:xfrm>
          <a:off x="269875" y="86848950"/>
          <a:ext cx="211137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835025</xdr:colOff>
      <xdr:row>174</xdr:row>
      <xdr:rowOff>66675</xdr:rowOff>
    </xdr:from>
    <xdr:to>
      <xdr:col>10</xdr:col>
      <xdr:colOff>285750</xdr:colOff>
      <xdr:row>174</xdr:row>
      <xdr:rowOff>66675</xdr:rowOff>
    </xdr:to>
    <xdr:cxnSp macro="">
      <xdr:nvCxnSpPr>
        <xdr:cNvPr id="6" name="Straight Connector 6">
          <a:extLst>
            <a:ext uri="{FF2B5EF4-FFF2-40B4-BE49-F238E27FC236}">
              <a16:creationId xmlns:a16="http://schemas.microsoft.com/office/drawing/2014/main" id="{4F6E9BEE-9E5F-419F-835A-F16ED06A0436}"/>
            </a:ext>
          </a:extLst>
        </xdr:cNvPr>
        <xdr:cNvCxnSpPr/>
      </xdr:nvCxnSpPr>
      <xdr:spPr>
        <a:xfrm>
          <a:off x="6569075" y="64427100"/>
          <a:ext cx="1727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EB5B0-3EEF-4367-991C-AFD9609A1F99}">
  <dimension ref="A1:M176"/>
  <sheetViews>
    <sheetView tabSelected="1" view="pageBreakPreview" topLeftCell="D132" zoomScale="124" zoomScaleNormal="100" zoomScaleSheetLayoutView="124" workbookViewId="0">
      <selection activeCell="H134" sqref="H134"/>
    </sheetView>
  </sheetViews>
  <sheetFormatPr defaultColWidth="11.42578125" defaultRowHeight="15"/>
  <cols>
    <col min="1" max="1" width="0.5703125" customWidth="1"/>
    <col min="2" max="2" width="3.85546875" customWidth="1"/>
    <col min="3" max="3" width="6.140625" customWidth="1"/>
    <col min="4" max="4" width="19.42578125" customWidth="1"/>
    <col min="5" max="5" width="27.5703125" customWidth="1"/>
    <col min="6" max="6" width="12.5703125" customWidth="1"/>
    <col min="7" max="7" width="9.140625" customWidth="1"/>
    <col min="8" max="8" width="15" customWidth="1"/>
    <col min="9" max="9" width="14.140625" customWidth="1"/>
    <col min="10" max="10" width="12.5703125" customWidth="1"/>
    <col min="11" max="11" width="7.140625" customWidth="1"/>
    <col min="12" max="12" width="14.7109375" customWidth="1"/>
    <col min="13" max="13" width="13.140625" customWidth="1"/>
  </cols>
  <sheetData>
    <row r="1" spans="2:13" ht="16.5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</row>
    <row r="2" spans="2:13" ht="16.5">
      <c r="B2" s="35" t="s">
        <v>1</v>
      </c>
      <c r="C2" s="35"/>
      <c r="D2" s="35"/>
      <c r="E2" s="35"/>
      <c r="F2" s="35"/>
      <c r="G2" s="35"/>
      <c r="H2" s="35"/>
      <c r="I2" s="35"/>
      <c r="J2" s="35"/>
      <c r="K2" s="35"/>
    </row>
    <row r="3" spans="2:13" ht="15.75">
      <c r="B3" s="36" t="s">
        <v>2</v>
      </c>
      <c r="C3" s="36"/>
      <c r="D3" s="36"/>
      <c r="E3" s="36"/>
      <c r="F3" s="36"/>
      <c r="G3" s="36"/>
      <c r="H3" s="36"/>
      <c r="I3" s="36"/>
      <c r="J3" s="36"/>
      <c r="K3" s="36"/>
    </row>
    <row r="4" spans="2:13" ht="15.75">
      <c r="B4" s="36" t="s">
        <v>3</v>
      </c>
      <c r="C4" s="36"/>
      <c r="D4" s="36"/>
      <c r="E4" s="36"/>
      <c r="F4" s="36"/>
      <c r="G4" s="36"/>
      <c r="H4" s="36"/>
      <c r="I4" s="36"/>
      <c r="J4" s="36"/>
      <c r="K4" s="36"/>
    </row>
    <row r="5" spans="2:13" ht="18" customHeight="1">
      <c r="B5" s="15"/>
      <c r="C5" s="29"/>
      <c r="D5" s="29"/>
      <c r="E5" s="29"/>
      <c r="F5" s="29"/>
      <c r="G5" s="29"/>
      <c r="H5" s="29"/>
      <c r="I5" s="29"/>
      <c r="J5" s="29"/>
      <c r="K5" s="29"/>
    </row>
    <row r="6" spans="2:13" ht="21"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7" t="s">
        <v>9</v>
      </c>
      <c r="H6" s="16" t="s">
        <v>10</v>
      </c>
      <c r="I6" s="18" t="s">
        <v>11</v>
      </c>
      <c r="J6" s="16" t="s">
        <v>12</v>
      </c>
      <c r="K6" s="16" t="s">
        <v>13</v>
      </c>
    </row>
    <row r="7" spans="2:13" ht="22.5">
      <c r="B7" s="5">
        <v>645</v>
      </c>
      <c r="C7" s="5" t="s">
        <v>14</v>
      </c>
      <c r="D7" s="5" t="s">
        <v>15</v>
      </c>
      <c r="E7" s="2" t="s">
        <v>16</v>
      </c>
      <c r="F7" s="2" t="s">
        <v>17</v>
      </c>
      <c r="G7" s="2">
        <v>44670</v>
      </c>
      <c r="H7" s="3">
        <v>682625.28</v>
      </c>
      <c r="I7" s="4">
        <f>+H7</f>
        <v>682625.28</v>
      </c>
      <c r="J7" s="6">
        <f>+H7-I7</f>
        <v>0</v>
      </c>
      <c r="K7" s="2" t="s">
        <v>18</v>
      </c>
      <c r="L7" s="31"/>
      <c r="M7" s="31"/>
    </row>
    <row r="8" spans="2:13" ht="33.75" customHeight="1">
      <c r="B8" s="5">
        <v>646</v>
      </c>
      <c r="C8" s="5" t="s">
        <v>19</v>
      </c>
      <c r="D8" s="5" t="s">
        <v>20</v>
      </c>
      <c r="E8" s="2" t="s">
        <v>21</v>
      </c>
      <c r="F8" s="2" t="s">
        <v>22</v>
      </c>
      <c r="G8" s="2">
        <v>44690</v>
      </c>
      <c r="H8" s="3">
        <v>1121413</v>
      </c>
      <c r="I8" s="4">
        <f t="shared" ref="I8:I71" si="0">+H8</f>
        <v>1121413</v>
      </c>
      <c r="J8" s="6">
        <f t="shared" ref="J8:J71" si="1">+H8-I8</f>
        <v>0</v>
      </c>
      <c r="K8" s="2" t="s">
        <v>18</v>
      </c>
      <c r="L8" s="31"/>
      <c r="M8" s="31"/>
    </row>
    <row r="9" spans="2:13" ht="45">
      <c r="B9" s="5">
        <v>647</v>
      </c>
      <c r="C9" s="5" t="s">
        <v>23</v>
      </c>
      <c r="D9" s="5" t="s">
        <v>24</v>
      </c>
      <c r="E9" s="2" t="s">
        <v>25</v>
      </c>
      <c r="F9" s="2" t="s">
        <v>26</v>
      </c>
      <c r="G9" s="2" t="s">
        <v>27</v>
      </c>
      <c r="H9" s="3">
        <v>5224011.21</v>
      </c>
      <c r="I9" s="4">
        <f t="shared" si="0"/>
        <v>5224011.21</v>
      </c>
      <c r="J9" s="6">
        <f t="shared" si="1"/>
        <v>0</v>
      </c>
      <c r="K9" s="2" t="s">
        <v>18</v>
      </c>
      <c r="L9" s="31"/>
      <c r="M9" s="31"/>
    </row>
    <row r="10" spans="2:13" ht="33.75">
      <c r="B10" s="5">
        <v>648</v>
      </c>
      <c r="C10" s="5" t="s">
        <v>28</v>
      </c>
      <c r="D10" s="5" t="s">
        <v>29</v>
      </c>
      <c r="E10" s="2" t="s">
        <v>30</v>
      </c>
      <c r="F10" s="2" t="s">
        <v>31</v>
      </c>
      <c r="G10" s="2" t="s">
        <v>32</v>
      </c>
      <c r="H10" s="3">
        <v>1675600</v>
      </c>
      <c r="I10" s="4">
        <f t="shared" si="0"/>
        <v>1675600</v>
      </c>
      <c r="J10" s="6">
        <f t="shared" si="1"/>
        <v>0</v>
      </c>
      <c r="K10" s="2" t="s">
        <v>18</v>
      </c>
      <c r="L10" s="31"/>
      <c r="M10" s="31"/>
    </row>
    <row r="11" spans="2:13" ht="22.5">
      <c r="B11" s="5">
        <v>649</v>
      </c>
      <c r="C11" s="5" t="s">
        <v>33</v>
      </c>
      <c r="D11" s="5" t="s">
        <v>34</v>
      </c>
      <c r="E11" s="2" t="s">
        <v>35</v>
      </c>
      <c r="F11" s="2" t="s">
        <v>36</v>
      </c>
      <c r="G11" s="2">
        <v>44687</v>
      </c>
      <c r="H11" s="3">
        <v>365013.33</v>
      </c>
      <c r="I11" s="4">
        <f t="shared" si="0"/>
        <v>365013.33</v>
      </c>
      <c r="J11" s="6">
        <f t="shared" si="1"/>
        <v>0</v>
      </c>
      <c r="K11" s="2" t="s">
        <v>18</v>
      </c>
      <c r="L11" s="31"/>
      <c r="M11" s="31"/>
    </row>
    <row r="12" spans="2:13" ht="22.5">
      <c r="B12" s="5">
        <v>650</v>
      </c>
      <c r="C12" s="5" t="s">
        <v>37</v>
      </c>
      <c r="D12" s="5" t="s">
        <v>38</v>
      </c>
      <c r="E12" s="2" t="s">
        <v>39</v>
      </c>
      <c r="F12" s="2" t="s">
        <v>40</v>
      </c>
      <c r="G12" s="2" t="s">
        <v>41</v>
      </c>
      <c r="H12" s="3">
        <v>331983.56</v>
      </c>
      <c r="I12" s="4">
        <f t="shared" si="0"/>
        <v>331983.56</v>
      </c>
      <c r="J12" s="6">
        <f t="shared" si="1"/>
        <v>0</v>
      </c>
      <c r="K12" s="2" t="s">
        <v>18</v>
      </c>
      <c r="L12" s="31"/>
      <c r="M12" s="31"/>
    </row>
    <row r="13" spans="2:13" ht="45">
      <c r="B13" s="5">
        <v>651</v>
      </c>
      <c r="C13" s="5" t="s">
        <v>42</v>
      </c>
      <c r="D13" s="5" t="s">
        <v>43</v>
      </c>
      <c r="E13" s="2" t="s">
        <v>44</v>
      </c>
      <c r="F13" s="2" t="s">
        <v>45</v>
      </c>
      <c r="G13" s="2">
        <v>44687</v>
      </c>
      <c r="H13" s="3">
        <v>2334584.39</v>
      </c>
      <c r="I13" s="4">
        <f t="shared" si="0"/>
        <v>2334584.39</v>
      </c>
      <c r="J13" s="6">
        <f t="shared" si="1"/>
        <v>0</v>
      </c>
      <c r="K13" s="2" t="s">
        <v>18</v>
      </c>
      <c r="L13" s="31"/>
      <c r="M13" s="31"/>
    </row>
    <row r="14" spans="2:13" ht="72" customHeight="1">
      <c r="B14" s="5">
        <v>652</v>
      </c>
      <c r="C14" s="5" t="s">
        <v>46</v>
      </c>
      <c r="D14" s="5" t="s">
        <v>47</v>
      </c>
      <c r="E14" s="2" t="s">
        <v>48</v>
      </c>
      <c r="F14" s="2" t="s">
        <v>49</v>
      </c>
      <c r="G14" s="2" t="s">
        <v>50</v>
      </c>
      <c r="H14" s="3">
        <v>1618757.22</v>
      </c>
      <c r="I14" s="4">
        <f t="shared" si="0"/>
        <v>1618757.22</v>
      </c>
      <c r="J14" s="6">
        <f t="shared" si="1"/>
        <v>0</v>
      </c>
      <c r="K14" s="2" t="s">
        <v>18</v>
      </c>
      <c r="L14" s="31"/>
      <c r="M14" s="31"/>
    </row>
    <row r="15" spans="2:13" ht="102" customHeight="1">
      <c r="B15" s="5">
        <v>653</v>
      </c>
      <c r="C15" s="5" t="s">
        <v>51</v>
      </c>
      <c r="D15" s="5" t="s">
        <v>52</v>
      </c>
      <c r="E15" s="2" t="s">
        <v>53</v>
      </c>
      <c r="F15" s="2" t="s">
        <v>54</v>
      </c>
      <c r="G15" s="2" t="s">
        <v>55</v>
      </c>
      <c r="H15" s="3">
        <v>54330</v>
      </c>
      <c r="I15" s="4">
        <f t="shared" si="0"/>
        <v>54330</v>
      </c>
      <c r="J15" s="6">
        <f t="shared" si="1"/>
        <v>0</v>
      </c>
      <c r="K15" s="2" t="s">
        <v>18</v>
      </c>
      <c r="L15" s="31"/>
      <c r="M15" s="31"/>
    </row>
    <row r="16" spans="2:13" ht="33.75">
      <c r="B16" s="5">
        <v>654</v>
      </c>
      <c r="C16" s="5" t="s">
        <v>56</v>
      </c>
      <c r="D16" s="5" t="s">
        <v>57</v>
      </c>
      <c r="E16" s="2" t="s">
        <v>58</v>
      </c>
      <c r="F16" s="2" t="s">
        <v>59</v>
      </c>
      <c r="G16" s="2" t="s">
        <v>60</v>
      </c>
      <c r="H16" s="3">
        <v>83249</v>
      </c>
      <c r="I16" s="4">
        <f t="shared" si="0"/>
        <v>83249</v>
      </c>
      <c r="J16" s="6">
        <f t="shared" si="1"/>
        <v>0</v>
      </c>
      <c r="K16" s="2" t="s">
        <v>18</v>
      </c>
      <c r="L16" s="31"/>
      <c r="M16" s="31"/>
    </row>
    <row r="17" spans="2:13" ht="45">
      <c r="B17" s="5">
        <v>655</v>
      </c>
      <c r="C17" s="5" t="s">
        <v>61</v>
      </c>
      <c r="D17" s="5" t="s">
        <v>62</v>
      </c>
      <c r="E17" s="2" t="s">
        <v>63</v>
      </c>
      <c r="F17" s="2" t="s">
        <v>64</v>
      </c>
      <c r="G17" s="2" t="s">
        <v>65</v>
      </c>
      <c r="H17" s="3">
        <v>64192</v>
      </c>
      <c r="I17" s="4">
        <f t="shared" si="0"/>
        <v>64192</v>
      </c>
      <c r="J17" s="6">
        <f t="shared" si="1"/>
        <v>0</v>
      </c>
      <c r="K17" s="2" t="s">
        <v>18</v>
      </c>
      <c r="L17" s="31"/>
      <c r="M17" s="31"/>
    </row>
    <row r="18" spans="2:13" ht="33.75">
      <c r="B18" s="5">
        <v>656</v>
      </c>
      <c r="C18" s="5" t="s">
        <v>66</v>
      </c>
      <c r="D18" s="5" t="s">
        <v>29</v>
      </c>
      <c r="E18" s="2" t="s">
        <v>67</v>
      </c>
      <c r="F18" s="2" t="s">
        <v>68</v>
      </c>
      <c r="G18" s="2" t="s">
        <v>69</v>
      </c>
      <c r="H18" s="3">
        <v>1172920</v>
      </c>
      <c r="I18" s="4">
        <f t="shared" si="0"/>
        <v>1172920</v>
      </c>
      <c r="J18" s="6">
        <f t="shared" si="1"/>
        <v>0</v>
      </c>
      <c r="K18" s="2" t="s">
        <v>18</v>
      </c>
      <c r="L18" s="31"/>
      <c r="M18" s="31"/>
    </row>
    <row r="19" spans="2:13" ht="22.5">
      <c r="B19" s="5">
        <v>657</v>
      </c>
      <c r="C19" s="5" t="s">
        <v>70</v>
      </c>
      <c r="D19" s="5" t="s">
        <v>71</v>
      </c>
      <c r="E19" s="2" t="s">
        <v>72</v>
      </c>
      <c r="F19" s="2" t="s">
        <v>73</v>
      </c>
      <c r="G19" s="2">
        <v>44687</v>
      </c>
      <c r="H19" s="3">
        <v>265059.51</v>
      </c>
      <c r="I19" s="4">
        <f t="shared" si="0"/>
        <v>265059.51</v>
      </c>
      <c r="J19" s="6">
        <f t="shared" si="1"/>
        <v>0</v>
      </c>
      <c r="K19" s="2" t="s">
        <v>18</v>
      </c>
      <c r="L19" s="31"/>
      <c r="M19" s="31"/>
    </row>
    <row r="20" spans="2:13" ht="33.75">
      <c r="B20" s="5">
        <v>658</v>
      </c>
      <c r="C20" s="5" t="s">
        <v>74</v>
      </c>
      <c r="D20" s="5" t="s">
        <v>75</v>
      </c>
      <c r="E20" s="2" t="s">
        <v>76</v>
      </c>
      <c r="F20" s="2" t="s">
        <v>77</v>
      </c>
      <c r="G20" s="2" t="s">
        <v>78</v>
      </c>
      <c r="H20" s="3">
        <v>6136</v>
      </c>
      <c r="I20" s="4">
        <f t="shared" si="0"/>
        <v>6136</v>
      </c>
      <c r="J20" s="6">
        <f t="shared" si="1"/>
        <v>0</v>
      </c>
      <c r="K20" s="2" t="s">
        <v>18</v>
      </c>
      <c r="L20" s="31"/>
      <c r="M20" s="31"/>
    </row>
    <row r="21" spans="2:13" ht="22.5">
      <c r="B21" s="5">
        <v>659</v>
      </c>
      <c r="C21" s="5" t="s">
        <v>79</v>
      </c>
      <c r="D21" s="5" t="s">
        <v>80</v>
      </c>
      <c r="E21" s="2" t="s">
        <v>81</v>
      </c>
      <c r="F21" s="2" t="s">
        <v>82</v>
      </c>
      <c r="G21" s="2">
        <v>44697</v>
      </c>
      <c r="H21" s="3">
        <v>63436.800000000003</v>
      </c>
      <c r="I21" s="4">
        <f t="shared" si="0"/>
        <v>63436.800000000003</v>
      </c>
      <c r="J21" s="6">
        <f t="shared" si="1"/>
        <v>0</v>
      </c>
      <c r="K21" s="2" t="s">
        <v>18</v>
      </c>
      <c r="L21" s="31"/>
      <c r="M21" s="31"/>
    </row>
    <row r="22" spans="2:13" ht="22.5">
      <c r="B22" s="5">
        <v>660</v>
      </c>
      <c r="C22" s="5" t="s">
        <v>83</v>
      </c>
      <c r="D22" s="5" t="s">
        <v>84</v>
      </c>
      <c r="E22" s="2" t="s">
        <v>85</v>
      </c>
      <c r="F22" s="2" t="s">
        <v>86</v>
      </c>
      <c r="G22" s="2">
        <v>44685</v>
      </c>
      <c r="H22" s="3">
        <v>572524.19999999995</v>
      </c>
      <c r="I22" s="4">
        <f t="shared" si="0"/>
        <v>572524.19999999995</v>
      </c>
      <c r="J22" s="6">
        <f t="shared" si="1"/>
        <v>0</v>
      </c>
      <c r="K22" s="2" t="s">
        <v>18</v>
      </c>
      <c r="L22" s="31"/>
      <c r="M22" s="31"/>
    </row>
    <row r="23" spans="2:13" ht="22.5">
      <c r="B23" s="5">
        <v>661</v>
      </c>
      <c r="C23" s="5" t="s">
        <v>87</v>
      </c>
      <c r="D23" s="5" t="s">
        <v>88</v>
      </c>
      <c r="E23" s="2" t="s">
        <v>89</v>
      </c>
      <c r="F23" s="2" t="s">
        <v>90</v>
      </c>
      <c r="G23" s="2" t="s">
        <v>91</v>
      </c>
      <c r="H23" s="3">
        <v>599000</v>
      </c>
      <c r="I23" s="4">
        <f t="shared" si="0"/>
        <v>599000</v>
      </c>
      <c r="J23" s="6">
        <f t="shared" si="1"/>
        <v>0</v>
      </c>
      <c r="K23" s="2" t="s">
        <v>18</v>
      </c>
      <c r="L23" s="31"/>
      <c r="M23" s="31"/>
    </row>
    <row r="24" spans="2:13" ht="81" customHeight="1">
      <c r="B24" s="5">
        <v>662</v>
      </c>
      <c r="C24" s="5" t="s">
        <v>92</v>
      </c>
      <c r="D24" s="5" t="s">
        <v>93</v>
      </c>
      <c r="E24" s="2" t="s">
        <v>94</v>
      </c>
      <c r="F24" s="2" t="s">
        <v>95</v>
      </c>
      <c r="G24" s="2" t="s">
        <v>96</v>
      </c>
      <c r="H24" s="3">
        <v>328311.40000000002</v>
      </c>
      <c r="I24" s="4">
        <f t="shared" si="0"/>
        <v>328311.40000000002</v>
      </c>
      <c r="J24" s="6">
        <f t="shared" si="1"/>
        <v>0</v>
      </c>
      <c r="K24" s="2" t="s">
        <v>18</v>
      </c>
      <c r="L24" s="31"/>
      <c r="M24" s="31"/>
    </row>
    <row r="25" spans="2:13" ht="33.75">
      <c r="B25" s="5">
        <v>663</v>
      </c>
      <c r="C25" s="5" t="s">
        <v>97</v>
      </c>
      <c r="D25" s="5" t="s">
        <v>98</v>
      </c>
      <c r="E25" s="2" t="s">
        <v>99</v>
      </c>
      <c r="F25" s="2" t="s">
        <v>100</v>
      </c>
      <c r="G25" s="2" t="s">
        <v>101</v>
      </c>
      <c r="H25" s="3">
        <v>22125</v>
      </c>
      <c r="I25" s="4">
        <f t="shared" si="0"/>
        <v>22125</v>
      </c>
      <c r="J25" s="6">
        <f t="shared" si="1"/>
        <v>0</v>
      </c>
      <c r="K25" s="2" t="s">
        <v>18</v>
      </c>
      <c r="L25" s="31"/>
      <c r="M25" s="31"/>
    </row>
    <row r="26" spans="2:13" ht="33.75">
      <c r="B26" s="5">
        <v>664</v>
      </c>
      <c r="C26" s="5" t="s">
        <v>102</v>
      </c>
      <c r="D26" s="5" t="s">
        <v>103</v>
      </c>
      <c r="E26" s="2" t="s">
        <v>104</v>
      </c>
      <c r="F26" s="2" t="s">
        <v>105</v>
      </c>
      <c r="G26" s="2" t="s">
        <v>106</v>
      </c>
      <c r="H26" s="3">
        <v>447450.1</v>
      </c>
      <c r="I26" s="4">
        <f t="shared" si="0"/>
        <v>447450.1</v>
      </c>
      <c r="J26" s="6">
        <f t="shared" si="1"/>
        <v>0</v>
      </c>
      <c r="K26" s="2" t="s">
        <v>18</v>
      </c>
      <c r="L26" s="31"/>
      <c r="M26" s="31"/>
    </row>
    <row r="27" spans="2:13" ht="45">
      <c r="B27" s="5">
        <v>665</v>
      </c>
      <c r="C27" s="5" t="s">
        <v>107</v>
      </c>
      <c r="D27" s="5" t="s">
        <v>108</v>
      </c>
      <c r="E27" s="2" t="s">
        <v>109</v>
      </c>
      <c r="F27" s="2" t="s">
        <v>110</v>
      </c>
      <c r="G27" s="2" t="s">
        <v>111</v>
      </c>
      <c r="H27" s="3">
        <v>1587075.65</v>
      </c>
      <c r="I27" s="4">
        <f t="shared" si="0"/>
        <v>1587075.65</v>
      </c>
      <c r="J27" s="6">
        <f t="shared" si="1"/>
        <v>0</v>
      </c>
      <c r="K27" s="2" t="s">
        <v>18</v>
      </c>
      <c r="L27" s="31"/>
      <c r="M27" s="31"/>
    </row>
    <row r="28" spans="2:13" ht="22.5">
      <c r="B28" s="5">
        <v>666</v>
      </c>
      <c r="C28" s="5" t="s">
        <v>112</v>
      </c>
      <c r="D28" s="5" t="s">
        <v>113</v>
      </c>
      <c r="E28" s="2" t="s">
        <v>114</v>
      </c>
      <c r="F28" s="2" t="s">
        <v>115</v>
      </c>
      <c r="G28" s="2" t="s">
        <v>116</v>
      </c>
      <c r="H28" s="3">
        <v>1800000</v>
      </c>
      <c r="I28" s="4">
        <f t="shared" si="0"/>
        <v>1800000</v>
      </c>
      <c r="J28" s="6">
        <f t="shared" si="1"/>
        <v>0</v>
      </c>
      <c r="K28" s="2" t="s">
        <v>18</v>
      </c>
      <c r="L28" s="31"/>
      <c r="M28" s="31"/>
    </row>
    <row r="29" spans="2:13" ht="33.75">
      <c r="B29" s="5">
        <v>667</v>
      </c>
      <c r="C29" s="5" t="s">
        <v>117</v>
      </c>
      <c r="D29" s="5" t="s">
        <v>118</v>
      </c>
      <c r="E29" s="2" t="s">
        <v>119</v>
      </c>
      <c r="F29" s="2" t="s">
        <v>120</v>
      </c>
      <c r="G29" s="2" t="s">
        <v>121</v>
      </c>
      <c r="H29" s="3">
        <v>982500</v>
      </c>
      <c r="I29" s="4">
        <f t="shared" si="0"/>
        <v>982500</v>
      </c>
      <c r="J29" s="6">
        <f t="shared" si="1"/>
        <v>0</v>
      </c>
      <c r="K29" s="2" t="s">
        <v>18</v>
      </c>
      <c r="L29" s="31"/>
      <c r="M29" s="31"/>
    </row>
    <row r="30" spans="2:13" ht="56.25">
      <c r="B30" s="5">
        <v>668</v>
      </c>
      <c r="C30" s="5" t="s">
        <v>122</v>
      </c>
      <c r="D30" s="5" t="s">
        <v>123</v>
      </c>
      <c r="E30" s="2" t="s">
        <v>124</v>
      </c>
      <c r="F30" s="2" t="s">
        <v>125</v>
      </c>
      <c r="G30" s="2" t="s">
        <v>125</v>
      </c>
      <c r="H30" s="3">
        <v>1059017.22</v>
      </c>
      <c r="I30" s="4">
        <f t="shared" si="0"/>
        <v>1059017.22</v>
      </c>
      <c r="J30" s="6">
        <f t="shared" si="1"/>
        <v>0</v>
      </c>
      <c r="K30" s="2" t="s">
        <v>18</v>
      </c>
      <c r="L30" s="31"/>
      <c r="M30" s="31"/>
    </row>
    <row r="31" spans="2:13" ht="45">
      <c r="B31" s="5">
        <v>669</v>
      </c>
      <c r="C31" s="5" t="s">
        <v>126</v>
      </c>
      <c r="D31" s="5" t="s">
        <v>127</v>
      </c>
      <c r="E31" s="2" t="s">
        <v>128</v>
      </c>
      <c r="F31" s="2" t="s">
        <v>129</v>
      </c>
      <c r="G31" s="2" t="s">
        <v>78</v>
      </c>
      <c r="H31" s="3">
        <v>3348033.22</v>
      </c>
      <c r="I31" s="4">
        <f t="shared" si="0"/>
        <v>3348033.22</v>
      </c>
      <c r="J31" s="6">
        <f t="shared" si="1"/>
        <v>0</v>
      </c>
      <c r="K31" s="2" t="s">
        <v>18</v>
      </c>
      <c r="L31" s="31"/>
      <c r="M31" s="31"/>
    </row>
    <row r="32" spans="2:13" ht="45">
      <c r="B32" s="5">
        <v>670</v>
      </c>
      <c r="C32" s="5" t="s">
        <v>130</v>
      </c>
      <c r="D32" s="5" t="s">
        <v>131</v>
      </c>
      <c r="E32" s="2" t="s">
        <v>132</v>
      </c>
      <c r="F32" s="2" t="s">
        <v>133</v>
      </c>
      <c r="G32" s="2" t="s">
        <v>134</v>
      </c>
      <c r="H32" s="3">
        <v>7110142.96</v>
      </c>
      <c r="I32" s="4">
        <f t="shared" si="0"/>
        <v>7110142.96</v>
      </c>
      <c r="J32" s="6">
        <f t="shared" si="1"/>
        <v>0</v>
      </c>
      <c r="K32" s="2" t="s">
        <v>18</v>
      </c>
      <c r="L32" s="31"/>
      <c r="M32" s="31"/>
    </row>
    <row r="33" spans="2:13" ht="45">
      <c r="B33" s="5">
        <v>671</v>
      </c>
      <c r="C33" s="5" t="s">
        <v>135</v>
      </c>
      <c r="D33" s="5" t="s">
        <v>136</v>
      </c>
      <c r="E33" s="2" t="s">
        <v>137</v>
      </c>
      <c r="F33" s="2" t="s">
        <v>138</v>
      </c>
      <c r="G33" s="2" t="s">
        <v>134</v>
      </c>
      <c r="H33" s="3">
        <v>9052311</v>
      </c>
      <c r="I33" s="4">
        <f t="shared" si="0"/>
        <v>9052311</v>
      </c>
      <c r="J33" s="6">
        <f t="shared" si="1"/>
        <v>0</v>
      </c>
      <c r="K33" s="2" t="s">
        <v>18</v>
      </c>
      <c r="L33" s="31"/>
      <c r="M33" s="31"/>
    </row>
    <row r="34" spans="2:13" ht="22.5">
      <c r="B34" s="5">
        <v>672</v>
      </c>
      <c r="C34" s="5" t="s">
        <v>139</v>
      </c>
      <c r="D34" s="5" t="s">
        <v>140</v>
      </c>
      <c r="E34" s="2" t="s">
        <v>141</v>
      </c>
      <c r="F34" s="2" t="s">
        <v>142</v>
      </c>
      <c r="G34" s="2" t="s">
        <v>143</v>
      </c>
      <c r="H34" s="3">
        <v>228861</v>
      </c>
      <c r="I34" s="4">
        <f t="shared" si="0"/>
        <v>228861</v>
      </c>
      <c r="J34" s="6">
        <f t="shared" si="1"/>
        <v>0</v>
      </c>
      <c r="K34" s="2" t="s">
        <v>18</v>
      </c>
      <c r="L34" s="31"/>
      <c r="M34" s="31"/>
    </row>
    <row r="35" spans="2:13" ht="22.5">
      <c r="B35" s="5">
        <v>673</v>
      </c>
      <c r="C35" s="5" t="s">
        <v>144</v>
      </c>
      <c r="D35" s="5" t="s">
        <v>145</v>
      </c>
      <c r="E35" s="2" t="s">
        <v>146</v>
      </c>
      <c r="F35" s="2" t="s">
        <v>125</v>
      </c>
      <c r="G35" s="2" t="s">
        <v>125</v>
      </c>
      <c r="H35" s="3">
        <v>11785548.439999999</v>
      </c>
      <c r="I35" s="4">
        <f t="shared" si="0"/>
        <v>11785548.439999999</v>
      </c>
      <c r="J35" s="6">
        <f t="shared" si="1"/>
        <v>0</v>
      </c>
      <c r="K35" s="2" t="s">
        <v>18</v>
      </c>
      <c r="L35" s="31"/>
      <c r="M35" s="31"/>
    </row>
    <row r="36" spans="2:13" ht="22.5">
      <c r="B36" s="12">
        <v>674</v>
      </c>
      <c r="C36" s="12" t="s">
        <v>147</v>
      </c>
      <c r="D36" s="12" t="s">
        <v>145</v>
      </c>
      <c r="E36" s="13" t="s">
        <v>148</v>
      </c>
      <c r="F36" s="2" t="s">
        <v>125</v>
      </c>
      <c r="G36" s="2" t="s">
        <v>125</v>
      </c>
      <c r="H36" s="3">
        <v>11785548.439999999</v>
      </c>
      <c r="I36" s="4">
        <f t="shared" si="0"/>
        <v>11785548.439999999</v>
      </c>
      <c r="J36" s="6">
        <f t="shared" si="1"/>
        <v>0</v>
      </c>
      <c r="K36" s="2" t="s">
        <v>18</v>
      </c>
      <c r="L36" s="31"/>
      <c r="M36" s="31"/>
    </row>
    <row r="37" spans="2:13" ht="45">
      <c r="B37" s="5">
        <v>675</v>
      </c>
      <c r="C37" s="5" t="s">
        <v>149</v>
      </c>
      <c r="D37" s="5" t="s">
        <v>150</v>
      </c>
      <c r="E37" s="2" t="s">
        <v>151</v>
      </c>
      <c r="F37" s="2" t="s">
        <v>152</v>
      </c>
      <c r="G37" s="2" t="s">
        <v>153</v>
      </c>
      <c r="H37" s="3">
        <v>5829933.4900000002</v>
      </c>
      <c r="I37" s="4">
        <f t="shared" si="0"/>
        <v>5829933.4900000002</v>
      </c>
      <c r="J37" s="6">
        <f t="shared" si="1"/>
        <v>0</v>
      </c>
      <c r="K37" s="2" t="s">
        <v>18</v>
      </c>
      <c r="L37" s="31"/>
      <c r="M37" s="31"/>
    </row>
    <row r="38" spans="2:13" ht="56.25">
      <c r="B38" s="5">
        <v>676</v>
      </c>
      <c r="C38" s="5" t="s">
        <v>154</v>
      </c>
      <c r="D38" s="5" t="s">
        <v>155</v>
      </c>
      <c r="E38" s="2" t="s">
        <v>156</v>
      </c>
      <c r="F38" s="2" t="s">
        <v>157</v>
      </c>
      <c r="G38" s="2" t="s">
        <v>111</v>
      </c>
      <c r="H38" s="3">
        <v>4850598.1399999997</v>
      </c>
      <c r="I38" s="4">
        <f t="shared" si="0"/>
        <v>4850598.1399999997</v>
      </c>
      <c r="J38" s="6">
        <f t="shared" si="1"/>
        <v>0</v>
      </c>
      <c r="K38" s="2" t="s">
        <v>18</v>
      </c>
      <c r="L38" s="31"/>
      <c r="M38" s="31"/>
    </row>
    <row r="39" spans="2:13" ht="45">
      <c r="B39" s="5">
        <v>677</v>
      </c>
      <c r="C39" s="5" t="s">
        <v>158</v>
      </c>
      <c r="D39" s="5" t="s">
        <v>159</v>
      </c>
      <c r="E39" s="2" t="s">
        <v>160</v>
      </c>
      <c r="F39" s="2" t="s">
        <v>125</v>
      </c>
      <c r="G39" s="2" t="s">
        <v>125</v>
      </c>
      <c r="H39" s="3">
        <v>570986.61</v>
      </c>
      <c r="I39" s="4">
        <f t="shared" si="0"/>
        <v>570986.61</v>
      </c>
      <c r="J39" s="6">
        <f t="shared" si="1"/>
        <v>0</v>
      </c>
      <c r="K39" s="2" t="s">
        <v>18</v>
      </c>
      <c r="L39" s="31"/>
      <c r="M39" s="31"/>
    </row>
    <row r="40" spans="2:13" ht="45">
      <c r="B40" s="5">
        <v>678</v>
      </c>
      <c r="C40" s="5" t="s">
        <v>161</v>
      </c>
      <c r="D40" s="5" t="s">
        <v>162</v>
      </c>
      <c r="E40" s="2" t="s">
        <v>163</v>
      </c>
      <c r="F40" s="2" t="s">
        <v>164</v>
      </c>
      <c r="G40" s="2" t="s">
        <v>165</v>
      </c>
      <c r="H40" s="3">
        <v>59000</v>
      </c>
      <c r="I40" s="4">
        <f t="shared" si="0"/>
        <v>59000</v>
      </c>
      <c r="J40" s="6">
        <f t="shared" si="1"/>
        <v>0</v>
      </c>
      <c r="K40" s="2" t="s">
        <v>18</v>
      </c>
      <c r="L40" s="31"/>
      <c r="M40" s="31"/>
    </row>
    <row r="41" spans="2:13" ht="50.25" customHeight="1">
      <c r="B41" s="5">
        <v>679</v>
      </c>
      <c r="C41" s="5" t="s">
        <v>166</v>
      </c>
      <c r="D41" s="5" t="s">
        <v>167</v>
      </c>
      <c r="E41" s="2" t="s">
        <v>168</v>
      </c>
      <c r="F41" s="2" t="s">
        <v>125</v>
      </c>
      <c r="G41" s="2" t="s">
        <v>125</v>
      </c>
      <c r="H41" s="3">
        <v>625040.92000000004</v>
      </c>
      <c r="I41" s="4">
        <f t="shared" si="0"/>
        <v>625040.92000000004</v>
      </c>
      <c r="J41" s="6">
        <f t="shared" si="1"/>
        <v>0</v>
      </c>
      <c r="K41" s="2" t="s">
        <v>18</v>
      </c>
      <c r="L41" s="31"/>
      <c r="M41" s="31"/>
    </row>
    <row r="42" spans="2:13" ht="67.5">
      <c r="B42" s="5">
        <v>680</v>
      </c>
      <c r="C42" s="5" t="s">
        <v>169</v>
      </c>
      <c r="D42" s="5" t="s">
        <v>170</v>
      </c>
      <c r="E42" s="2" t="s">
        <v>171</v>
      </c>
      <c r="F42" s="2" t="s">
        <v>172</v>
      </c>
      <c r="G42" s="2" t="s">
        <v>173</v>
      </c>
      <c r="H42" s="3">
        <v>1000649.35</v>
      </c>
      <c r="I42" s="4">
        <f t="shared" si="0"/>
        <v>1000649.35</v>
      </c>
      <c r="J42" s="6">
        <f t="shared" si="1"/>
        <v>0</v>
      </c>
      <c r="K42" s="2" t="s">
        <v>18</v>
      </c>
      <c r="L42" s="31"/>
      <c r="M42" s="31"/>
    </row>
    <row r="43" spans="2:13" ht="22.5">
      <c r="B43" s="5">
        <v>681</v>
      </c>
      <c r="C43" s="5" t="s">
        <v>174</v>
      </c>
      <c r="D43" s="5" t="s">
        <v>175</v>
      </c>
      <c r="E43" s="2" t="s">
        <v>176</v>
      </c>
      <c r="F43" s="2" t="s">
        <v>177</v>
      </c>
      <c r="G43" s="2" t="s">
        <v>178</v>
      </c>
      <c r="H43" s="3">
        <v>71351.320000000007</v>
      </c>
      <c r="I43" s="4">
        <f t="shared" si="0"/>
        <v>71351.320000000007</v>
      </c>
      <c r="J43" s="6">
        <f t="shared" si="1"/>
        <v>0</v>
      </c>
      <c r="K43" s="2" t="s">
        <v>18</v>
      </c>
      <c r="L43" s="31"/>
      <c r="M43" s="31"/>
    </row>
    <row r="44" spans="2:13" ht="22.5">
      <c r="B44" s="5">
        <v>682</v>
      </c>
      <c r="C44" s="5" t="s">
        <v>179</v>
      </c>
      <c r="D44" s="5" t="s">
        <v>180</v>
      </c>
      <c r="E44" s="2" t="s">
        <v>181</v>
      </c>
      <c r="F44" s="2" t="s">
        <v>182</v>
      </c>
      <c r="G44" s="2" t="s">
        <v>183</v>
      </c>
      <c r="H44" s="3">
        <v>14160</v>
      </c>
      <c r="I44" s="4">
        <f t="shared" si="0"/>
        <v>14160</v>
      </c>
      <c r="J44" s="6">
        <f t="shared" si="1"/>
        <v>0</v>
      </c>
      <c r="K44" s="2" t="s">
        <v>18</v>
      </c>
      <c r="L44" s="31"/>
      <c r="M44" s="31"/>
    </row>
    <row r="45" spans="2:13" ht="45">
      <c r="B45" s="5">
        <v>683</v>
      </c>
      <c r="C45" s="5" t="s">
        <v>184</v>
      </c>
      <c r="D45" s="5" t="s">
        <v>180</v>
      </c>
      <c r="E45" s="2" t="s">
        <v>185</v>
      </c>
      <c r="F45" s="2" t="s">
        <v>186</v>
      </c>
      <c r="G45" s="2" t="s">
        <v>187</v>
      </c>
      <c r="H45" s="3">
        <v>20060</v>
      </c>
      <c r="I45" s="4">
        <f t="shared" si="0"/>
        <v>20060</v>
      </c>
      <c r="J45" s="6">
        <f t="shared" si="1"/>
        <v>0</v>
      </c>
      <c r="K45" s="2" t="s">
        <v>18</v>
      </c>
      <c r="L45" s="31"/>
      <c r="M45" s="31"/>
    </row>
    <row r="46" spans="2:13" ht="45">
      <c r="B46" s="5">
        <v>684</v>
      </c>
      <c r="C46" s="5" t="s">
        <v>188</v>
      </c>
      <c r="D46" s="5" t="s">
        <v>189</v>
      </c>
      <c r="E46" s="2" t="s">
        <v>190</v>
      </c>
      <c r="F46" s="2" t="s">
        <v>191</v>
      </c>
      <c r="G46" s="2" t="s">
        <v>192</v>
      </c>
      <c r="H46" s="3">
        <v>6639754.25</v>
      </c>
      <c r="I46" s="4">
        <f t="shared" si="0"/>
        <v>6639754.25</v>
      </c>
      <c r="J46" s="6">
        <f t="shared" si="1"/>
        <v>0</v>
      </c>
      <c r="K46" s="2" t="s">
        <v>18</v>
      </c>
      <c r="L46" s="31"/>
      <c r="M46" s="31"/>
    </row>
    <row r="47" spans="2:13" ht="56.25">
      <c r="B47" s="5">
        <v>685</v>
      </c>
      <c r="C47" s="5" t="s">
        <v>193</v>
      </c>
      <c r="D47" s="5" t="s">
        <v>194</v>
      </c>
      <c r="E47" s="2" t="s">
        <v>195</v>
      </c>
      <c r="F47" s="2" t="s">
        <v>196</v>
      </c>
      <c r="G47" s="2" t="s">
        <v>197</v>
      </c>
      <c r="H47" s="3">
        <v>882398.17</v>
      </c>
      <c r="I47" s="4">
        <f t="shared" si="0"/>
        <v>882398.17</v>
      </c>
      <c r="J47" s="6">
        <f t="shared" si="1"/>
        <v>0</v>
      </c>
      <c r="K47" s="2" t="s">
        <v>18</v>
      </c>
      <c r="L47" s="31"/>
      <c r="M47" s="31"/>
    </row>
    <row r="48" spans="2:13" ht="22.5">
      <c r="B48" s="5">
        <v>686</v>
      </c>
      <c r="C48" s="5" t="s">
        <v>198</v>
      </c>
      <c r="D48" s="5" t="s">
        <v>199</v>
      </c>
      <c r="E48" s="2" t="s">
        <v>200</v>
      </c>
      <c r="F48" s="2" t="s">
        <v>201</v>
      </c>
      <c r="G48" s="2" t="s">
        <v>202</v>
      </c>
      <c r="H48" s="3">
        <v>87320</v>
      </c>
      <c r="I48" s="4">
        <f t="shared" si="0"/>
        <v>87320</v>
      </c>
      <c r="J48" s="6">
        <f t="shared" si="1"/>
        <v>0</v>
      </c>
      <c r="K48" s="2" t="s">
        <v>18</v>
      </c>
      <c r="L48" s="31"/>
      <c r="M48" s="31"/>
    </row>
    <row r="49" spans="2:13" ht="45">
      <c r="B49" s="5">
        <v>687</v>
      </c>
      <c r="C49" s="5" t="s">
        <v>203</v>
      </c>
      <c r="D49" s="5" t="s">
        <v>204</v>
      </c>
      <c r="E49" s="2" t="s">
        <v>205</v>
      </c>
      <c r="F49" s="2" t="s">
        <v>125</v>
      </c>
      <c r="G49" s="2" t="s">
        <v>125</v>
      </c>
      <c r="H49" s="3">
        <v>4142403.49</v>
      </c>
      <c r="I49" s="4">
        <f t="shared" si="0"/>
        <v>4142403.49</v>
      </c>
      <c r="J49" s="6">
        <f t="shared" si="1"/>
        <v>0</v>
      </c>
      <c r="K49" s="2" t="s">
        <v>18</v>
      </c>
      <c r="L49" s="31"/>
      <c r="M49" s="31"/>
    </row>
    <row r="50" spans="2:13" ht="56.25">
      <c r="B50" s="5">
        <v>688</v>
      </c>
      <c r="C50" s="5" t="s">
        <v>206</v>
      </c>
      <c r="D50" s="5" t="s">
        <v>24</v>
      </c>
      <c r="E50" s="2" t="s">
        <v>207</v>
      </c>
      <c r="F50" s="2" t="s">
        <v>125</v>
      </c>
      <c r="G50" s="2" t="s">
        <v>125</v>
      </c>
      <c r="H50" s="3">
        <v>1083772.23</v>
      </c>
      <c r="I50" s="4">
        <f t="shared" si="0"/>
        <v>1083772.23</v>
      </c>
      <c r="J50" s="6">
        <f t="shared" si="1"/>
        <v>0</v>
      </c>
      <c r="K50" s="2" t="s">
        <v>18</v>
      </c>
      <c r="L50" s="31"/>
      <c r="M50" s="31"/>
    </row>
    <row r="51" spans="2:13" ht="33.75">
      <c r="B51" s="5">
        <v>689</v>
      </c>
      <c r="C51" s="5" t="s">
        <v>208</v>
      </c>
      <c r="D51" s="5" t="s">
        <v>209</v>
      </c>
      <c r="E51" s="2" t="s">
        <v>210</v>
      </c>
      <c r="F51" s="2" t="s">
        <v>211</v>
      </c>
      <c r="G51" s="2" t="s">
        <v>134</v>
      </c>
      <c r="H51" s="3">
        <v>70800</v>
      </c>
      <c r="I51" s="4">
        <f t="shared" si="0"/>
        <v>70800</v>
      </c>
      <c r="J51" s="6">
        <f t="shared" si="1"/>
        <v>0</v>
      </c>
      <c r="K51" s="2" t="s">
        <v>18</v>
      </c>
      <c r="L51" s="31"/>
      <c r="M51" s="31"/>
    </row>
    <row r="52" spans="2:13" ht="33.75">
      <c r="B52" s="5">
        <v>690</v>
      </c>
      <c r="C52" s="5" t="s">
        <v>212</v>
      </c>
      <c r="D52" s="5" t="s">
        <v>213</v>
      </c>
      <c r="E52" s="2" t="s">
        <v>214</v>
      </c>
      <c r="F52" s="2" t="s">
        <v>215</v>
      </c>
      <c r="G52" s="2" t="s">
        <v>216</v>
      </c>
      <c r="H52" s="3">
        <v>866290.73</v>
      </c>
      <c r="I52" s="4">
        <f t="shared" si="0"/>
        <v>866290.73</v>
      </c>
      <c r="J52" s="6">
        <f t="shared" si="1"/>
        <v>0</v>
      </c>
      <c r="K52" s="2" t="s">
        <v>18</v>
      </c>
      <c r="L52" s="31"/>
      <c r="M52" s="31"/>
    </row>
    <row r="53" spans="2:13" ht="56.25">
      <c r="B53" s="5">
        <v>691</v>
      </c>
      <c r="C53" s="5" t="s">
        <v>217</v>
      </c>
      <c r="D53" s="5" t="s">
        <v>218</v>
      </c>
      <c r="E53" s="2" t="s">
        <v>219</v>
      </c>
      <c r="F53" s="2" t="s">
        <v>125</v>
      </c>
      <c r="G53" s="2" t="s">
        <v>125</v>
      </c>
      <c r="H53" s="3">
        <v>68990981.310000002</v>
      </c>
      <c r="I53" s="4">
        <f t="shared" si="0"/>
        <v>68990981.310000002</v>
      </c>
      <c r="J53" s="6">
        <f t="shared" si="1"/>
        <v>0</v>
      </c>
      <c r="K53" s="2" t="s">
        <v>18</v>
      </c>
      <c r="L53" s="31"/>
      <c r="M53" s="31"/>
    </row>
    <row r="54" spans="2:13" ht="22.5">
      <c r="B54" s="5">
        <v>692</v>
      </c>
      <c r="C54" s="5" t="s">
        <v>220</v>
      </c>
      <c r="D54" s="5" t="s">
        <v>221</v>
      </c>
      <c r="E54" s="2" t="s">
        <v>222</v>
      </c>
      <c r="F54" s="2" t="s">
        <v>223</v>
      </c>
      <c r="G54" s="2" t="s">
        <v>224</v>
      </c>
      <c r="H54" s="3">
        <v>1840552.2</v>
      </c>
      <c r="I54" s="4">
        <f t="shared" si="0"/>
        <v>1840552.2</v>
      </c>
      <c r="J54" s="6">
        <f t="shared" si="1"/>
        <v>0</v>
      </c>
      <c r="K54" s="2" t="s">
        <v>18</v>
      </c>
      <c r="L54" s="31"/>
      <c r="M54" s="31"/>
    </row>
    <row r="55" spans="2:13" ht="45">
      <c r="B55" s="5">
        <v>693</v>
      </c>
      <c r="C55" s="5" t="s">
        <v>225</v>
      </c>
      <c r="D55" s="5" t="s">
        <v>226</v>
      </c>
      <c r="E55" s="2" t="s">
        <v>227</v>
      </c>
      <c r="F55" s="2" t="s">
        <v>228</v>
      </c>
      <c r="G55" s="2" t="s">
        <v>229</v>
      </c>
      <c r="H55" s="3">
        <v>7358491.0199999996</v>
      </c>
      <c r="I55" s="4">
        <f t="shared" si="0"/>
        <v>7358491.0199999996</v>
      </c>
      <c r="J55" s="6">
        <f t="shared" si="1"/>
        <v>0</v>
      </c>
      <c r="K55" s="2" t="s">
        <v>18</v>
      </c>
      <c r="L55" s="31"/>
      <c r="M55" s="31"/>
    </row>
    <row r="56" spans="2:13" ht="45">
      <c r="B56" s="5">
        <v>694</v>
      </c>
      <c r="C56" s="5" t="s">
        <v>230</v>
      </c>
      <c r="D56" s="5" t="s">
        <v>231</v>
      </c>
      <c r="E56" s="2" t="s">
        <v>232</v>
      </c>
      <c r="F56" s="2" t="s">
        <v>125</v>
      </c>
      <c r="G56" s="2" t="s">
        <v>125</v>
      </c>
      <c r="H56" s="3">
        <v>8350881.0899999999</v>
      </c>
      <c r="I56" s="4">
        <f t="shared" si="0"/>
        <v>8350881.0899999999</v>
      </c>
      <c r="J56" s="6">
        <f t="shared" si="1"/>
        <v>0</v>
      </c>
      <c r="K56" s="2" t="s">
        <v>18</v>
      </c>
      <c r="L56" s="31"/>
      <c r="M56" s="31"/>
    </row>
    <row r="57" spans="2:13" ht="45">
      <c r="B57" s="5">
        <v>695</v>
      </c>
      <c r="C57" s="5" t="s">
        <v>233</v>
      </c>
      <c r="D57" s="5" t="s">
        <v>234</v>
      </c>
      <c r="E57" s="2" t="s">
        <v>235</v>
      </c>
      <c r="F57" s="2" t="s">
        <v>236</v>
      </c>
      <c r="G57" s="2" t="s">
        <v>134</v>
      </c>
      <c r="H57" s="3">
        <v>10586100.27</v>
      </c>
      <c r="I57" s="4">
        <f t="shared" si="0"/>
        <v>10586100.27</v>
      </c>
      <c r="J57" s="6">
        <f t="shared" si="1"/>
        <v>0</v>
      </c>
      <c r="K57" s="2" t="s">
        <v>18</v>
      </c>
      <c r="L57" s="31"/>
      <c r="M57" s="31"/>
    </row>
    <row r="58" spans="2:13" ht="45">
      <c r="B58" s="5">
        <v>696</v>
      </c>
      <c r="C58" s="5" t="s">
        <v>237</v>
      </c>
      <c r="D58" s="5" t="s">
        <v>238</v>
      </c>
      <c r="E58" s="2" t="s">
        <v>239</v>
      </c>
      <c r="F58" s="13" t="s">
        <v>240</v>
      </c>
      <c r="G58" s="2" t="s">
        <v>111</v>
      </c>
      <c r="H58" s="3">
        <v>9354106.8300000001</v>
      </c>
      <c r="I58" s="4">
        <f t="shared" si="0"/>
        <v>9354106.8300000001</v>
      </c>
      <c r="J58" s="6">
        <f t="shared" si="1"/>
        <v>0</v>
      </c>
      <c r="K58" s="2" t="s">
        <v>18</v>
      </c>
      <c r="L58" s="31"/>
      <c r="M58" s="31"/>
    </row>
    <row r="59" spans="2:13" ht="33.75">
      <c r="B59" s="5">
        <v>697</v>
      </c>
      <c r="C59" s="5" t="s">
        <v>241</v>
      </c>
      <c r="D59" s="5" t="s">
        <v>242</v>
      </c>
      <c r="E59" s="2" t="s">
        <v>243</v>
      </c>
      <c r="F59" s="2" t="s">
        <v>244</v>
      </c>
      <c r="G59" s="2" t="s">
        <v>69</v>
      </c>
      <c r="H59" s="3">
        <v>71602.399999999994</v>
      </c>
      <c r="I59" s="4">
        <f t="shared" si="0"/>
        <v>71602.399999999994</v>
      </c>
      <c r="J59" s="6">
        <f t="shared" si="1"/>
        <v>0</v>
      </c>
      <c r="K59" s="2" t="s">
        <v>18</v>
      </c>
      <c r="L59" s="31"/>
      <c r="M59" s="31"/>
    </row>
    <row r="60" spans="2:13" ht="33.75">
      <c r="B60" s="5">
        <v>698</v>
      </c>
      <c r="C60" s="5" t="s">
        <v>245</v>
      </c>
      <c r="D60" s="5" t="s">
        <v>246</v>
      </c>
      <c r="E60" s="2" t="s">
        <v>247</v>
      </c>
      <c r="F60" s="2" t="s">
        <v>248</v>
      </c>
      <c r="G60" s="2" t="s">
        <v>249</v>
      </c>
      <c r="H60" s="3">
        <v>5938825.79</v>
      </c>
      <c r="I60" s="4">
        <f t="shared" si="0"/>
        <v>5938825.79</v>
      </c>
      <c r="J60" s="6">
        <f t="shared" si="1"/>
        <v>0</v>
      </c>
      <c r="K60" s="2" t="s">
        <v>18</v>
      </c>
      <c r="L60" s="31"/>
      <c r="M60" s="31"/>
    </row>
    <row r="61" spans="2:13" ht="33.75">
      <c r="B61" s="5">
        <v>699</v>
      </c>
      <c r="C61" s="5" t="s">
        <v>250</v>
      </c>
      <c r="D61" s="5" t="s">
        <v>251</v>
      </c>
      <c r="E61" s="2" t="s">
        <v>252</v>
      </c>
      <c r="F61" s="2" t="s">
        <v>253</v>
      </c>
      <c r="G61" s="2" t="s">
        <v>254</v>
      </c>
      <c r="H61" s="3">
        <v>63720</v>
      </c>
      <c r="I61" s="4">
        <f t="shared" si="0"/>
        <v>63720</v>
      </c>
      <c r="J61" s="6">
        <f t="shared" si="1"/>
        <v>0</v>
      </c>
      <c r="K61" s="2" t="s">
        <v>18</v>
      </c>
      <c r="L61" s="31"/>
      <c r="M61" s="31"/>
    </row>
    <row r="62" spans="2:13" ht="33.75">
      <c r="B62" s="5">
        <v>700</v>
      </c>
      <c r="C62" s="5" t="s">
        <v>255</v>
      </c>
      <c r="D62" s="5" t="s">
        <v>256</v>
      </c>
      <c r="E62" s="2" t="s">
        <v>257</v>
      </c>
      <c r="F62" s="2" t="s">
        <v>125</v>
      </c>
      <c r="G62" s="2" t="s">
        <v>125</v>
      </c>
      <c r="H62" s="3">
        <v>2558761.64</v>
      </c>
      <c r="I62" s="4">
        <f t="shared" si="0"/>
        <v>2558761.64</v>
      </c>
      <c r="J62" s="6">
        <f t="shared" si="1"/>
        <v>0</v>
      </c>
      <c r="K62" s="2" t="s">
        <v>18</v>
      </c>
      <c r="L62" s="31"/>
      <c r="M62" s="31"/>
    </row>
    <row r="63" spans="2:13" ht="45">
      <c r="B63" s="5">
        <v>701</v>
      </c>
      <c r="C63" s="5" t="s">
        <v>258</v>
      </c>
      <c r="D63" s="5" t="s">
        <v>34</v>
      </c>
      <c r="E63" s="2" t="s">
        <v>259</v>
      </c>
      <c r="F63" s="2" t="s">
        <v>260</v>
      </c>
      <c r="G63" s="2" t="s">
        <v>261</v>
      </c>
      <c r="H63" s="3">
        <v>365013.33</v>
      </c>
      <c r="I63" s="4">
        <f t="shared" si="0"/>
        <v>365013.33</v>
      </c>
      <c r="J63" s="6">
        <f t="shared" si="1"/>
        <v>0</v>
      </c>
      <c r="K63" s="2" t="s">
        <v>18</v>
      </c>
      <c r="L63" s="31"/>
      <c r="M63" s="31"/>
    </row>
    <row r="64" spans="2:13" ht="52.5" customHeight="1">
      <c r="B64" s="5">
        <v>702</v>
      </c>
      <c r="C64" s="5" t="s">
        <v>262</v>
      </c>
      <c r="D64" s="5" t="s">
        <v>263</v>
      </c>
      <c r="E64" s="2" t="s">
        <v>264</v>
      </c>
      <c r="F64" s="2" t="s">
        <v>125</v>
      </c>
      <c r="G64" s="2" t="s">
        <v>125</v>
      </c>
      <c r="H64" s="3">
        <v>1883995.34</v>
      </c>
      <c r="I64" s="4">
        <f t="shared" si="0"/>
        <v>1883995.34</v>
      </c>
      <c r="J64" s="6">
        <f t="shared" si="1"/>
        <v>0</v>
      </c>
      <c r="K64" s="2" t="s">
        <v>18</v>
      </c>
      <c r="L64" s="31"/>
      <c r="M64" s="31"/>
    </row>
    <row r="65" spans="2:13" ht="105.75" customHeight="1">
      <c r="B65" s="5">
        <v>703</v>
      </c>
      <c r="C65" s="5" t="s">
        <v>265</v>
      </c>
      <c r="D65" s="5" t="s">
        <v>266</v>
      </c>
      <c r="E65" s="2" t="s">
        <v>267</v>
      </c>
      <c r="F65" s="13" t="s">
        <v>268</v>
      </c>
      <c r="G65" s="2" t="s">
        <v>153</v>
      </c>
      <c r="H65" s="3">
        <v>1079680.26</v>
      </c>
      <c r="I65" s="4">
        <f t="shared" si="0"/>
        <v>1079680.26</v>
      </c>
      <c r="J65" s="6">
        <f t="shared" si="1"/>
        <v>0</v>
      </c>
      <c r="K65" s="2" t="s">
        <v>18</v>
      </c>
      <c r="L65" s="31"/>
      <c r="M65" s="31"/>
    </row>
    <row r="66" spans="2:13" ht="45">
      <c r="B66" s="5">
        <v>704</v>
      </c>
      <c r="C66" s="5" t="s">
        <v>269</v>
      </c>
      <c r="D66" s="5" t="s">
        <v>270</v>
      </c>
      <c r="E66" s="2" t="s">
        <v>271</v>
      </c>
      <c r="F66" s="2" t="s">
        <v>272</v>
      </c>
      <c r="G66" s="2" t="s">
        <v>192</v>
      </c>
      <c r="H66" s="3">
        <v>2930630.77</v>
      </c>
      <c r="I66" s="4">
        <f t="shared" si="0"/>
        <v>2930630.77</v>
      </c>
      <c r="J66" s="6">
        <f t="shared" si="1"/>
        <v>0</v>
      </c>
      <c r="K66" s="2" t="s">
        <v>18</v>
      </c>
      <c r="L66" s="31"/>
      <c r="M66" s="31"/>
    </row>
    <row r="67" spans="2:13" ht="56.25">
      <c r="B67" s="5">
        <v>705</v>
      </c>
      <c r="C67" s="5" t="s">
        <v>273</v>
      </c>
      <c r="D67" s="5" t="s">
        <v>238</v>
      </c>
      <c r="E67" s="2" t="s">
        <v>274</v>
      </c>
      <c r="F67" s="2" t="s">
        <v>45</v>
      </c>
      <c r="G67" s="2" t="s">
        <v>275</v>
      </c>
      <c r="H67" s="3">
        <v>3958536.25</v>
      </c>
      <c r="I67" s="4">
        <f t="shared" si="0"/>
        <v>3958536.25</v>
      </c>
      <c r="J67" s="6">
        <f t="shared" si="1"/>
        <v>0</v>
      </c>
      <c r="K67" s="2" t="s">
        <v>18</v>
      </c>
      <c r="L67" s="31"/>
      <c r="M67" s="31"/>
    </row>
    <row r="68" spans="2:13" ht="33.75">
      <c r="B68" s="5">
        <v>706</v>
      </c>
      <c r="C68" s="5" t="s">
        <v>276</v>
      </c>
      <c r="D68" s="5" t="s">
        <v>277</v>
      </c>
      <c r="E68" s="2" t="s">
        <v>278</v>
      </c>
      <c r="F68" s="2" t="s">
        <v>279</v>
      </c>
      <c r="G68" s="2" t="s">
        <v>121</v>
      </c>
      <c r="H68" s="3">
        <v>81125</v>
      </c>
      <c r="I68" s="4">
        <f t="shared" si="0"/>
        <v>81125</v>
      </c>
      <c r="J68" s="6">
        <f t="shared" si="1"/>
        <v>0</v>
      </c>
      <c r="K68" s="2" t="s">
        <v>18</v>
      </c>
      <c r="L68" s="31"/>
      <c r="M68" s="31"/>
    </row>
    <row r="69" spans="2:13" ht="45">
      <c r="B69" s="5">
        <v>707</v>
      </c>
      <c r="C69" s="5" t="s">
        <v>280</v>
      </c>
      <c r="D69" s="5" t="s">
        <v>24</v>
      </c>
      <c r="E69" s="2" t="s">
        <v>281</v>
      </c>
      <c r="F69" s="2" t="s">
        <v>125</v>
      </c>
      <c r="G69" s="2" t="s">
        <v>125</v>
      </c>
      <c r="H69" s="3">
        <v>6888477.5</v>
      </c>
      <c r="I69" s="4">
        <f t="shared" si="0"/>
        <v>6888477.5</v>
      </c>
      <c r="J69" s="6">
        <f t="shared" si="1"/>
        <v>0</v>
      </c>
      <c r="K69" s="2" t="s">
        <v>18</v>
      </c>
      <c r="L69" s="31"/>
      <c r="M69" s="31"/>
    </row>
    <row r="70" spans="2:13" ht="22.5">
      <c r="B70" s="5">
        <v>708</v>
      </c>
      <c r="C70" s="5" t="s">
        <v>282</v>
      </c>
      <c r="D70" s="5" t="s">
        <v>103</v>
      </c>
      <c r="E70" s="2" t="s">
        <v>283</v>
      </c>
      <c r="F70" s="2" t="s">
        <v>284</v>
      </c>
      <c r="G70" s="2" t="s">
        <v>78</v>
      </c>
      <c r="H70" s="3">
        <v>238165.3</v>
      </c>
      <c r="I70" s="4">
        <f t="shared" si="0"/>
        <v>238165.3</v>
      </c>
      <c r="J70" s="6">
        <f t="shared" si="1"/>
        <v>0</v>
      </c>
      <c r="K70" s="2" t="s">
        <v>18</v>
      </c>
      <c r="L70" s="31"/>
      <c r="M70" s="31"/>
    </row>
    <row r="71" spans="2:13" ht="33.75">
      <c r="B71" s="5">
        <v>709</v>
      </c>
      <c r="C71" s="5" t="s">
        <v>285</v>
      </c>
      <c r="D71" s="5" t="s">
        <v>286</v>
      </c>
      <c r="E71" s="2" t="s">
        <v>287</v>
      </c>
      <c r="F71" s="2" t="s">
        <v>288</v>
      </c>
      <c r="G71" s="2" t="s">
        <v>197</v>
      </c>
      <c r="H71" s="3">
        <v>96819</v>
      </c>
      <c r="I71" s="4">
        <f t="shared" si="0"/>
        <v>96819</v>
      </c>
      <c r="J71" s="6">
        <f t="shared" si="1"/>
        <v>0</v>
      </c>
      <c r="K71" s="2" t="s">
        <v>18</v>
      </c>
      <c r="L71" s="31"/>
      <c r="M71" s="31"/>
    </row>
    <row r="72" spans="2:13" ht="33.75">
      <c r="B72" s="5">
        <v>710</v>
      </c>
      <c r="C72" s="5" t="s">
        <v>289</v>
      </c>
      <c r="D72" s="5" t="s">
        <v>290</v>
      </c>
      <c r="E72" s="2" t="s">
        <v>291</v>
      </c>
      <c r="F72" s="2" t="s">
        <v>292</v>
      </c>
      <c r="G72" s="2" t="s">
        <v>249</v>
      </c>
      <c r="H72" s="3">
        <v>53100</v>
      </c>
      <c r="I72" s="4">
        <f t="shared" ref="I72:I135" si="2">+H72</f>
        <v>53100</v>
      </c>
      <c r="J72" s="6">
        <f t="shared" ref="J72:J135" si="3">+H72-I72</f>
        <v>0</v>
      </c>
      <c r="K72" s="2" t="s">
        <v>18</v>
      </c>
      <c r="L72" s="31"/>
      <c r="M72" s="31"/>
    </row>
    <row r="73" spans="2:13" ht="45">
      <c r="B73" s="5">
        <v>711</v>
      </c>
      <c r="C73" s="5" t="s">
        <v>293</v>
      </c>
      <c r="D73" s="5" t="s">
        <v>155</v>
      </c>
      <c r="E73" s="2" t="s">
        <v>294</v>
      </c>
      <c r="F73" s="2" t="s">
        <v>295</v>
      </c>
      <c r="G73" s="2" t="s">
        <v>296</v>
      </c>
      <c r="H73" s="3">
        <v>5081728.07</v>
      </c>
      <c r="I73" s="4">
        <f t="shared" si="2"/>
        <v>5081728.07</v>
      </c>
      <c r="J73" s="6">
        <f t="shared" si="3"/>
        <v>0</v>
      </c>
      <c r="K73" s="2" t="s">
        <v>18</v>
      </c>
      <c r="L73" s="31"/>
      <c r="M73" s="31"/>
    </row>
    <row r="74" spans="2:13" ht="45">
      <c r="B74" s="5">
        <v>712</v>
      </c>
      <c r="C74" s="5" t="s">
        <v>297</v>
      </c>
      <c r="D74" s="5" t="s">
        <v>298</v>
      </c>
      <c r="E74" s="2" t="s">
        <v>299</v>
      </c>
      <c r="F74" s="2" t="s">
        <v>45</v>
      </c>
      <c r="G74" s="2" t="s">
        <v>300</v>
      </c>
      <c r="H74" s="3">
        <v>3922321.59</v>
      </c>
      <c r="I74" s="4">
        <f t="shared" si="2"/>
        <v>3922321.59</v>
      </c>
      <c r="J74" s="6">
        <f t="shared" si="3"/>
        <v>0</v>
      </c>
      <c r="K74" s="2" t="s">
        <v>18</v>
      </c>
      <c r="L74" s="31"/>
      <c r="M74" s="31"/>
    </row>
    <row r="75" spans="2:13" ht="45">
      <c r="B75" s="5">
        <v>713</v>
      </c>
      <c r="C75" s="5" t="s">
        <v>301</v>
      </c>
      <c r="D75" s="5" t="s">
        <v>302</v>
      </c>
      <c r="E75" s="2" t="s">
        <v>303</v>
      </c>
      <c r="F75" s="2" t="s">
        <v>125</v>
      </c>
      <c r="G75" s="2" t="s">
        <v>125</v>
      </c>
      <c r="H75" s="3">
        <v>1267682.79</v>
      </c>
      <c r="I75" s="4">
        <f t="shared" si="2"/>
        <v>1267682.79</v>
      </c>
      <c r="J75" s="6">
        <f t="shared" si="3"/>
        <v>0</v>
      </c>
      <c r="K75" s="2" t="s">
        <v>18</v>
      </c>
      <c r="L75" s="31"/>
      <c r="M75" s="31"/>
    </row>
    <row r="76" spans="2:13" ht="45">
      <c r="B76" s="5">
        <v>714</v>
      </c>
      <c r="C76" s="5" t="s">
        <v>304</v>
      </c>
      <c r="D76" s="5" t="s">
        <v>305</v>
      </c>
      <c r="E76" s="2" t="s">
        <v>306</v>
      </c>
      <c r="F76" s="2" t="s">
        <v>125</v>
      </c>
      <c r="G76" s="2" t="s">
        <v>125</v>
      </c>
      <c r="H76" s="3">
        <v>2627431.5</v>
      </c>
      <c r="I76" s="4">
        <f t="shared" si="2"/>
        <v>2627431.5</v>
      </c>
      <c r="J76" s="6">
        <f t="shared" si="3"/>
        <v>0</v>
      </c>
      <c r="K76" s="2" t="s">
        <v>18</v>
      </c>
      <c r="L76" s="31"/>
      <c r="M76" s="31"/>
    </row>
    <row r="77" spans="2:13" ht="33.75">
      <c r="B77" s="5">
        <v>715</v>
      </c>
      <c r="C77" s="5" t="s">
        <v>307</v>
      </c>
      <c r="D77" s="5" t="s">
        <v>308</v>
      </c>
      <c r="E77" s="2" t="s">
        <v>309</v>
      </c>
      <c r="F77" s="2" t="s">
        <v>292</v>
      </c>
      <c r="G77" s="2">
        <v>44705</v>
      </c>
      <c r="H77" s="3">
        <v>239524.5</v>
      </c>
      <c r="I77" s="4">
        <f t="shared" si="2"/>
        <v>239524.5</v>
      </c>
      <c r="J77" s="6">
        <f t="shared" si="3"/>
        <v>0</v>
      </c>
      <c r="K77" s="2" t="s">
        <v>18</v>
      </c>
      <c r="L77" s="31"/>
      <c r="M77" s="31"/>
    </row>
    <row r="78" spans="2:13" ht="54" customHeight="1">
      <c r="B78" s="5">
        <v>716</v>
      </c>
      <c r="C78" s="5" t="s">
        <v>310</v>
      </c>
      <c r="D78" s="5" t="s">
        <v>175</v>
      </c>
      <c r="E78" s="2" t="s">
        <v>311</v>
      </c>
      <c r="F78" s="2" t="s">
        <v>312</v>
      </c>
      <c r="G78" s="2">
        <v>44717</v>
      </c>
      <c r="H78" s="3">
        <v>401669.68</v>
      </c>
      <c r="I78" s="4">
        <f t="shared" si="2"/>
        <v>401669.68</v>
      </c>
      <c r="J78" s="6">
        <f t="shared" si="3"/>
        <v>0</v>
      </c>
      <c r="K78" s="2" t="s">
        <v>18</v>
      </c>
      <c r="L78" s="31"/>
      <c r="M78" s="31"/>
    </row>
    <row r="79" spans="2:13" ht="22.5">
      <c r="B79" s="5">
        <v>717</v>
      </c>
      <c r="C79" s="5" t="s">
        <v>313</v>
      </c>
      <c r="D79" s="5" t="s">
        <v>314</v>
      </c>
      <c r="E79" s="2" t="s">
        <v>315</v>
      </c>
      <c r="F79" s="2" t="s">
        <v>316</v>
      </c>
      <c r="G79" s="2" t="s">
        <v>116</v>
      </c>
      <c r="H79" s="3">
        <v>477900</v>
      </c>
      <c r="I79" s="4">
        <f t="shared" si="2"/>
        <v>477900</v>
      </c>
      <c r="J79" s="6">
        <f t="shared" si="3"/>
        <v>0</v>
      </c>
      <c r="K79" s="2" t="s">
        <v>18</v>
      </c>
      <c r="L79" s="31"/>
      <c r="M79" s="31"/>
    </row>
    <row r="80" spans="2:13" ht="22.5">
      <c r="B80" s="5">
        <v>718</v>
      </c>
      <c r="C80" s="5" t="s">
        <v>317</v>
      </c>
      <c r="D80" s="5" t="s">
        <v>318</v>
      </c>
      <c r="E80" s="2" t="s">
        <v>319</v>
      </c>
      <c r="F80" s="2" t="s">
        <v>320</v>
      </c>
      <c r="G80" s="2">
        <v>44625</v>
      </c>
      <c r="H80" s="3">
        <v>20060</v>
      </c>
      <c r="I80" s="4">
        <f t="shared" si="2"/>
        <v>20060</v>
      </c>
      <c r="J80" s="6">
        <f t="shared" si="3"/>
        <v>0</v>
      </c>
      <c r="K80" s="2" t="s">
        <v>18</v>
      </c>
      <c r="L80" s="31"/>
      <c r="M80" s="31"/>
    </row>
    <row r="81" spans="2:13" ht="56.25">
      <c r="B81" s="5">
        <v>719</v>
      </c>
      <c r="C81" s="5" t="s">
        <v>321</v>
      </c>
      <c r="D81" s="5" t="s">
        <v>322</v>
      </c>
      <c r="E81" s="2" t="s">
        <v>323</v>
      </c>
      <c r="F81" s="2" t="s">
        <v>125</v>
      </c>
      <c r="G81" s="2" t="s">
        <v>125</v>
      </c>
      <c r="H81" s="3">
        <v>1420595.13</v>
      </c>
      <c r="I81" s="4">
        <f t="shared" si="2"/>
        <v>1420595.13</v>
      </c>
      <c r="J81" s="6">
        <f t="shared" si="3"/>
        <v>0</v>
      </c>
      <c r="K81" s="2" t="s">
        <v>18</v>
      </c>
      <c r="L81" s="31"/>
      <c r="M81" s="31"/>
    </row>
    <row r="82" spans="2:13" ht="33.75">
      <c r="B82" s="5">
        <v>720</v>
      </c>
      <c r="C82" s="5" t="s">
        <v>324</v>
      </c>
      <c r="D82" s="5" t="s">
        <v>325</v>
      </c>
      <c r="E82" s="2" t="s">
        <v>326</v>
      </c>
      <c r="F82" s="2" t="s">
        <v>327</v>
      </c>
      <c r="G82" s="2">
        <v>44705</v>
      </c>
      <c r="H82" s="3">
        <v>29476.400000000001</v>
      </c>
      <c r="I82" s="4">
        <f t="shared" si="2"/>
        <v>29476.400000000001</v>
      </c>
      <c r="J82" s="6">
        <f t="shared" si="3"/>
        <v>0</v>
      </c>
      <c r="K82" s="2" t="s">
        <v>18</v>
      </c>
      <c r="L82" s="31"/>
      <c r="M82" s="31"/>
    </row>
    <row r="83" spans="2:13" ht="45">
      <c r="B83" s="5">
        <v>721</v>
      </c>
      <c r="C83" s="5" t="s">
        <v>328</v>
      </c>
      <c r="D83" s="5" t="s">
        <v>305</v>
      </c>
      <c r="E83" s="2" t="s">
        <v>329</v>
      </c>
      <c r="F83" s="2" t="s">
        <v>125</v>
      </c>
      <c r="G83" s="2" t="s">
        <v>125</v>
      </c>
      <c r="H83" s="3">
        <v>2544437.13</v>
      </c>
      <c r="I83" s="4">
        <f t="shared" si="2"/>
        <v>2544437.13</v>
      </c>
      <c r="J83" s="6">
        <f t="shared" si="3"/>
        <v>0</v>
      </c>
      <c r="K83" s="2" t="s">
        <v>18</v>
      </c>
      <c r="L83" s="31"/>
      <c r="M83" s="31"/>
    </row>
    <row r="84" spans="2:13" ht="45">
      <c r="B84" s="5">
        <v>722</v>
      </c>
      <c r="C84" s="5" t="s">
        <v>330</v>
      </c>
      <c r="D84" s="5" t="s">
        <v>331</v>
      </c>
      <c r="E84" s="2" t="s">
        <v>332</v>
      </c>
      <c r="F84" s="2" t="s">
        <v>333</v>
      </c>
      <c r="G84" s="2" t="s">
        <v>334</v>
      </c>
      <c r="H84" s="3">
        <v>687385.18</v>
      </c>
      <c r="I84" s="4">
        <f t="shared" si="2"/>
        <v>687385.18</v>
      </c>
      <c r="J84" s="6">
        <f t="shared" si="3"/>
        <v>0</v>
      </c>
      <c r="K84" s="2" t="s">
        <v>18</v>
      </c>
      <c r="L84" s="31"/>
      <c r="M84" s="31"/>
    </row>
    <row r="85" spans="2:13" ht="45">
      <c r="B85" s="5">
        <v>723</v>
      </c>
      <c r="C85" s="5" t="s">
        <v>335</v>
      </c>
      <c r="D85" s="5" t="s">
        <v>336</v>
      </c>
      <c r="E85" s="2" t="s">
        <v>337</v>
      </c>
      <c r="F85" s="2" t="s">
        <v>228</v>
      </c>
      <c r="G85" s="2" t="s">
        <v>338</v>
      </c>
      <c r="H85" s="3">
        <v>2254391.4500000002</v>
      </c>
      <c r="I85" s="4">
        <f t="shared" si="2"/>
        <v>2254391.4500000002</v>
      </c>
      <c r="J85" s="6">
        <f t="shared" si="3"/>
        <v>0</v>
      </c>
      <c r="K85" s="2" t="s">
        <v>18</v>
      </c>
      <c r="L85" s="31"/>
      <c r="M85" s="31"/>
    </row>
    <row r="86" spans="2:13" ht="45">
      <c r="B86" s="5">
        <v>724</v>
      </c>
      <c r="C86" s="5" t="s">
        <v>339</v>
      </c>
      <c r="D86" s="5" t="s">
        <v>340</v>
      </c>
      <c r="E86" s="2" t="s">
        <v>341</v>
      </c>
      <c r="F86" s="2" t="s">
        <v>342</v>
      </c>
      <c r="G86" s="2">
        <v>44672</v>
      </c>
      <c r="H86" s="3">
        <v>5246310.17</v>
      </c>
      <c r="I86" s="4">
        <f t="shared" si="2"/>
        <v>5246310.17</v>
      </c>
      <c r="J86" s="6">
        <f t="shared" si="3"/>
        <v>0</v>
      </c>
      <c r="K86" s="2" t="s">
        <v>18</v>
      </c>
      <c r="L86" s="31"/>
      <c r="M86" s="31"/>
    </row>
    <row r="87" spans="2:13" ht="67.5">
      <c r="B87" s="5">
        <v>725</v>
      </c>
      <c r="C87" s="5" t="s">
        <v>343</v>
      </c>
      <c r="D87" s="5" t="s">
        <v>344</v>
      </c>
      <c r="E87" s="2" t="s">
        <v>345</v>
      </c>
      <c r="F87" s="2" t="s">
        <v>125</v>
      </c>
      <c r="G87" s="2" t="s">
        <v>125</v>
      </c>
      <c r="H87" s="3">
        <v>69362064.569999993</v>
      </c>
      <c r="I87" s="4">
        <f t="shared" si="2"/>
        <v>69362064.569999993</v>
      </c>
      <c r="J87" s="6">
        <f t="shared" si="3"/>
        <v>0</v>
      </c>
      <c r="K87" s="2" t="s">
        <v>18</v>
      </c>
      <c r="L87" s="31"/>
      <c r="M87" s="31"/>
    </row>
    <row r="88" spans="2:13" ht="45">
      <c r="B88" s="5">
        <v>726</v>
      </c>
      <c r="C88" s="5" t="s">
        <v>346</v>
      </c>
      <c r="D88" s="5" t="s">
        <v>136</v>
      </c>
      <c r="E88" s="2" t="s">
        <v>347</v>
      </c>
      <c r="F88" s="2" t="s">
        <v>348</v>
      </c>
      <c r="G88" s="2" t="s">
        <v>349</v>
      </c>
      <c r="H88" s="3">
        <v>9052311</v>
      </c>
      <c r="I88" s="4">
        <f t="shared" si="2"/>
        <v>9052311</v>
      </c>
      <c r="J88" s="6">
        <f t="shared" si="3"/>
        <v>0</v>
      </c>
      <c r="K88" s="2" t="s">
        <v>18</v>
      </c>
      <c r="L88" s="31"/>
      <c r="M88" s="31"/>
    </row>
    <row r="89" spans="2:13" ht="67.5">
      <c r="B89" s="5">
        <v>727</v>
      </c>
      <c r="C89" s="5" t="s">
        <v>350</v>
      </c>
      <c r="D89" s="5" t="s">
        <v>351</v>
      </c>
      <c r="E89" s="2" t="s">
        <v>352</v>
      </c>
      <c r="F89" s="2" t="s">
        <v>125</v>
      </c>
      <c r="G89" s="2" t="s">
        <v>125</v>
      </c>
      <c r="H89" s="3">
        <v>105337903.06999999</v>
      </c>
      <c r="I89" s="4">
        <f t="shared" si="2"/>
        <v>105337903.06999999</v>
      </c>
      <c r="J89" s="6">
        <f t="shared" si="3"/>
        <v>0</v>
      </c>
      <c r="K89" s="2" t="s">
        <v>18</v>
      </c>
      <c r="L89" s="31"/>
      <c r="M89" s="31"/>
    </row>
    <row r="90" spans="2:13" ht="45">
      <c r="B90" s="5">
        <v>728</v>
      </c>
      <c r="C90" s="5" t="s">
        <v>353</v>
      </c>
      <c r="D90" s="5" t="s">
        <v>354</v>
      </c>
      <c r="E90" s="2" t="s">
        <v>355</v>
      </c>
      <c r="F90" s="2" t="s">
        <v>125</v>
      </c>
      <c r="G90" s="2" t="s">
        <v>125</v>
      </c>
      <c r="H90" s="3">
        <v>8699018.5399999991</v>
      </c>
      <c r="I90" s="4">
        <f t="shared" si="2"/>
        <v>8699018.5399999991</v>
      </c>
      <c r="J90" s="6">
        <f t="shared" si="3"/>
        <v>0</v>
      </c>
      <c r="K90" s="2" t="s">
        <v>18</v>
      </c>
      <c r="L90" s="31"/>
      <c r="M90" s="31"/>
    </row>
    <row r="91" spans="2:13" ht="75" customHeight="1">
      <c r="B91" s="5">
        <v>729</v>
      </c>
      <c r="C91" s="5" t="s">
        <v>356</v>
      </c>
      <c r="D91" s="5" t="s">
        <v>357</v>
      </c>
      <c r="E91" s="2" t="s">
        <v>358</v>
      </c>
      <c r="F91" s="2" t="s">
        <v>359</v>
      </c>
      <c r="G91" s="2" t="s">
        <v>360</v>
      </c>
      <c r="H91" s="3">
        <v>46706250</v>
      </c>
      <c r="I91" s="4">
        <f t="shared" si="2"/>
        <v>46706250</v>
      </c>
      <c r="J91" s="6">
        <f t="shared" si="3"/>
        <v>0</v>
      </c>
      <c r="K91" s="2" t="s">
        <v>18</v>
      </c>
      <c r="L91" s="31"/>
      <c r="M91" s="31"/>
    </row>
    <row r="92" spans="2:13" ht="45">
      <c r="B92" s="5">
        <v>730</v>
      </c>
      <c r="C92" s="5" t="s">
        <v>361</v>
      </c>
      <c r="D92" s="5" t="s">
        <v>362</v>
      </c>
      <c r="E92" s="2" t="s">
        <v>363</v>
      </c>
      <c r="F92" s="2" t="s">
        <v>125</v>
      </c>
      <c r="G92" s="2" t="s">
        <v>125</v>
      </c>
      <c r="H92" s="3">
        <v>183846105.78999999</v>
      </c>
      <c r="I92" s="4">
        <f t="shared" si="2"/>
        <v>183846105.78999999</v>
      </c>
      <c r="J92" s="6">
        <f t="shared" si="3"/>
        <v>0</v>
      </c>
      <c r="K92" s="2" t="s">
        <v>18</v>
      </c>
      <c r="L92" s="31"/>
      <c r="M92" s="31"/>
    </row>
    <row r="93" spans="2:13" ht="45">
      <c r="B93" s="5">
        <v>731</v>
      </c>
      <c r="C93" s="5" t="s">
        <v>364</v>
      </c>
      <c r="D93" s="5" t="s">
        <v>365</v>
      </c>
      <c r="E93" s="2" t="s">
        <v>366</v>
      </c>
      <c r="F93" s="2" t="s">
        <v>367</v>
      </c>
      <c r="G93" s="2" t="s">
        <v>338</v>
      </c>
      <c r="H93" s="3">
        <v>10255241.949999999</v>
      </c>
      <c r="I93" s="4">
        <f t="shared" si="2"/>
        <v>10255241.949999999</v>
      </c>
      <c r="J93" s="6">
        <f t="shared" si="3"/>
        <v>0</v>
      </c>
      <c r="K93" s="2" t="s">
        <v>18</v>
      </c>
      <c r="L93" s="31"/>
      <c r="M93" s="31"/>
    </row>
    <row r="94" spans="2:13" ht="56.25">
      <c r="B94" s="5">
        <v>732</v>
      </c>
      <c r="C94" s="5" t="s">
        <v>368</v>
      </c>
      <c r="D94" s="5" t="s">
        <v>305</v>
      </c>
      <c r="E94" s="2" t="s">
        <v>369</v>
      </c>
      <c r="F94" s="2" t="s">
        <v>370</v>
      </c>
      <c r="G94" s="2" t="s">
        <v>338</v>
      </c>
      <c r="H94" s="3">
        <v>4705908.16</v>
      </c>
      <c r="I94" s="4">
        <f t="shared" si="2"/>
        <v>4705908.16</v>
      </c>
      <c r="J94" s="6">
        <f t="shared" si="3"/>
        <v>0</v>
      </c>
      <c r="K94" s="2" t="s">
        <v>18</v>
      </c>
      <c r="L94" s="31"/>
      <c r="M94" s="31"/>
    </row>
    <row r="95" spans="2:13" ht="45">
      <c r="B95" s="5">
        <v>733</v>
      </c>
      <c r="C95" s="5" t="s">
        <v>371</v>
      </c>
      <c r="D95" s="5" t="s">
        <v>365</v>
      </c>
      <c r="E95" s="2" t="s">
        <v>372</v>
      </c>
      <c r="F95" s="2" t="s">
        <v>373</v>
      </c>
      <c r="G95" s="2" t="s">
        <v>261</v>
      </c>
      <c r="H95" s="3">
        <v>5510086.54</v>
      </c>
      <c r="I95" s="4">
        <f t="shared" si="2"/>
        <v>5510086.54</v>
      </c>
      <c r="J95" s="6">
        <f t="shared" si="3"/>
        <v>0</v>
      </c>
      <c r="K95" s="2" t="s">
        <v>18</v>
      </c>
      <c r="L95" s="31"/>
      <c r="M95" s="31"/>
    </row>
    <row r="96" spans="2:13" ht="45">
      <c r="B96" s="5">
        <v>734</v>
      </c>
      <c r="C96" s="5" t="s">
        <v>374</v>
      </c>
      <c r="D96" s="5" t="s">
        <v>131</v>
      </c>
      <c r="E96" s="2" t="s">
        <v>375</v>
      </c>
      <c r="F96" s="2" t="s">
        <v>292</v>
      </c>
      <c r="G96" s="2">
        <v>44700</v>
      </c>
      <c r="H96" s="3">
        <v>5698825.4699999997</v>
      </c>
      <c r="I96" s="4">
        <f t="shared" si="2"/>
        <v>5698825.4699999997</v>
      </c>
      <c r="J96" s="6">
        <f t="shared" si="3"/>
        <v>0</v>
      </c>
      <c r="K96" s="2" t="s">
        <v>18</v>
      </c>
      <c r="L96" s="31"/>
      <c r="M96" s="31"/>
    </row>
    <row r="97" spans="2:13" ht="33.75">
      <c r="B97" s="5">
        <v>735</v>
      </c>
      <c r="C97" s="5" t="s">
        <v>376</v>
      </c>
      <c r="D97" s="5" t="s">
        <v>377</v>
      </c>
      <c r="E97" s="2" t="s">
        <v>378</v>
      </c>
      <c r="F97" s="2" t="s">
        <v>379</v>
      </c>
      <c r="G97" s="2" t="s">
        <v>261</v>
      </c>
      <c r="H97" s="3">
        <v>12894.1</v>
      </c>
      <c r="I97" s="4">
        <f t="shared" si="2"/>
        <v>12894.1</v>
      </c>
      <c r="J97" s="6">
        <f t="shared" si="3"/>
        <v>0</v>
      </c>
      <c r="K97" s="2" t="s">
        <v>18</v>
      </c>
      <c r="L97" s="31"/>
      <c r="M97" s="31"/>
    </row>
    <row r="98" spans="2:13" ht="56.25" customHeight="1">
      <c r="B98" s="5">
        <v>736</v>
      </c>
      <c r="C98" s="5" t="s">
        <v>380</v>
      </c>
      <c r="D98" s="5" t="s">
        <v>381</v>
      </c>
      <c r="E98" s="2" t="s">
        <v>382</v>
      </c>
      <c r="F98" s="2" t="s">
        <v>383</v>
      </c>
      <c r="G98" s="2">
        <v>44701</v>
      </c>
      <c r="H98" s="3">
        <v>53199.12</v>
      </c>
      <c r="I98" s="4">
        <f t="shared" si="2"/>
        <v>53199.12</v>
      </c>
      <c r="J98" s="6">
        <f t="shared" si="3"/>
        <v>0</v>
      </c>
      <c r="K98" s="2" t="s">
        <v>18</v>
      </c>
      <c r="L98" s="31"/>
      <c r="M98" s="31"/>
    </row>
    <row r="99" spans="2:13" ht="33.75">
      <c r="B99" s="5">
        <v>737</v>
      </c>
      <c r="C99" s="5" t="s">
        <v>384</v>
      </c>
      <c r="D99" s="5" t="s">
        <v>385</v>
      </c>
      <c r="E99" s="2" t="s">
        <v>386</v>
      </c>
      <c r="F99" s="2" t="s">
        <v>387</v>
      </c>
      <c r="G99" s="2" t="s">
        <v>388</v>
      </c>
      <c r="H99" s="3">
        <v>556642.80000000005</v>
      </c>
      <c r="I99" s="4">
        <f t="shared" si="2"/>
        <v>556642.80000000005</v>
      </c>
      <c r="J99" s="6">
        <f t="shared" si="3"/>
        <v>0</v>
      </c>
      <c r="K99" s="2" t="s">
        <v>18</v>
      </c>
      <c r="L99" s="31"/>
      <c r="M99" s="31"/>
    </row>
    <row r="100" spans="2:13" ht="33.75">
      <c r="B100" s="5">
        <v>738</v>
      </c>
      <c r="C100" s="5" t="s">
        <v>389</v>
      </c>
      <c r="D100" s="5" t="s">
        <v>71</v>
      </c>
      <c r="E100" s="2" t="s">
        <v>390</v>
      </c>
      <c r="F100" s="2" t="s">
        <v>391</v>
      </c>
      <c r="G100" s="2" t="s">
        <v>392</v>
      </c>
      <c r="H100" s="3">
        <v>297290.38</v>
      </c>
      <c r="I100" s="4">
        <f t="shared" si="2"/>
        <v>297290.38</v>
      </c>
      <c r="J100" s="6">
        <f t="shared" si="3"/>
        <v>0</v>
      </c>
      <c r="K100" s="2" t="s">
        <v>18</v>
      </c>
      <c r="L100" s="31"/>
      <c r="M100" s="31"/>
    </row>
    <row r="101" spans="2:13" ht="33.75">
      <c r="B101" s="5">
        <v>739</v>
      </c>
      <c r="C101" s="5" t="s">
        <v>393</v>
      </c>
      <c r="D101" s="5" t="s">
        <v>394</v>
      </c>
      <c r="E101" s="2" t="s">
        <v>395</v>
      </c>
      <c r="F101" s="2" t="s">
        <v>125</v>
      </c>
      <c r="G101" s="2" t="s">
        <v>125</v>
      </c>
      <c r="H101" s="3">
        <v>396970</v>
      </c>
      <c r="I101" s="4">
        <f t="shared" si="2"/>
        <v>396970</v>
      </c>
      <c r="J101" s="6">
        <f t="shared" si="3"/>
        <v>0</v>
      </c>
      <c r="K101" s="2" t="s">
        <v>18</v>
      </c>
      <c r="L101" s="31"/>
      <c r="M101" s="31"/>
    </row>
    <row r="102" spans="2:13" ht="56.25">
      <c r="B102" s="5">
        <v>740</v>
      </c>
      <c r="C102" s="5" t="s">
        <v>396</v>
      </c>
      <c r="D102" s="5" t="s">
        <v>397</v>
      </c>
      <c r="E102" s="2" t="s">
        <v>398</v>
      </c>
      <c r="F102" s="2" t="s">
        <v>125</v>
      </c>
      <c r="G102" s="2" t="s">
        <v>125</v>
      </c>
      <c r="H102" s="3">
        <v>3033694.29</v>
      </c>
      <c r="I102" s="4">
        <f t="shared" si="2"/>
        <v>3033694.29</v>
      </c>
      <c r="J102" s="6">
        <f t="shared" si="3"/>
        <v>0</v>
      </c>
      <c r="K102" s="2" t="s">
        <v>18</v>
      </c>
      <c r="L102" s="31"/>
      <c r="M102" s="31"/>
    </row>
    <row r="103" spans="2:13" ht="45">
      <c r="B103" s="5">
        <v>741</v>
      </c>
      <c r="C103" s="5" t="s">
        <v>399</v>
      </c>
      <c r="D103" s="5" t="s">
        <v>24</v>
      </c>
      <c r="E103" s="2" t="s">
        <v>400</v>
      </c>
      <c r="F103" s="2" t="s">
        <v>401</v>
      </c>
      <c r="G103" s="2" t="s">
        <v>41</v>
      </c>
      <c r="H103" s="3">
        <v>3581436.56</v>
      </c>
      <c r="I103" s="4">
        <f t="shared" si="2"/>
        <v>3581436.56</v>
      </c>
      <c r="J103" s="6">
        <f t="shared" si="3"/>
        <v>0</v>
      </c>
      <c r="K103" s="2" t="s">
        <v>18</v>
      </c>
      <c r="L103" s="31"/>
      <c r="M103" s="31"/>
    </row>
    <row r="104" spans="2:13" ht="45">
      <c r="B104" s="5">
        <v>742</v>
      </c>
      <c r="C104" s="5" t="s">
        <v>402</v>
      </c>
      <c r="D104" s="5" t="s">
        <v>403</v>
      </c>
      <c r="E104" s="2" t="s">
        <v>404</v>
      </c>
      <c r="F104" s="2" t="s">
        <v>405</v>
      </c>
      <c r="G104" s="2" t="s">
        <v>143</v>
      </c>
      <c r="H104" s="3">
        <v>51453.9</v>
      </c>
      <c r="I104" s="4">
        <f t="shared" si="2"/>
        <v>51453.9</v>
      </c>
      <c r="J104" s="6">
        <f t="shared" si="3"/>
        <v>0</v>
      </c>
      <c r="K104" s="2" t="s">
        <v>18</v>
      </c>
      <c r="L104" s="31"/>
      <c r="M104" s="31"/>
    </row>
    <row r="105" spans="2:13" ht="45">
      <c r="B105" s="5">
        <v>743</v>
      </c>
      <c r="C105" s="5" t="s">
        <v>406</v>
      </c>
      <c r="D105" s="5" t="s">
        <v>407</v>
      </c>
      <c r="E105" s="2" t="s">
        <v>408</v>
      </c>
      <c r="F105" s="2" t="s">
        <v>409</v>
      </c>
      <c r="G105" s="2" t="s">
        <v>338</v>
      </c>
      <c r="H105" s="3">
        <v>51941.24</v>
      </c>
      <c r="I105" s="4">
        <f t="shared" si="2"/>
        <v>51941.24</v>
      </c>
      <c r="J105" s="6">
        <f t="shared" si="3"/>
        <v>0</v>
      </c>
      <c r="K105" s="2" t="s">
        <v>18</v>
      </c>
      <c r="L105" s="31"/>
      <c r="M105" s="31"/>
    </row>
    <row r="106" spans="2:13" ht="56.25">
      <c r="B106" s="5">
        <v>744</v>
      </c>
      <c r="C106" s="5" t="s">
        <v>410</v>
      </c>
      <c r="D106" s="5" t="s">
        <v>221</v>
      </c>
      <c r="E106" s="2" t="s">
        <v>411</v>
      </c>
      <c r="F106" s="2" t="s">
        <v>412</v>
      </c>
      <c r="G106" s="2" t="s">
        <v>413</v>
      </c>
      <c r="H106" s="3">
        <v>613517.4</v>
      </c>
      <c r="I106" s="4">
        <f t="shared" si="2"/>
        <v>613517.4</v>
      </c>
      <c r="J106" s="6">
        <f t="shared" si="3"/>
        <v>0</v>
      </c>
      <c r="K106" s="2" t="s">
        <v>18</v>
      </c>
      <c r="L106" s="31"/>
      <c r="M106" s="31"/>
    </row>
    <row r="107" spans="2:13" ht="33.75">
      <c r="B107" s="5">
        <v>745</v>
      </c>
      <c r="C107" s="5" t="s">
        <v>414</v>
      </c>
      <c r="D107" s="5" t="s">
        <v>415</v>
      </c>
      <c r="E107" s="2" t="s">
        <v>416</v>
      </c>
      <c r="F107" s="2" t="s">
        <v>417</v>
      </c>
      <c r="G107" s="2" t="s">
        <v>418</v>
      </c>
      <c r="H107" s="3">
        <v>165402.9</v>
      </c>
      <c r="I107" s="4">
        <f t="shared" si="2"/>
        <v>165402.9</v>
      </c>
      <c r="J107" s="6">
        <f t="shared" si="3"/>
        <v>0</v>
      </c>
      <c r="K107" s="2" t="s">
        <v>18</v>
      </c>
      <c r="L107" s="31"/>
      <c r="M107" s="31"/>
    </row>
    <row r="108" spans="2:13" ht="45">
      <c r="B108" s="5">
        <v>746</v>
      </c>
      <c r="C108" s="5" t="s">
        <v>419</v>
      </c>
      <c r="D108" s="5" t="s">
        <v>24</v>
      </c>
      <c r="E108" s="2" t="s">
        <v>420</v>
      </c>
      <c r="F108" s="2" t="s">
        <v>421</v>
      </c>
      <c r="G108" s="2">
        <v>44708</v>
      </c>
      <c r="H108" s="3">
        <v>5226702.91</v>
      </c>
      <c r="I108" s="4">
        <f t="shared" si="2"/>
        <v>5226702.91</v>
      </c>
      <c r="J108" s="6">
        <f t="shared" si="3"/>
        <v>0</v>
      </c>
      <c r="K108" s="2" t="s">
        <v>18</v>
      </c>
      <c r="L108" s="31"/>
      <c r="M108" s="31"/>
    </row>
    <row r="109" spans="2:13" ht="33.75">
      <c r="B109" s="5">
        <v>747</v>
      </c>
      <c r="C109" s="5" t="s">
        <v>422</v>
      </c>
      <c r="D109" s="5" t="s">
        <v>423</v>
      </c>
      <c r="E109" s="2" t="s">
        <v>424</v>
      </c>
      <c r="F109" s="2" t="s">
        <v>425</v>
      </c>
      <c r="G109" s="2" t="s">
        <v>418</v>
      </c>
      <c r="H109" s="3">
        <v>11599</v>
      </c>
      <c r="I109" s="4">
        <f t="shared" si="2"/>
        <v>11599</v>
      </c>
      <c r="J109" s="6">
        <f t="shared" si="3"/>
        <v>0</v>
      </c>
      <c r="K109" s="2" t="s">
        <v>18</v>
      </c>
      <c r="L109" s="31"/>
      <c r="M109" s="31"/>
    </row>
    <row r="110" spans="2:13" ht="22.5">
      <c r="B110" s="5">
        <v>748</v>
      </c>
      <c r="C110" s="5" t="s">
        <v>426</v>
      </c>
      <c r="D110" s="5" t="s">
        <v>427</v>
      </c>
      <c r="E110" s="2" t="s">
        <v>428</v>
      </c>
      <c r="F110" s="2" t="s">
        <v>429</v>
      </c>
      <c r="G110" s="2">
        <v>44701</v>
      </c>
      <c r="H110" s="3">
        <v>1071801</v>
      </c>
      <c r="I110" s="4">
        <f t="shared" si="2"/>
        <v>1071801</v>
      </c>
      <c r="J110" s="6">
        <f t="shared" si="3"/>
        <v>0</v>
      </c>
      <c r="K110" s="2" t="s">
        <v>18</v>
      </c>
      <c r="L110" s="31"/>
      <c r="M110" s="31"/>
    </row>
    <row r="111" spans="2:13" ht="56.25">
      <c r="B111" s="5">
        <v>749</v>
      </c>
      <c r="C111" s="5" t="s">
        <v>430</v>
      </c>
      <c r="D111" s="5" t="s">
        <v>431</v>
      </c>
      <c r="E111" s="2" t="s">
        <v>432</v>
      </c>
      <c r="F111" s="2" t="s">
        <v>433</v>
      </c>
      <c r="G111" s="2" t="s">
        <v>434</v>
      </c>
      <c r="H111" s="3">
        <v>15328596.93</v>
      </c>
      <c r="I111" s="4">
        <f t="shared" si="2"/>
        <v>15328596.93</v>
      </c>
      <c r="J111" s="6">
        <f t="shared" si="3"/>
        <v>0</v>
      </c>
      <c r="K111" s="2" t="s">
        <v>18</v>
      </c>
      <c r="L111" s="31"/>
      <c r="M111" s="31"/>
    </row>
    <row r="112" spans="2:13" ht="45">
      <c r="B112" s="5">
        <v>750</v>
      </c>
      <c r="C112" s="5" t="s">
        <v>435</v>
      </c>
      <c r="D112" s="5" t="s">
        <v>436</v>
      </c>
      <c r="E112" s="2" t="s">
        <v>437</v>
      </c>
      <c r="F112" s="2" t="s">
        <v>438</v>
      </c>
      <c r="G112" s="2" t="s">
        <v>439</v>
      </c>
      <c r="H112" s="3">
        <v>3271163.68</v>
      </c>
      <c r="I112" s="4">
        <f t="shared" si="2"/>
        <v>3271163.68</v>
      </c>
      <c r="J112" s="6">
        <f t="shared" si="3"/>
        <v>0</v>
      </c>
      <c r="K112" s="2" t="s">
        <v>18</v>
      </c>
      <c r="L112" s="31"/>
      <c r="M112" s="31"/>
    </row>
    <row r="113" spans="2:13" ht="56.25">
      <c r="B113" s="5">
        <v>751</v>
      </c>
      <c r="C113" s="5" t="s">
        <v>440</v>
      </c>
      <c r="D113" s="5" t="s">
        <v>108</v>
      </c>
      <c r="E113" s="2" t="s">
        <v>441</v>
      </c>
      <c r="F113" s="2" t="s">
        <v>125</v>
      </c>
      <c r="G113" s="2" t="s">
        <v>125</v>
      </c>
      <c r="H113" s="3">
        <v>2131214.96</v>
      </c>
      <c r="I113" s="4">
        <f t="shared" si="2"/>
        <v>2131214.96</v>
      </c>
      <c r="J113" s="6">
        <f t="shared" si="3"/>
        <v>0</v>
      </c>
      <c r="K113" s="2" t="s">
        <v>18</v>
      </c>
      <c r="L113" s="31"/>
      <c r="M113" s="31"/>
    </row>
    <row r="114" spans="2:13" ht="45">
      <c r="B114" s="5">
        <v>752</v>
      </c>
      <c r="C114" s="5" t="s">
        <v>442</v>
      </c>
      <c r="D114" s="5" t="s">
        <v>443</v>
      </c>
      <c r="E114" s="2" t="s">
        <v>444</v>
      </c>
      <c r="F114" s="2" t="s">
        <v>445</v>
      </c>
      <c r="G114" s="2" t="s">
        <v>446</v>
      </c>
      <c r="H114" s="3">
        <v>6045049.6100000003</v>
      </c>
      <c r="I114" s="4">
        <f t="shared" si="2"/>
        <v>6045049.6100000003</v>
      </c>
      <c r="J114" s="6">
        <f t="shared" si="3"/>
        <v>0</v>
      </c>
      <c r="K114" s="2" t="s">
        <v>18</v>
      </c>
      <c r="L114" s="31"/>
      <c r="M114" s="31"/>
    </row>
    <row r="115" spans="2:13" ht="56.25">
      <c r="B115" s="5">
        <v>753</v>
      </c>
      <c r="C115" s="5" t="s">
        <v>447</v>
      </c>
      <c r="D115" s="5" t="s">
        <v>448</v>
      </c>
      <c r="E115" s="2" t="s">
        <v>449</v>
      </c>
      <c r="F115" s="2" t="s">
        <v>125</v>
      </c>
      <c r="G115" s="2" t="s">
        <v>125</v>
      </c>
      <c r="H115" s="3">
        <v>55322648.640000001</v>
      </c>
      <c r="I115" s="4">
        <f t="shared" si="2"/>
        <v>55322648.640000001</v>
      </c>
      <c r="J115" s="6">
        <f t="shared" si="3"/>
        <v>0</v>
      </c>
      <c r="K115" s="2" t="s">
        <v>18</v>
      </c>
      <c r="L115" s="31"/>
      <c r="M115" s="31"/>
    </row>
    <row r="116" spans="2:13" ht="45">
      <c r="B116" s="5">
        <v>754</v>
      </c>
      <c r="C116" s="5" t="s">
        <v>450</v>
      </c>
      <c r="D116" s="5" t="s">
        <v>189</v>
      </c>
      <c r="E116" s="2" t="s">
        <v>451</v>
      </c>
      <c r="F116" s="2" t="s">
        <v>452</v>
      </c>
      <c r="G116" s="2" t="s">
        <v>121</v>
      </c>
      <c r="H116" s="3">
        <v>6099088.1299999999</v>
      </c>
      <c r="I116" s="4">
        <f t="shared" si="2"/>
        <v>6099088.1299999999</v>
      </c>
      <c r="J116" s="6">
        <f t="shared" si="3"/>
        <v>0</v>
      </c>
      <c r="K116" s="2" t="s">
        <v>18</v>
      </c>
      <c r="L116" s="31"/>
      <c r="M116" s="31"/>
    </row>
    <row r="117" spans="2:13" ht="56.25" customHeight="1">
      <c r="B117" s="5">
        <v>755</v>
      </c>
      <c r="C117" s="5" t="s">
        <v>453</v>
      </c>
      <c r="D117" s="5" t="s">
        <v>454</v>
      </c>
      <c r="E117" s="2" t="s">
        <v>455</v>
      </c>
      <c r="F117" s="2" t="s">
        <v>456</v>
      </c>
      <c r="G117" s="2">
        <v>44704</v>
      </c>
      <c r="H117" s="3">
        <v>734000.01</v>
      </c>
      <c r="I117" s="4">
        <f t="shared" si="2"/>
        <v>734000.01</v>
      </c>
      <c r="J117" s="6">
        <f t="shared" si="3"/>
        <v>0</v>
      </c>
      <c r="K117" s="2" t="s">
        <v>18</v>
      </c>
      <c r="L117" s="31"/>
      <c r="M117" s="31"/>
    </row>
    <row r="118" spans="2:13" ht="33.75">
      <c r="B118" s="5">
        <v>756</v>
      </c>
      <c r="C118" s="5" t="s">
        <v>457</v>
      </c>
      <c r="D118" s="5" t="s">
        <v>458</v>
      </c>
      <c r="E118" s="2" t="s">
        <v>459</v>
      </c>
      <c r="F118" s="2" t="s">
        <v>125</v>
      </c>
      <c r="G118" s="2" t="s">
        <v>125</v>
      </c>
      <c r="H118" s="3">
        <v>11500000</v>
      </c>
      <c r="I118" s="4">
        <f t="shared" si="2"/>
        <v>11500000</v>
      </c>
      <c r="J118" s="6">
        <f t="shared" si="3"/>
        <v>0</v>
      </c>
      <c r="K118" s="2" t="s">
        <v>18</v>
      </c>
      <c r="L118" s="31"/>
      <c r="M118" s="31"/>
    </row>
    <row r="119" spans="2:13" ht="45">
      <c r="B119" s="5">
        <v>757</v>
      </c>
      <c r="C119" s="5" t="s">
        <v>460</v>
      </c>
      <c r="D119" s="5" t="s">
        <v>461</v>
      </c>
      <c r="E119" s="2" t="s">
        <v>462</v>
      </c>
      <c r="F119" s="2" t="s">
        <v>463</v>
      </c>
      <c r="G119" s="2" t="s">
        <v>464</v>
      </c>
      <c r="H119" s="3">
        <v>799721.28</v>
      </c>
      <c r="I119" s="4">
        <f t="shared" si="2"/>
        <v>799721.28</v>
      </c>
      <c r="J119" s="6">
        <f t="shared" si="3"/>
        <v>0</v>
      </c>
      <c r="K119" s="2" t="s">
        <v>18</v>
      </c>
      <c r="L119" s="31"/>
      <c r="M119" s="31"/>
    </row>
    <row r="120" spans="2:13" ht="45">
      <c r="B120" s="5">
        <v>758</v>
      </c>
      <c r="C120" s="5" t="s">
        <v>465</v>
      </c>
      <c r="D120" s="5" t="s">
        <v>466</v>
      </c>
      <c r="E120" s="2" t="s">
        <v>467</v>
      </c>
      <c r="F120" s="2" t="s">
        <v>468</v>
      </c>
      <c r="G120" s="2" t="s">
        <v>469</v>
      </c>
      <c r="H120" s="3">
        <v>4494628.47</v>
      </c>
      <c r="I120" s="4">
        <f t="shared" si="2"/>
        <v>4494628.47</v>
      </c>
      <c r="J120" s="6">
        <f t="shared" si="3"/>
        <v>0</v>
      </c>
      <c r="K120" s="2" t="s">
        <v>18</v>
      </c>
      <c r="L120" s="31"/>
      <c r="M120" s="31"/>
    </row>
    <row r="121" spans="2:13" ht="22.5">
      <c r="B121" s="5">
        <v>759</v>
      </c>
      <c r="C121" s="5" t="s">
        <v>470</v>
      </c>
      <c r="D121" s="5" t="s">
        <v>471</v>
      </c>
      <c r="E121" s="2" t="s">
        <v>472</v>
      </c>
      <c r="F121" s="2" t="s">
        <v>473</v>
      </c>
      <c r="G121" s="2">
        <v>44629</v>
      </c>
      <c r="H121" s="3">
        <v>35400</v>
      </c>
      <c r="I121" s="4">
        <f t="shared" si="2"/>
        <v>35400</v>
      </c>
      <c r="J121" s="6">
        <f t="shared" si="3"/>
        <v>0</v>
      </c>
      <c r="K121" s="2" t="s">
        <v>18</v>
      </c>
      <c r="L121" s="31"/>
      <c r="M121" s="31"/>
    </row>
    <row r="122" spans="2:13" ht="56.25">
      <c r="B122" s="5">
        <v>760</v>
      </c>
      <c r="C122" s="5" t="s">
        <v>474</v>
      </c>
      <c r="D122" s="5" t="s">
        <v>431</v>
      </c>
      <c r="E122" s="2" t="s">
        <v>475</v>
      </c>
      <c r="F122" s="2" t="s">
        <v>438</v>
      </c>
      <c r="G122" s="2" t="s">
        <v>41</v>
      </c>
      <c r="H122" s="3">
        <v>3643696.48</v>
      </c>
      <c r="I122" s="4">
        <f t="shared" si="2"/>
        <v>3643696.48</v>
      </c>
      <c r="J122" s="6">
        <f t="shared" si="3"/>
        <v>0</v>
      </c>
      <c r="K122" s="2" t="s">
        <v>18</v>
      </c>
      <c r="L122" s="31"/>
      <c r="M122" s="31"/>
    </row>
    <row r="123" spans="2:13" ht="45">
      <c r="B123" s="5">
        <v>761</v>
      </c>
      <c r="C123" s="5" t="s">
        <v>476</v>
      </c>
      <c r="D123" s="5" t="s">
        <v>477</v>
      </c>
      <c r="E123" s="2" t="s">
        <v>478</v>
      </c>
      <c r="F123" s="2" t="s">
        <v>125</v>
      </c>
      <c r="G123" s="2" t="s">
        <v>125</v>
      </c>
      <c r="H123" s="3">
        <v>2373418.36</v>
      </c>
      <c r="I123" s="4">
        <f t="shared" si="2"/>
        <v>2373418.36</v>
      </c>
      <c r="J123" s="6">
        <f t="shared" si="3"/>
        <v>0</v>
      </c>
      <c r="K123" s="2" t="s">
        <v>18</v>
      </c>
      <c r="L123" s="31"/>
      <c r="M123" s="31"/>
    </row>
    <row r="124" spans="2:13" ht="56.25">
      <c r="B124" s="5">
        <v>762</v>
      </c>
      <c r="C124" s="5" t="s">
        <v>479</v>
      </c>
      <c r="D124" s="5" t="s">
        <v>480</v>
      </c>
      <c r="E124" s="2" t="s">
        <v>481</v>
      </c>
      <c r="F124" s="2" t="s">
        <v>482</v>
      </c>
      <c r="G124" s="2">
        <v>44655</v>
      </c>
      <c r="H124" s="3">
        <v>69443.98</v>
      </c>
      <c r="I124" s="4">
        <f t="shared" si="2"/>
        <v>69443.98</v>
      </c>
      <c r="J124" s="6">
        <f t="shared" si="3"/>
        <v>0</v>
      </c>
      <c r="K124" s="2" t="s">
        <v>18</v>
      </c>
      <c r="L124" s="31"/>
      <c r="M124" s="31"/>
    </row>
    <row r="125" spans="2:13" ht="51" customHeight="1">
      <c r="B125" s="5">
        <v>763</v>
      </c>
      <c r="C125" s="5" t="s">
        <v>483</v>
      </c>
      <c r="D125" s="5" t="s">
        <v>484</v>
      </c>
      <c r="E125" s="2" t="s">
        <v>485</v>
      </c>
      <c r="F125" s="2" t="s">
        <v>125</v>
      </c>
      <c r="G125" s="2" t="s">
        <v>125</v>
      </c>
      <c r="H125" s="3">
        <v>2190829.7200000002</v>
      </c>
      <c r="I125" s="4">
        <f t="shared" si="2"/>
        <v>2190829.7200000002</v>
      </c>
      <c r="J125" s="6">
        <f t="shared" si="3"/>
        <v>0</v>
      </c>
      <c r="K125" s="2" t="s">
        <v>18</v>
      </c>
      <c r="L125" s="31"/>
      <c r="M125" s="31"/>
    </row>
    <row r="126" spans="2:13" ht="56.25">
      <c r="B126" s="5">
        <v>764</v>
      </c>
      <c r="C126" s="5" t="s">
        <v>486</v>
      </c>
      <c r="D126" s="5" t="s">
        <v>443</v>
      </c>
      <c r="E126" s="2" t="s">
        <v>487</v>
      </c>
      <c r="F126" s="2" t="s">
        <v>26</v>
      </c>
      <c r="G126" s="2" t="s">
        <v>446</v>
      </c>
      <c r="H126" s="3">
        <v>2988068.8</v>
      </c>
      <c r="I126" s="4">
        <f t="shared" si="2"/>
        <v>2988068.8</v>
      </c>
      <c r="J126" s="6">
        <f t="shared" si="3"/>
        <v>0</v>
      </c>
      <c r="K126" s="2" t="s">
        <v>18</v>
      </c>
      <c r="L126" s="31"/>
      <c r="M126" s="31"/>
    </row>
    <row r="127" spans="2:13" ht="33.75">
      <c r="B127" s="5">
        <v>765</v>
      </c>
      <c r="C127" s="5" t="s">
        <v>488</v>
      </c>
      <c r="D127" s="5" t="s">
        <v>489</v>
      </c>
      <c r="E127" s="2" t="s">
        <v>490</v>
      </c>
      <c r="F127" s="2" t="s">
        <v>491</v>
      </c>
      <c r="G127" s="2">
        <v>44701</v>
      </c>
      <c r="H127" s="3">
        <v>163917.79</v>
      </c>
      <c r="I127" s="4">
        <f t="shared" si="2"/>
        <v>163917.79</v>
      </c>
      <c r="J127" s="6">
        <f t="shared" si="3"/>
        <v>0</v>
      </c>
      <c r="K127" s="2" t="s">
        <v>18</v>
      </c>
      <c r="L127" s="31"/>
      <c r="M127" s="31"/>
    </row>
    <row r="128" spans="2:13" ht="33.75">
      <c r="B128" s="5">
        <v>766</v>
      </c>
      <c r="C128" s="5" t="s">
        <v>492</v>
      </c>
      <c r="D128" s="5" t="s">
        <v>493</v>
      </c>
      <c r="E128" s="2" t="s">
        <v>494</v>
      </c>
      <c r="F128" s="2" t="s">
        <v>495</v>
      </c>
      <c r="G128" s="2" t="s">
        <v>388</v>
      </c>
      <c r="H128" s="3">
        <v>864814.92</v>
      </c>
      <c r="I128" s="4">
        <f t="shared" si="2"/>
        <v>864814.92</v>
      </c>
      <c r="J128" s="6">
        <f t="shared" si="3"/>
        <v>0</v>
      </c>
      <c r="K128" s="2" t="s">
        <v>18</v>
      </c>
      <c r="L128" s="31"/>
      <c r="M128" s="31"/>
    </row>
    <row r="129" spans="1:13" ht="45">
      <c r="B129" s="5">
        <v>767</v>
      </c>
      <c r="C129" s="5" t="s">
        <v>496</v>
      </c>
      <c r="D129" s="5" t="s">
        <v>497</v>
      </c>
      <c r="E129" s="2" t="s">
        <v>498</v>
      </c>
      <c r="F129" s="2" t="s">
        <v>499</v>
      </c>
      <c r="G129" s="2">
        <v>44713</v>
      </c>
      <c r="H129" s="3">
        <v>228438.64</v>
      </c>
      <c r="I129" s="4">
        <f t="shared" si="2"/>
        <v>228438.64</v>
      </c>
      <c r="J129" s="6">
        <f t="shared" si="3"/>
        <v>0</v>
      </c>
      <c r="K129" s="2" t="s">
        <v>18</v>
      </c>
      <c r="L129" s="31"/>
      <c r="M129" s="31"/>
    </row>
    <row r="130" spans="1:13" ht="33.75">
      <c r="B130" s="5">
        <v>768</v>
      </c>
      <c r="C130" s="5" t="s">
        <v>500</v>
      </c>
      <c r="D130" s="5" t="s">
        <v>501</v>
      </c>
      <c r="E130" s="2" t="s">
        <v>502</v>
      </c>
      <c r="F130" s="2" t="s">
        <v>333</v>
      </c>
      <c r="G130" s="2">
        <v>44711</v>
      </c>
      <c r="H130" s="3">
        <v>1581200</v>
      </c>
      <c r="I130" s="4">
        <f t="shared" si="2"/>
        <v>1581200</v>
      </c>
      <c r="J130" s="6">
        <f t="shared" si="3"/>
        <v>0</v>
      </c>
      <c r="K130" s="2" t="s">
        <v>18</v>
      </c>
      <c r="L130" s="31"/>
      <c r="M130" s="31"/>
    </row>
    <row r="131" spans="1:13" ht="33.75">
      <c r="B131" s="5">
        <v>769</v>
      </c>
      <c r="C131" s="5" t="s">
        <v>503</v>
      </c>
      <c r="D131" s="5" t="s">
        <v>47</v>
      </c>
      <c r="E131" s="2" t="s">
        <v>504</v>
      </c>
      <c r="F131" s="2" t="s">
        <v>505</v>
      </c>
      <c r="G131" s="2">
        <v>44713</v>
      </c>
      <c r="H131" s="3">
        <v>1588267.35</v>
      </c>
      <c r="I131" s="4">
        <f t="shared" si="2"/>
        <v>1588267.35</v>
      </c>
      <c r="J131" s="6">
        <f t="shared" si="3"/>
        <v>0</v>
      </c>
      <c r="K131" s="2" t="s">
        <v>18</v>
      </c>
      <c r="L131" s="31"/>
      <c r="M131" s="31"/>
    </row>
    <row r="132" spans="1:13" ht="45">
      <c r="B132" s="5">
        <v>770</v>
      </c>
      <c r="C132" s="5" t="s">
        <v>506</v>
      </c>
      <c r="D132" s="5" t="s">
        <v>507</v>
      </c>
      <c r="E132" s="2" t="s">
        <v>508</v>
      </c>
      <c r="F132" s="2" t="s">
        <v>125</v>
      </c>
      <c r="G132" s="2" t="s">
        <v>125</v>
      </c>
      <c r="H132" s="3">
        <v>61396720.299999997</v>
      </c>
      <c r="I132" s="4">
        <f t="shared" si="2"/>
        <v>61396720.299999997</v>
      </c>
      <c r="J132" s="6">
        <f t="shared" si="3"/>
        <v>0</v>
      </c>
      <c r="K132" s="2" t="s">
        <v>18</v>
      </c>
      <c r="L132" s="31"/>
      <c r="M132" s="31"/>
    </row>
    <row r="133" spans="1:13" ht="33.75">
      <c r="B133" s="5">
        <v>771</v>
      </c>
      <c r="C133" s="5" t="s">
        <v>509</v>
      </c>
      <c r="D133" s="5" t="s">
        <v>510</v>
      </c>
      <c r="E133" s="2" t="s">
        <v>511</v>
      </c>
      <c r="F133" s="2" t="s">
        <v>512</v>
      </c>
      <c r="G133" s="2">
        <v>44701</v>
      </c>
      <c r="H133" s="3">
        <v>5909.99</v>
      </c>
      <c r="I133" s="4">
        <f t="shared" si="2"/>
        <v>5909.99</v>
      </c>
      <c r="J133" s="6">
        <f t="shared" si="3"/>
        <v>0</v>
      </c>
      <c r="K133" s="2" t="s">
        <v>18</v>
      </c>
      <c r="L133" s="31"/>
      <c r="M133" s="31"/>
    </row>
    <row r="134" spans="1:13" ht="45">
      <c r="B134" s="5">
        <v>772</v>
      </c>
      <c r="C134" s="5" t="s">
        <v>513</v>
      </c>
      <c r="D134" s="5" t="s">
        <v>514</v>
      </c>
      <c r="E134" s="2" t="s">
        <v>515</v>
      </c>
      <c r="F134" s="2" t="s">
        <v>125</v>
      </c>
      <c r="G134" s="2" t="s">
        <v>125</v>
      </c>
      <c r="H134" s="3">
        <v>500000</v>
      </c>
      <c r="I134" s="4">
        <f t="shared" si="2"/>
        <v>500000</v>
      </c>
      <c r="J134" s="6">
        <f t="shared" si="3"/>
        <v>0</v>
      </c>
      <c r="K134" s="2" t="s">
        <v>18</v>
      </c>
      <c r="L134" s="31"/>
      <c r="M134" s="31"/>
    </row>
    <row r="135" spans="1:13" ht="33.75">
      <c r="A135" s="5">
        <v>773</v>
      </c>
      <c r="B135" s="5">
        <v>773</v>
      </c>
      <c r="C135" s="5" t="s">
        <v>516</v>
      </c>
      <c r="D135" s="5" t="s">
        <v>394</v>
      </c>
      <c r="E135" s="2" t="s">
        <v>517</v>
      </c>
      <c r="F135" s="2" t="s">
        <v>125</v>
      </c>
      <c r="G135" s="2" t="s">
        <v>125</v>
      </c>
      <c r="H135" s="3">
        <v>490690</v>
      </c>
      <c r="I135" s="4">
        <f t="shared" si="2"/>
        <v>490690</v>
      </c>
      <c r="J135" s="6">
        <f t="shared" si="3"/>
        <v>0</v>
      </c>
      <c r="K135" s="2" t="s">
        <v>18</v>
      </c>
      <c r="L135" s="31"/>
      <c r="M135" s="31"/>
    </row>
    <row r="136" spans="1:13" ht="45">
      <c r="B136" s="5">
        <v>774</v>
      </c>
      <c r="C136" s="5" t="s">
        <v>518</v>
      </c>
      <c r="D136" s="5" t="s">
        <v>519</v>
      </c>
      <c r="E136" s="2" t="s">
        <v>520</v>
      </c>
      <c r="F136" s="2" t="s">
        <v>292</v>
      </c>
      <c r="G136" s="2">
        <v>44698</v>
      </c>
      <c r="H136" s="3">
        <v>833758.26</v>
      </c>
      <c r="I136" s="4">
        <f t="shared" ref="I136:I140" si="4">+H136</f>
        <v>833758.26</v>
      </c>
      <c r="J136" s="6">
        <f t="shared" ref="J136:J163" si="5">+H136-I136</f>
        <v>0</v>
      </c>
      <c r="K136" s="2" t="s">
        <v>18</v>
      </c>
      <c r="L136" s="31"/>
      <c r="M136" s="31"/>
    </row>
    <row r="137" spans="1:13" ht="33.75">
      <c r="B137" s="5">
        <v>775</v>
      </c>
      <c r="C137" s="5" t="s">
        <v>521</v>
      </c>
      <c r="D137" s="5" t="s">
        <v>394</v>
      </c>
      <c r="E137" s="2" t="s">
        <v>522</v>
      </c>
      <c r="F137" s="2" t="s">
        <v>125</v>
      </c>
      <c r="G137" s="2" t="s">
        <v>125</v>
      </c>
      <c r="H137" s="3">
        <v>773957</v>
      </c>
      <c r="I137" s="4">
        <f t="shared" si="4"/>
        <v>773957</v>
      </c>
      <c r="J137" s="6">
        <f t="shared" si="5"/>
        <v>0</v>
      </c>
      <c r="K137" s="2" t="s">
        <v>18</v>
      </c>
      <c r="L137" s="31"/>
      <c r="M137" s="31"/>
    </row>
    <row r="138" spans="1:13" ht="33.75">
      <c r="B138" s="5">
        <v>776</v>
      </c>
      <c r="C138" s="5" t="s">
        <v>523</v>
      </c>
      <c r="D138" s="5" t="s">
        <v>394</v>
      </c>
      <c r="E138" s="2" t="s">
        <v>524</v>
      </c>
      <c r="F138" s="2" t="s">
        <v>125</v>
      </c>
      <c r="G138" s="2" t="s">
        <v>125</v>
      </c>
      <c r="H138" s="3">
        <v>193660</v>
      </c>
      <c r="I138" s="4">
        <f t="shared" si="4"/>
        <v>193660</v>
      </c>
      <c r="J138" s="6">
        <f t="shared" si="5"/>
        <v>0</v>
      </c>
      <c r="K138" s="2" t="s">
        <v>18</v>
      </c>
      <c r="L138" s="31"/>
      <c r="M138" s="31"/>
    </row>
    <row r="139" spans="1:13" ht="45">
      <c r="B139" s="5">
        <v>777</v>
      </c>
      <c r="C139" s="5" t="s">
        <v>525</v>
      </c>
      <c r="D139" s="5" t="s">
        <v>526</v>
      </c>
      <c r="E139" s="2" t="s">
        <v>527</v>
      </c>
      <c r="F139" s="2" t="s">
        <v>125</v>
      </c>
      <c r="G139" s="2" t="s">
        <v>125</v>
      </c>
      <c r="H139" s="3">
        <v>887779.43</v>
      </c>
      <c r="I139" s="4">
        <f t="shared" si="4"/>
        <v>887779.43</v>
      </c>
      <c r="J139" s="6">
        <f t="shared" si="5"/>
        <v>0</v>
      </c>
      <c r="K139" s="2" t="s">
        <v>18</v>
      </c>
      <c r="L139" s="31"/>
      <c r="M139" s="31"/>
    </row>
    <row r="140" spans="1:13" ht="45">
      <c r="B140" s="5">
        <v>778</v>
      </c>
      <c r="C140" s="5" t="s">
        <v>528</v>
      </c>
      <c r="D140" s="5" t="s">
        <v>529</v>
      </c>
      <c r="E140" s="2" t="s">
        <v>530</v>
      </c>
      <c r="F140" s="2" t="s">
        <v>531</v>
      </c>
      <c r="G140" s="2">
        <v>44713</v>
      </c>
      <c r="H140" s="3">
        <v>29942</v>
      </c>
      <c r="I140" s="4">
        <f t="shared" si="4"/>
        <v>29942</v>
      </c>
      <c r="J140" s="6">
        <f t="shared" si="5"/>
        <v>0</v>
      </c>
      <c r="K140" s="2" t="s">
        <v>18</v>
      </c>
      <c r="L140" s="31"/>
      <c r="M140" s="31"/>
    </row>
    <row r="141" spans="1:13" ht="78.75">
      <c r="B141" s="5">
        <v>779</v>
      </c>
      <c r="C141" s="5" t="s">
        <v>532</v>
      </c>
      <c r="D141" s="5" t="s">
        <v>533</v>
      </c>
      <c r="E141" s="2" t="s">
        <v>534</v>
      </c>
      <c r="F141" s="2" t="s">
        <v>125</v>
      </c>
      <c r="G141" s="2" t="s">
        <v>125</v>
      </c>
      <c r="H141" s="3">
        <v>799588.42</v>
      </c>
      <c r="I141" s="4">
        <f t="shared" ref="I141:I142" si="6">+H141</f>
        <v>799588.42</v>
      </c>
      <c r="J141" s="6">
        <f t="shared" si="5"/>
        <v>0</v>
      </c>
      <c r="K141" s="2" t="s">
        <v>18</v>
      </c>
      <c r="L141" s="31"/>
      <c r="M141" s="31"/>
    </row>
    <row r="142" spans="1:13" ht="45">
      <c r="B142" s="5">
        <v>780</v>
      </c>
      <c r="C142" s="5" t="s">
        <v>535</v>
      </c>
      <c r="D142" s="5" t="s">
        <v>536</v>
      </c>
      <c r="E142" s="2" t="s">
        <v>537</v>
      </c>
      <c r="F142" s="2" t="s">
        <v>125</v>
      </c>
      <c r="G142" s="2" t="s">
        <v>125</v>
      </c>
      <c r="H142" s="3">
        <v>71252314.870000005</v>
      </c>
      <c r="I142" s="4">
        <f t="shared" si="6"/>
        <v>71252314.870000005</v>
      </c>
      <c r="J142" s="6">
        <f t="shared" si="5"/>
        <v>0</v>
      </c>
      <c r="K142" s="2" t="s">
        <v>18</v>
      </c>
      <c r="L142" s="31"/>
      <c r="M142" s="31"/>
    </row>
    <row r="143" spans="1:13" ht="56.25">
      <c r="B143" s="5">
        <v>781</v>
      </c>
      <c r="C143" s="5" t="s">
        <v>538</v>
      </c>
      <c r="D143" s="5" t="s">
        <v>113</v>
      </c>
      <c r="E143" s="2" t="s">
        <v>539</v>
      </c>
      <c r="F143" s="2" t="s">
        <v>540</v>
      </c>
      <c r="G143" s="2">
        <v>44690</v>
      </c>
      <c r="H143" s="3">
        <v>1800000</v>
      </c>
      <c r="I143" s="4">
        <f t="shared" ref="I143:I157" si="7">+H143</f>
        <v>1800000</v>
      </c>
      <c r="J143" s="6">
        <f t="shared" ref="J143:J157" si="8">+H143-I143</f>
        <v>0</v>
      </c>
      <c r="K143" s="2" t="s">
        <v>18</v>
      </c>
      <c r="L143" s="31"/>
      <c r="M143" s="31"/>
    </row>
    <row r="144" spans="1:13" ht="67.5">
      <c r="B144" s="5">
        <v>782</v>
      </c>
      <c r="C144" s="5" t="s">
        <v>541</v>
      </c>
      <c r="D144" s="5" t="s">
        <v>507</v>
      </c>
      <c r="E144" s="2" t="s">
        <v>542</v>
      </c>
      <c r="F144" s="2" t="s">
        <v>125</v>
      </c>
      <c r="G144" s="2" t="s">
        <v>125</v>
      </c>
      <c r="H144" s="3">
        <v>64599196.469999999</v>
      </c>
      <c r="I144" s="4">
        <f t="shared" si="7"/>
        <v>64599196.469999999</v>
      </c>
      <c r="J144" s="6">
        <f t="shared" si="8"/>
        <v>0</v>
      </c>
      <c r="K144" s="2" t="s">
        <v>18</v>
      </c>
      <c r="L144" s="31"/>
      <c r="M144" s="31"/>
    </row>
    <row r="145" spans="2:13" ht="56.25">
      <c r="B145" s="5">
        <v>783</v>
      </c>
      <c r="C145" s="5" t="s">
        <v>543</v>
      </c>
      <c r="D145" s="5" t="s">
        <v>544</v>
      </c>
      <c r="E145" s="2" t="s">
        <v>545</v>
      </c>
      <c r="F145" s="2" t="s">
        <v>125</v>
      </c>
      <c r="G145" s="2" t="s">
        <v>125</v>
      </c>
      <c r="H145" s="3">
        <v>6395625.9100000001</v>
      </c>
      <c r="I145" s="4">
        <f t="shared" si="7"/>
        <v>6395625.9100000001</v>
      </c>
      <c r="J145" s="6">
        <f t="shared" si="8"/>
        <v>0</v>
      </c>
      <c r="K145" s="2" t="s">
        <v>18</v>
      </c>
      <c r="L145" s="31"/>
      <c r="M145" s="31"/>
    </row>
    <row r="146" spans="2:13" ht="56.25">
      <c r="B146" s="5">
        <v>784</v>
      </c>
      <c r="C146" s="5" t="s">
        <v>546</v>
      </c>
      <c r="D146" s="5" t="s">
        <v>547</v>
      </c>
      <c r="E146" s="2" t="s">
        <v>548</v>
      </c>
      <c r="F146" s="2" t="s">
        <v>549</v>
      </c>
      <c r="G146" s="2" t="s">
        <v>418</v>
      </c>
      <c r="H146" s="3">
        <v>4870375</v>
      </c>
      <c r="I146" s="4">
        <f t="shared" si="7"/>
        <v>4870375</v>
      </c>
      <c r="J146" s="6">
        <f t="shared" si="8"/>
        <v>0</v>
      </c>
      <c r="K146" s="2" t="s">
        <v>18</v>
      </c>
      <c r="L146" s="31"/>
      <c r="M146" s="31"/>
    </row>
    <row r="147" spans="2:13" ht="56.25">
      <c r="B147" s="5">
        <v>785</v>
      </c>
      <c r="C147" s="5" t="s">
        <v>550</v>
      </c>
      <c r="D147" s="5" t="s">
        <v>551</v>
      </c>
      <c r="E147" s="2" t="s">
        <v>552</v>
      </c>
      <c r="F147" s="2" t="s">
        <v>553</v>
      </c>
      <c r="G147" s="2" t="s">
        <v>554</v>
      </c>
      <c r="H147" s="3">
        <v>2312164.2200000002</v>
      </c>
      <c r="I147" s="4">
        <f t="shared" si="7"/>
        <v>2312164.2200000002</v>
      </c>
      <c r="J147" s="6">
        <f t="shared" si="8"/>
        <v>0</v>
      </c>
      <c r="K147" s="2" t="s">
        <v>18</v>
      </c>
      <c r="L147" s="31"/>
      <c r="M147" s="31"/>
    </row>
    <row r="148" spans="2:13" ht="50.25" customHeight="1">
      <c r="B148" s="5">
        <v>786</v>
      </c>
      <c r="C148" s="5" t="s">
        <v>555</v>
      </c>
      <c r="D148" s="5" t="s">
        <v>556</v>
      </c>
      <c r="E148" s="2" t="s">
        <v>557</v>
      </c>
      <c r="F148" s="2" t="s">
        <v>125</v>
      </c>
      <c r="G148" s="2" t="s">
        <v>125</v>
      </c>
      <c r="H148" s="3">
        <v>18533628.390000001</v>
      </c>
      <c r="I148" s="4">
        <f t="shared" si="7"/>
        <v>18533628.390000001</v>
      </c>
      <c r="J148" s="6">
        <f t="shared" si="8"/>
        <v>0</v>
      </c>
      <c r="K148" s="2" t="s">
        <v>18</v>
      </c>
      <c r="L148" s="31"/>
      <c r="M148" s="31"/>
    </row>
    <row r="149" spans="2:13" ht="56.25">
      <c r="B149" s="5">
        <v>787</v>
      </c>
      <c r="C149" s="5" t="s">
        <v>558</v>
      </c>
      <c r="D149" s="5" t="s">
        <v>559</v>
      </c>
      <c r="E149" s="2" t="s">
        <v>560</v>
      </c>
      <c r="F149" s="2" t="s">
        <v>561</v>
      </c>
      <c r="G149" s="2" t="s">
        <v>178</v>
      </c>
      <c r="H149" s="3">
        <v>383500</v>
      </c>
      <c r="I149" s="4">
        <f t="shared" si="7"/>
        <v>383500</v>
      </c>
      <c r="J149" s="6">
        <f t="shared" si="8"/>
        <v>0</v>
      </c>
      <c r="K149" s="2" t="s">
        <v>18</v>
      </c>
      <c r="L149" s="31"/>
      <c r="M149" s="31"/>
    </row>
    <row r="150" spans="2:13" ht="56.25">
      <c r="B150" s="5">
        <v>788</v>
      </c>
      <c r="C150" s="5" t="s">
        <v>562</v>
      </c>
      <c r="D150" s="5" t="s">
        <v>563</v>
      </c>
      <c r="E150" s="2" t="s">
        <v>564</v>
      </c>
      <c r="F150" s="2" t="s">
        <v>565</v>
      </c>
      <c r="G150" s="2" t="s">
        <v>338</v>
      </c>
      <c r="H150" s="3">
        <v>64551.199999999997</v>
      </c>
      <c r="I150" s="4">
        <f t="shared" si="7"/>
        <v>64551.199999999997</v>
      </c>
      <c r="J150" s="6">
        <f t="shared" si="8"/>
        <v>0</v>
      </c>
      <c r="K150" s="2" t="s">
        <v>18</v>
      </c>
      <c r="L150" s="31"/>
      <c r="M150" s="31"/>
    </row>
    <row r="151" spans="2:13" ht="56.25">
      <c r="B151" s="5">
        <v>789</v>
      </c>
      <c r="C151" s="5" t="s">
        <v>566</v>
      </c>
      <c r="D151" s="5" t="s">
        <v>567</v>
      </c>
      <c r="E151" s="2" t="s">
        <v>568</v>
      </c>
      <c r="F151" s="2" t="s">
        <v>569</v>
      </c>
      <c r="G151" s="2" t="s">
        <v>570</v>
      </c>
      <c r="H151" s="3">
        <v>885000</v>
      </c>
      <c r="I151" s="4">
        <f t="shared" si="7"/>
        <v>885000</v>
      </c>
      <c r="J151" s="6">
        <f t="shared" si="8"/>
        <v>0</v>
      </c>
      <c r="K151" s="2" t="s">
        <v>18</v>
      </c>
      <c r="L151" s="31"/>
      <c r="M151" s="31"/>
    </row>
    <row r="152" spans="2:13" ht="45">
      <c r="B152" s="5">
        <v>790</v>
      </c>
      <c r="C152" s="5" t="s">
        <v>571</v>
      </c>
      <c r="D152" s="5" t="s">
        <v>572</v>
      </c>
      <c r="E152" s="2" t="s">
        <v>573</v>
      </c>
      <c r="F152" s="2" t="s">
        <v>574</v>
      </c>
      <c r="G152" s="2" t="s">
        <v>178</v>
      </c>
      <c r="H152" s="3">
        <v>6405871.9000000004</v>
      </c>
      <c r="I152" s="4">
        <f t="shared" si="7"/>
        <v>6405871.9000000004</v>
      </c>
      <c r="J152" s="6">
        <f t="shared" si="8"/>
        <v>0</v>
      </c>
      <c r="K152" s="2" t="s">
        <v>18</v>
      </c>
      <c r="L152" s="31"/>
      <c r="M152" s="31"/>
    </row>
    <row r="153" spans="2:13" ht="56.25">
      <c r="B153" s="5">
        <v>791</v>
      </c>
      <c r="C153" s="5" t="s">
        <v>575</v>
      </c>
      <c r="D153" s="5" t="s">
        <v>576</v>
      </c>
      <c r="E153" s="2" t="s">
        <v>577</v>
      </c>
      <c r="F153" s="2" t="s">
        <v>578</v>
      </c>
      <c r="G153" s="2">
        <v>44714</v>
      </c>
      <c r="H153" s="3">
        <v>70243.039999999994</v>
      </c>
      <c r="I153" s="4">
        <f t="shared" si="7"/>
        <v>70243.039999999994</v>
      </c>
      <c r="J153" s="6">
        <f t="shared" si="8"/>
        <v>0</v>
      </c>
      <c r="K153" s="2" t="s">
        <v>18</v>
      </c>
      <c r="L153" s="31"/>
      <c r="M153" s="31"/>
    </row>
    <row r="154" spans="2:13" ht="33.75">
      <c r="B154" s="5">
        <v>792</v>
      </c>
      <c r="C154" s="5" t="s">
        <v>579</v>
      </c>
      <c r="D154" s="5" t="s">
        <v>180</v>
      </c>
      <c r="E154" s="2" t="s">
        <v>580</v>
      </c>
      <c r="F154" s="2" t="s">
        <v>581</v>
      </c>
      <c r="G154" s="2">
        <v>44715</v>
      </c>
      <c r="H154" s="3">
        <v>28320</v>
      </c>
      <c r="I154" s="4">
        <f t="shared" si="7"/>
        <v>28320</v>
      </c>
      <c r="J154" s="6">
        <f t="shared" si="8"/>
        <v>0</v>
      </c>
      <c r="K154" s="2" t="s">
        <v>18</v>
      </c>
      <c r="L154" s="31"/>
      <c r="M154" s="31"/>
    </row>
    <row r="155" spans="2:13" ht="69" customHeight="1">
      <c r="B155" s="5">
        <v>793</v>
      </c>
      <c r="C155" s="5" t="s">
        <v>582</v>
      </c>
      <c r="D155" s="5" t="s">
        <v>583</v>
      </c>
      <c r="E155" s="2" t="s">
        <v>584</v>
      </c>
      <c r="F155" s="2" t="s">
        <v>585</v>
      </c>
      <c r="G155" s="2" t="s">
        <v>586</v>
      </c>
      <c r="H155" s="3">
        <v>2797129.13</v>
      </c>
      <c r="I155" s="4">
        <f t="shared" si="7"/>
        <v>2797129.13</v>
      </c>
      <c r="J155" s="6">
        <f t="shared" si="8"/>
        <v>0</v>
      </c>
      <c r="K155" s="2" t="s">
        <v>18</v>
      </c>
      <c r="L155" s="31"/>
      <c r="M155" s="31"/>
    </row>
    <row r="156" spans="2:13" ht="22.5">
      <c r="B156" s="5">
        <v>794</v>
      </c>
      <c r="C156" s="5" t="s">
        <v>587</v>
      </c>
      <c r="D156" s="5" t="s">
        <v>588</v>
      </c>
      <c r="E156" s="2" t="s">
        <v>589</v>
      </c>
      <c r="F156" s="2" t="s">
        <v>590</v>
      </c>
      <c r="G156" s="2" t="s">
        <v>121</v>
      </c>
      <c r="H156" s="3">
        <v>20060</v>
      </c>
      <c r="I156" s="4">
        <f t="shared" si="7"/>
        <v>20060</v>
      </c>
      <c r="J156" s="6">
        <f t="shared" si="8"/>
        <v>0</v>
      </c>
      <c r="K156" s="2" t="s">
        <v>18</v>
      </c>
      <c r="L156" s="31"/>
      <c r="M156" s="31"/>
    </row>
    <row r="157" spans="2:13" ht="45">
      <c r="B157" s="5">
        <v>795</v>
      </c>
      <c r="C157" s="5" t="s">
        <v>591</v>
      </c>
      <c r="D157" s="5" t="s">
        <v>592</v>
      </c>
      <c r="E157" s="2" t="s">
        <v>593</v>
      </c>
      <c r="F157" s="2" t="s">
        <v>125</v>
      </c>
      <c r="G157" s="2" t="s">
        <v>125</v>
      </c>
      <c r="H157" s="3">
        <v>250984</v>
      </c>
      <c r="I157" s="4">
        <f t="shared" si="7"/>
        <v>250984</v>
      </c>
      <c r="J157" s="6">
        <f t="shared" si="8"/>
        <v>0</v>
      </c>
      <c r="K157" s="2" t="s">
        <v>18</v>
      </c>
      <c r="L157" s="31"/>
      <c r="M157" s="31"/>
    </row>
    <row r="158" spans="2:13" ht="30.75" customHeight="1">
      <c r="B158" s="5">
        <v>6</v>
      </c>
      <c r="C158" s="5" t="s">
        <v>594</v>
      </c>
      <c r="D158" s="5" t="s">
        <v>595</v>
      </c>
      <c r="E158" s="2" t="s">
        <v>596</v>
      </c>
      <c r="F158" s="2" t="s">
        <v>125</v>
      </c>
      <c r="G158" s="2" t="s">
        <v>125</v>
      </c>
      <c r="H158" s="3">
        <v>181661.21</v>
      </c>
      <c r="I158" s="4">
        <f t="shared" ref="I158:I163" si="9">+H158</f>
        <v>181661.21</v>
      </c>
      <c r="J158" s="6">
        <f t="shared" si="5"/>
        <v>0</v>
      </c>
      <c r="K158" s="2" t="s">
        <v>18</v>
      </c>
      <c r="L158" s="31"/>
      <c r="M158" s="31"/>
    </row>
    <row r="159" spans="2:13" ht="35.25" customHeight="1">
      <c r="B159" s="5">
        <v>7</v>
      </c>
      <c r="C159" s="5" t="s">
        <v>597</v>
      </c>
      <c r="D159" s="5" t="s">
        <v>598</v>
      </c>
      <c r="E159" s="2" t="s">
        <v>599</v>
      </c>
      <c r="F159" s="2" t="s">
        <v>125</v>
      </c>
      <c r="G159" s="2" t="s">
        <v>125</v>
      </c>
      <c r="H159" s="3">
        <v>63620.82</v>
      </c>
      <c r="I159" s="4">
        <f t="shared" si="9"/>
        <v>63620.82</v>
      </c>
      <c r="J159" s="6">
        <f t="shared" si="5"/>
        <v>0</v>
      </c>
      <c r="K159" s="2" t="s">
        <v>18</v>
      </c>
      <c r="L159" s="31"/>
      <c r="M159" s="31"/>
    </row>
    <row r="160" spans="2:13" ht="47.25" customHeight="1">
      <c r="B160" s="5">
        <v>8</v>
      </c>
      <c r="C160" s="5" t="s">
        <v>600</v>
      </c>
      <c r="D160" s="5" t="s">
        <v>601</v>
      </c>
      <c r="E160" s="2" t="s">
        <v>602</v>
      </c>
      <c r="F160" s="2" t="s">
        <v>603</v>
      </c>
      <c r="G160" s="2" t="s">
        <v>604</v>
      </c>
      <c r="H160" s="3">
        <v>46789.2</v>
      </c>
      <c r="I160" s="4">
        <f t="shared" si="9"/>
        <v>46789.2</v>
      </c>
      <c r="J160" s="6">
        <f t="shared" si="5"/>
        <v>0</v>
      </c>
      <c r="K160" s="2" t="s">
        <v>18</v>
      </c>
      <c r="L160" s="31"/>
      <c r="M160" s="31"/>
    </row>
    <row r="161" spans="2:13" ht="22.5">
      <c r="B161" s="5">
        <v>9</v>
      </c>
      <c r="C161" s="5" t="s">
        <v>605</v>
      </c>
      <c r="D161" s="5" t="s">
        <v>180</v>
      </c>
      <c r="E161" s="2" t="s">
        <v>606</v>
      </c>
      <c r="F161" s="2" t="s">
        <v>607</v>
      </c>
      <c r="G161" s="2">
        <v>44697</v>
      </c>
      <c r="H161" s="3">
        <v>4500</v>
      </c>
      <c r="I161" s="4">
        <f t="shared" si="9"/>
        <v>4500</v>
      </c>
      <c r="J161" s="6">
        <f t="shared" si="5"/>
        <v>0</v>
      </c>
      <c r="K161" s="2" t="s">
        <v>18</v>
      </c>
      <c r="L161" s="31"/>
      <c r="M161" s="31"/>
    </row>
    <row r="162" spans="2:13" ht="22.5">
      <c r="B162" s="5">
        <v>10</v>
      </c>
      <c r="C162" s="5" t="s">
        <v>608</v>
      </c>
      <c r="D162" s="5" t="s">
        <v>609</v>
      </c>
      <c r="E162" s="2" t="s">
        <v>610</v>
      </c>
      <c r="F162" s="2" t="s">
        <v>611</v>
      </c>
      <c r="G162" s="2" t="s">
        <v>334</v>
      </c>
      <c r="H162" s="3">
        <v>141.93</v>
      </c>
      <c r="I162" s="4">
        <f t="shared" si="9"/>
        <v>141.93</v>
      </c>
      <c r="J162" s="6">
        <f t="shared" si="5"/>
        <v>0</v>
      </c>
      <c r="K162" s="2" t="s">
        <v>18</v>
      </c>
      <c r="L162" s="31"/>
      <c r="M162" s="31"/>
    </row>
    <row r="163" spans="2:13" ht="22.5">
      <c r="B163" s="5">
        <v>11</v>
      </c>
      <c r="C163" s="5" t="s">
        <v>612</v>
      </c>
      <c r="D163" s="5" t="s">
        <v>595</v>
      </c>
      <c r="E163" s="2" t="s">
        <v>596</v>
      </c>
      <c r="F163" s="2" t="s">
        <v>125</v>
      </c>
      <c r="G163" s="2" t="s">
        <v>125</v>
      </c>
      <c r="H163" s="3">
        <v>140623.88</v>
      </c>
      <c r="I163" s="4">
        <f t="shared" si="9"/>
        <v>140623.88</v>
      </c>
      <c r="J163" s="6">
        <f t="shared" si="5"/>
        <v>0</v>
      </c>
      <c r="K163" s="2" t="s">
        <v>18</v>
      </c>
      <c r="L163" s="31"/>
      <c r="M163" s="31"/>
    </row>
    <row r="164" spans="2:13">
      <c r="B164" s="19"/>
      <c r="C164" s="20"/>
      <c r="D164" s="20"/>
      <c r="E164" s="20"/>
      <c r="F164" s="20" t="s">
        <v>613</v>
      </c>
      <c r="G164" s="20" t="s">
        <v>614</v>
      </c>
      <c r="H164" s="30">
        <f>SUM(H7:H163)</f>
        <v>1084266932.53</v>
      </c>
      <c r="I164" s="30">
        <f>SUM(I7:I163)</f>
        <v>1084266932.53</v>
      </c>
      <c r="J164" s="21"/>
      <c r="K164" s="21"/>
      <c r="L164" s="31"/>
      <c r="M164" s="31"/>
    </row>
    <row r="165" spans="2:13" s="14" customFormat="1">
      <c r="B165" s="19"/>
      <c r="C165" s="20"/>
      <c r="D165" s="20"/>
      <c r="E165" s="20"/>
      <c r="F165" s="20"/>
      <c r="G165" s="20"/>
      <c r="H165" s="32"/>
      <c r="I165" s="32"/>
      <c r="J165" s="19"/>
      <c r="K165" s="19"/>
      <c r="L165" s="33"/>
      <c r="M165" s="33"/>
    </row>
    <row r="166" spans="2:13" s="14" customFormat="1">
      <c r="B166" s="19"/>
      <c r="C166" s="20"/>
      <c r="D166" s="20"/>
      <c r="E166" s="20"/>
      <c r="F166" s="20"/>
      <c r="G166" s="20"/>
      <c r="H166" s="32"/>
      <c r="I166" s="32"/>
      <c r="J166" s="19"/>
      <c r="K166" s="19"/>
      <c r="L166" s="33"/>
      <c r="M166" s="33"/>
    </row>
    <row r="167" spans="2:13" s="14" customFormat="1" ht="12.75" customHeight="1">
      <c r="B167" s="19"/>
      <c r="C167" s="20"/>
      <c r="D167" s="20"/>
      <c r="E167" s="20"/>
      <c r="F167" s="20"/>
      <c r="G167" s="20"/>
      <c r="H167" s="32"/>
      <c r="I167" s="32"/>
      <c r="J167" s="19"/>
      <c r="K167" s="19"/>
      <c r="L167" s="33"/>
      <c r="M167" s="33"/>
    </row>
    <row r="168" spans="2:13" s="14" customFormat="1">
      <c r="B168" s="19"/>
      <c r="C168" s="20"/>
      <c r="D168" s="20"/>
      <c r="E168" s="20"/>
      <c r="F168" s="20"/>
      <c r="G168" s="20"/>
      <c r="H168" s="32"/>
      <c r="I168" s="32"/>
      <c r="J168" s="19"/>
      <c r="K168" s="19"/>
      <c r="L168" s="33"/>
      <c r="M168" s="33"/>
    </row>
    <row r="169" spans="2:13" s="14" customFormat="1">
      <c r="B169" s="19"/>
      <c r="C169" s="20"/>
      <c r="D169" s="20"/>
      <c r="E169" s="20"/>
      <c r="F169" s="20"/>
      <c r="G169" s="20"/>
      <c r="H169" s="32"/>
      <c r="I169" s="32"/>
      <c r="J169" s="19"/>
      <c r="K169" s="19"/>
      <c r="L169" s="33"/>
      <c r="M169" s="33"/>
    </row>
    <row r="170" spans="2:13" s="14" customFormat="1">
      <c r="B170" s="19"/>
      <c r="C170" s="20"/>
      <c r="D170" s="20"/>
      <c r="E170" s="20"/>
      <c r="F170" s="20"/>
      <c r="G170" s="20"/>
      <c r="H170" s="32"/>
      <c r="I170" s="32"/>
      <c r="J170" s="19"/>
      <c r="K170" s="19"/>
      <c r="L170" s="33"/>
      <c r="M170" s="33"/>
    </row>
    <row r="171" spans="2:13">
      <c r="B171" s="19"/>
      <c r="C171" s="20"/>
      <c r="D171" s="20"/>
      <c r="E171" s="19"/>
      <c r="F171" s="22"/>
      <c r="G171" s="22"/>
      <c r="H171" s="23"/>
      <c r="I171" s="23"/>
      <c r="J171" s="24"/>
      <c r="K171" s="19"/>
    </row>
    <row r="172" spans="2:13">
      <c r="B172" s="1"/>
      <c r="C172" s="7"/>
      <c r="D172" s="7"/>
      <c r="E172" s="9"/>
      <c r="F172" s="8"/>
      <c r="G172" s="8"/>
      <c r="H172" s="10"/>
      <c r="I172" s="10"/>
      <c r="J172" s="11"/>
      <c r="K172" s="9"/>
    </row>
    <row r="173" spans="2:13">
      <c r="B173" s="1"/>
      <c r="C173" s="7"/>
      <c r="D173" s="7"/>
      <c r="E173" s="9"/>
      <c r="F173" s="8"/>
      <c r="G173" s="8"/>
      <c r="H173" s="10"/>
      <c r="I173" s="10"/>
      <c r="J173" s="11"/>
      <c r="K173" s="9"/>
    </row>
    <row r="174" spans="2:13" ht="24.95" customHeight="1">
      <c r="B174" s="1"/>
      <c r="C174" s="37" t="s">
        <v>615</v>
      </c>
      <c r="D174" s="37"/>
      <c r="E174" s="37"/>
      <c r="F174" s="14"/>
      <c r="G174" s="14"/>
      <c r="H174" s="14"/>
      <c r="I174" s="26" t="s">
        <v>616</v>
      </c>
      <c r="J174" s="26"/>
      <c r="K174" s="27"/>
    </row>
    <row r="175" spans="2:13" ht="24.95" customHeight="1">
      <c r="B175" s="1"/>
      <c r="C175" s="34" t="s">
        <v>617</v>
      </c>
      <c r="D175" s="34"/>
      <c r="E175" s="34"/>
      <c r="F175" s="14"/>
      <c r="G175" s="14"/>
      <c r="H175" s="14"/>
      <c r="I175" s="14" t="s">
        <v>618</v>
      </c>
      <c r="J175" s="14"/>
      <c r="K175" s="28"/>
    </row>
    <row r="176" spans="2:13">
      <c r="B176" s="14"/>
      <c r="C176" s="25"/>
      <c r="D176" s="25"/>
      <c r="E176" s="25"/>
      <c r="F176" s="25"/>
      <c r="G176" s="25"/>
      <c r="H176" s="25"/>
      <c r="I176" s="25"/>
      <c r="J176" s="25"/>
      <c r="K176" s="25"/>
    </row>
  </sheetData>
  <autoFilter ref="B6:K170" xr:uid="{DB5EB5B0-3EEF-4367-991C-AFD9609A1F99}"/>
  <sortState xmlns:xlrd2="http://schemas.microsoft.com/office/spreadsheetml/2017/richdata2" ref="B7:K163">
    <sortCondition ref="B7:B163"/>
  </sortState>
  <mergeCells count="6">
    <mergeCell ref="C175:E175"/>
    <mergeCell ref="B1:K1"/>
    <mergeCell ref="B2:K2"/>
    <mergeCell ref="B3:K3"/>
    <mergeCell ref="B4:K4"/>
    <mergeCell ref="C174:E174"/>
  </mergeCells>
  <phoneticPr fontId="5" type="noConversion"/>
  <pageMargins left="0.7" right="0.7" top="0.75" bottom="0.75" header="0.3" footer="0.3"/>
  <pageSetup scale="67" orientation="portrait" horizontalDpi="4294967295" verticalDpi="4294967295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Lisanny Pacians</dc:creator>
  <cp:keywords/>
  <dc:description/>
  <cp:lastModifiedBy>Josefina Dipre Almanzar</cp:lastModifiedBy>
  <cp:revision/>
  <dcterms:created xsi:type="dcterms:W3CDTF">2021-09-03T19:59:55Z</dcterms:created>
  <dcterms:modified xsi:type="dcterms:W3CDTF">2022-07-06T21:35:02Z</dcterms:modified>
  <cp:category/>
  <cp:contentStatus/>
</cp:coreProperties>
</file>