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FINANCIERA\RV_ Informaciones Portal de Tran\"/>
    </mc:Choice>
  </mc:AlternateContent>
  <xr:revisionPtr revIDLastSave="0" documentId="13_ncr:1_{9D4A0299-ADE0-4C15-AA3E-91EC8BDA8728}" xr6:coauthVersionLast="47" xr6:coauthVersionMax="47" xr10:uidLastSave="{00000000-0000-0000-0000-000000000000}"/>
  <bookViews>
    <workbookView xWindow="-120" yWindow="-120" windowWidth="29040" windowHeight="15840" xr2:uid="{25A7FA5A-F147-4879-A805-A5BC0B1C6839}"/>
  </bookViews>
  <sheets>
    <sheet name="Est.Cxp_suplidores_abril_2024" sheetId="2" r:id="rId1"/>
  </sheets>
  <definedNames>
    <definedName name="_xlnm._FilterDatabase" localSheetId="0" hidden="1">Est.Cxp_suplidores_abril_2024!$B$7:$G$195</definedName>
    <definedName name="_xlnm.Print_Area" localSheetId="0">Est.Cxp_suplidores_abril_2024!$B$1:$G$201</definedName>
    <definedName name="_xlnm.Print_Titles" localSheetId="0">Est.Cxp_suplidores_abril_2024!$2:$7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G111" i="2"/>
  <c r="B13" i="2" l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G194" i="2"/>
</calcChain>
</file>

<file path=xl/sharedStrings.xml><?xml version="1.0" encoding="utf-8"?>
<sst xmlns="http://schemas.openxmlformats.org/spreadsheetml/2006/main" count="568" uniqueCount="382">
  <si>
    <t>MINISTERIO DE LA VIVIENDA, HABITAT Y EDIFICACIONES</t>
  </si>
  <si>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</si>
  <si>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</si>
  <si>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</si>
  <si>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</si>
  <si>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</si>
  <si>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</si>
  <si>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</si>
  <si>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</si>
  <si>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</si>
  <si>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</si>
  <si>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</si>
  <si>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</si>
  <si>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</si>
  <si>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</si>
  <si>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</si>
  <si>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</si>
  <si>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</si>
  <si>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</si>
  <si>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</si>
  <si>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</si>
  <si>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</si>
  <si>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</si>
  <si>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</si>
  <si>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</si>
  <si>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</si>
  <si>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</si>
  <si>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</si>
  <si>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</si>
  <si>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</si>
  <si>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</si>
  <si>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</si>
  <si>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</si>
  <si>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</si>
  <si>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</si>
  <si>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</si>
  <si>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</si>
  <si>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</si>
  <si>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</si>
  <si>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</si>
  <si>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</si>
  <si>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</si>
  <si>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</si>
  <si>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</si>
  <si>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</si>
  <si>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</si>
  <si>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</si>
  <si>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</si>
  <si>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</si>
  <si>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CORPORACION ESTATAL DE RADIO Y TELEVISION</t>
  </si>
  <si>
    <t>PAGO 10% DEL PRESUPUESTO DE PUBLICIDAD DEL ESTADO LEY 134-03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</si>
  <si>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</si>
  <si>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</si>
  <si>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</si>
  <si>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</si>
  <si>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</si>
  <si>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</si>
  <si>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</si>
  <si>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</si>
  <si>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</si>
  <si>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</si>
  <si>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</si>
  <si>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</si>
  <si>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</si>
  <si>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</si>
  <si>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</si>
  <si>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</si>
  <si>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</si>
  <si>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</si>
  <si>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</si>
  <si>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</si>
  <si>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</si>
  <si>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</si>
  <si>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</si>
  <si>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</si>
  <si>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</si>
  <si>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</si>
  <si>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</si>
  <si>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</si>
  <si>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</si>
  <si>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</si>
  <si>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</si>
  <si>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</si>
  <si>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</si>
  <si>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</si>
  <si>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</si>
  <si>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</si>
  <si>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</si>
  <si>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</si>
  <si>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</si>
  <si>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</si>
  <si>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</si>
  <si>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</si>
  <si>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</si>
  <si>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</si>
  <si>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</si>
  <si>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</si>
  <si>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</si>
  <si>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</si>
  <si>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</si>
  <si>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</si>
  <si>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</si>
  <si>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</si>
  <si>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</si>
  <si>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 xml:space="preserve">KMMT-20-004 CON NCF B1500000028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</si>
  <si>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</si>
  <si>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</si>
  <si>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</si>
  <si>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</si>
  <si>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</si>
  <si>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</si>
  <si>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</si>
  <si>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</si>
  <si>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</si>
  <si>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</si>
  <si>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</si>
  <si>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</si>
  <si>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</si>
  <si>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</si>
  <si>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</si>
  <si>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</si>
  <si>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</si>
  <si>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</si>
  <si>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</si>
  <si>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</si>
  <si>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</si>
  <si>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</si>
  <si>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</si>
  <si>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</si>
  <si>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</si>
  <si>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</si>
  <si>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</si>
  <si>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</si>
  <si>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</si>
  <si>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</si>
  <si>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</si>
  <si>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</si>
  <si>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</si>
  <si>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</si>
  <si>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</si>
  <si>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</si>
  <si>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</si>
  <si>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</si>
  <si>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</si>
  <si>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</si>
  <si>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</si>
  <si>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</si>
  <si>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</si>
  <si>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</si>
  <si>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</si>
  <si>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</si>
  <si>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</si>
  <si>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</si>
  <si>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</si>
  <si>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B1500000450</t>
  </si>
  <si>
    <t xml:space="preserve"> CONCEPTO DE CAPACITACION DE GENERALIDADES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</si>
  <si>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</si>
  <si>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</si>
  <si>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</si>
  <si>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</si>
  <si>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</si>
  <si>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</si>
  <si>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</si>
  <si>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</si>
  <si>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</si>
  <si>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</si>
  <si>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</si>
  <si>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</si>
  <si>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</si>
  <si>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</si>
  <si>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</si>
  <si>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</si>
  <si>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</si>
  <si>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</si>
  <si>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</si>
  <si>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</si>
  <si>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</si>
  <si>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</si>
  <si>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</si>
  <si>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</si>
  <si>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</si>
  <si>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</si>
  <si>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</si>
  <si>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</si>
  <si>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</si>
  <si>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</si>
  <si>
    <t>THE GIFT FACTORY LOLIPOP, SRL</t>
  </si>
  <si>
    <t>B1500000053</t>
  </si>
  <si>
    <t xml:space="preserve"> POR ADQUISICION 150 OBSEQUIOS PERSONALIZADOS POR MOTIVO DEL DIA DE LAS SECRETATIAS.</t>
  </si>
  <si>
    <t>BONANZA DOMINICANA</t>
  </si>
  <si>
    <t>POR SERVICIO DE MANTENIMIENTO PREVENTIVO A LAS NUEVAS UNIDADES DE LA FLOTILLA VEHICULAR DE ESTE MINISTERIO.</t>
  </si>
  <si>
    <t xml:space="preserve">SERVICIOS DE NOTARIZACION </t>
  </si>
  <si>
    <t>TRIGAS DEL CARIBE SRL</t>
  </si>
  <si>
    <t>B1500000230</t>
  </si>
  <si>
    <t>GSI INTERNATIONAL, INC</t>
  </si>
  <si>
    <t>POR ADQUISICION DE LICENCIA PAAS BIZAGI PARA USO DE VENTANILLA UNICA DE CONSTRUCCION, POR UN PERIODO DE UN AÑO DEL 22/10/2023 AL 21/10/2024.</t>
  </si>
  <si>
    <t xml:space="preserve">FAUSTO POLANCO DEL ORBE </t>
  </si>
  <si>
    <t xml:space="preserve">AADAIH </t>
  </si>
  <si>
    <t>PONTIFICIA UNIVERSIDAD CATOLICA MADRE Y MAESTRA (PUCMM)</t>
  </si>
  <si>
    <t>B1500008728</t>
  </si>
  <si>
    <t>POR LA PARTICIPACION DE 2 COLABORADORES EN LA MAESTRIA EN DERECHO ADMINISTRATIVO Y DE LA REGULACION ECONOMICA CORRESPONDIENTE AL TRIMESTRE ENERO-ABRIL 2024</t>
  </si>
  <si>
    <t>B1500002715</t>
  </si>
  <si>
    <t>B1500002714</t>
  </si>
  <si>
    <t>ASOCIACION DOMINICANA DE DISTRITOS MUNICIPALES INC., [818]</t>
  </si>
  <si>
    <t xml:space="preserve">B1500000019 </t>
  </si>
  <si>
    <t>APORTE ECONOMICO</t>
  </si>
  <si>
    <t xml:space="preserve">POR SERVICIOS DE PUBLICIDAD </t>
  </si>
  <si>
    <t>POR SERVICIOS DE PUBLICIDAD</t>
  </si>
  <si>
    <t xml:space="preserve">POR CONCEPTO DE NOTARIZACIONES </t>
  </si>
  <si>
    <t>B1500004194</t>
  </si>
  <si>
    <t>POR VALOR DE US$12,800.00 A LA TASA DEL DIA 25/03/2024, DEL BANCO CENTRAL DE RD$ 59.2216, PARA UN MONTO TOTAL DE RD$758,036.48, POR CONCEPTO DE PARTICIPACION DE DIEZ (10) DE NUESTROS COLABORADORES EN LA DIPLOMATURA EN EN INGENIERIA HOSPITALARIA I GESTION DE LA OPERACION Y LOS SERVICIOS, EL CUAL INICIARA EN EL MES DE ABRIL HASTA DICIEMBRE 2024.</t>
  </si>
  <si>
    <t>POR CONCEPTO DE NOTARIZACION</t>
  </si>
  <si>
    <t>B15000000217</t>
  </si>
  <si>
    <t>CLARA LUCIANO AQUINO</t>
  </si>
  <si>
    <t>B1500137286</t>
  </si>
  <si>
    <t>B1500138033</t>
  </si>
  <si>
    <t>PRODUCTIVE BUSINESS SOLUTIONS DOMINICANA</t>
  </si>
  <si>
    <t>B1500000101</t>
  </si>
  <si>
    <t>SOLO TU TV SRL</t>
  </si>
  <si>
    <t xml:space="preserve"> POR CONCEPTO DE SERVICIO DE PRODUCCION DE CAMPAÑA PUBLICITARIA INSTITUCIONAL DEL MIVHED.</t>
  </si>
  <si>
    <t>TOP TEN EVENTS SRL</t>
  </si>
  <si>
    <t>B1500000054</t>
  </si>
  <si>
    <t>POR CONCEPTO A LA CONTRIBUCION DEL PATROCINIO DEL CIRCUITO GRAN NACIONAL SUPERIOR A REALIZARSE EN LAS ESTAPAS DE 25 AL 28 DE ABRIL , 20 AL 23 DE JUNIO, 14 AL 18 DE AGOSTO Y 17 AL 20 DE OCTUBRE DEL 2024. VER ANEXOS.</t>
  </si>
  <si>
    <t xml:space="preserve">SOFIA ISABEL ROJAS GOICO </t>
  </si>
  <si>
    <t xml:space="preserve"> B1500000011</t>
  </si>
  <si>
    <t>OPERACIONES SUPER CANAL RD SRL</t>
  </si>
  <si>
    <t xml:space="preserve">FRANCISCO MUY DIFERENTE SRL </t>
  </si>
  <si>
    <t>AL 30 DE ABRIL 2024</t>
  </si>
  <si>
    <t>B1500000227</t>
  </si>
  <si>
    <t>B1500000340</t>
  </si>
  <si>
    <t xml:space="preserve">EVEL SUPLIDORES SRL </t>
  </si>
  <si>
    <t>POR CONCEPTO DE ADQUISICION DE MATERIALES Y HERRAMIENTAS PARA REPARACION DE VIVIENDAS AFECTADAS POR EL HURACAN FIONA, LOTE I.</t>
  </si>
  <si>
    <t>B15000000222</t>
  </si>
  <si>
    <t>B1500000148</t>
  </si>
  <si>
    <t xml:space="preserve">LEIDA AMARILIS DE LOS SANTOS LEREBOURS </t>
  </si>
  <si>
    <t>B1500000269</t>
  </si>
  <si>
    <t>B1500000007</t>
  </si>
  <si>
    <t xml:space="preserve">ROBERTO FELIX LUGO VALDEZ </t>
  </si>
  <si>
    <t>EDGAR MANUEL PEGUERO FLORENCIO</t>
  </si>
  <si>
    <t>B1500000453</t>
  </si>
  <si>
    <t>B1500000261</t>
  </si>
  <si>
    <t>YASCARA PAULINA PICHARDO DE MALDONADO</t>
  </si>
  <si>
    <t>WILKIN AMADOR RODRIGUEZ</t>
  </si>
  <si>
    <t>B1500000198</t>
  </si>
  <si>
    <t>B1500000199</t>
  </si>
  <si>
    <t>B1500000200</t>
  </si>
  <si>
    <t xml:space="preserve">AIDAL COMUNICACIONES SRL </t>
  </si>
  <si>
    <t>B1500000099</t>
  </si>
  <si>
    <t>B1500000100</t>
  </si>
  <si>
    <t xml:space="preserve"> POR SERVICIOS DE PUBLICIDAD</t>
  </si>
  <si>
    <t>B1500000355</t>
  </si>
  <si>
    <t>B1500002505</t>
  </si>
  <si>
    <t>CHICO AUTO PAINT EIRL</t>
  </si>
  <si>
    <t>POR DEDUCIBLE</t>
  </si>
  <si>
    <t>B1500001077</t>
  </si>
  <si>
    <t xml:space="preserve">ENFOQUE DIGITAL SRL </t>
  </si>
  <si>
    <t>POR ADQUISICION DE EQUIPOS FOTOGRAFICOS</t>
  </si>
  <si>
    <t xml:space="preserve">MDL ALTEKNATIVA TECH, SRL </t>
  </si>
  <si>
    <t>B1500000238</t>
  </si>
  <si>
    <t xml:space="preserve"> POR CONCEPTO DE SERVICIO DE ALQUILER DE 32 LAPTOPS</t>
  </si>
  <si>
    <t xml:space="preserve">MICA INVERSIONES SRL </t>
  </si>
  <si>
    <t>B1500000404</t>
  </si>
  <si>
    <t>PROGASTABLE SRL</t>
  </si>
  <si>
    <t>POR CONCEPTO DE ADQUISICION DE MATERIALES DE PAPELERIA PARA IMPRESION.</t>
  </si>
  <si>
    <t>B1500000949</t>
  </si>
  <si>
    <t>SUPLIGENSA SRL</t>
  </si>
  <si>
    <t xml:space="preserve"> POR CONCEPTO DE ADQUISICION DE MATERIALES DE PAPELERIA PARA IMPRESION.</t>
  </si>
  <si>
    <t>E450000039803</t>
  </si>
  <si>
    <t>E450000039882</t>
  </si>
  <si>
    <t>E450000040185</t>
  </si>
  <si>
    <t>COMPAÑIA DOMINICANA DE TELEFONOS, S. A. (CLARO)</t>
  </si>
  <si>
    <t>POR SERVICIOS DE TELEFONOS DEL MES DE MARZO 2024</t>
  </si>
  <si>
    <t>POR SERVICIOS DE TELEFONOS DEL MES DE MARZO 2025</t>
  </si>
  <si>
    <t>POR SERVICIOS DE TELEFONOS DEL MES DE MARZO 2026</t>
  </si>
  <si>
    <t xml:space="preserve">ARGENTRA INTERCOMERCIAL SRL </t>
  </si>
  <si>
    <t>B1500000224</t>
  </si>
  <si>
    <t>POR CONCEPTO DE ADQUISICION DE MATERIALES DE CONSTRUCCION PARA SER UTILIZADOS EN LA LABORES DE AYUDAA HUMANITARIA, RESCATE, CONSTRUCCION Y RECONSTRUCCION DE LAS OBRAS.</t>
  </si>
  <si>
    <t>B1500000342</t>
  </si>
  <si>
    <t>B1500000234</t>
  </si>
  <si>
    <t xml:space="preserve">MDL ENTERTAINMENT SRL </t>
  </si>
  <si>
    <t>P A CATERING SRL</t>
  </si>
  <si>
    <t>E450000000079</t>
  </si>
  <si>
    <t>POR SERVICIOS DE CATERING DEL MINISTERIO</t>
  </si>
  <si>
    <t>RENTALVISION SRL</t>
  </si>
  <si>
    <t>B1500000119</t>
  </si>
  <si>
    <t>B1500000833</t>
  </si>
  <si>
    <t>B1500000834</t>
  </si>
  <si>
    <t>B1500000835</t>
  </si>
  <si>
    <t>B1500000836</t>
  </si>
  <si>
    <t xml:space="preserve">SALUDOS COMUNICACIONES FRIAS, SRL. </t>
  </si>
  <si>
    <t>B1500000461</t>
  </si>
  <si>
    <t>V &amp; V COMUNICACIONES Y EVENTOS SRL</t>
  </si>
  <si>
    <t>B1500000118</t>
  </si>
  <si>
    <t>CARIBBEAN FOOD SUPPLY Y R, SRL</t>
  </si>
  <si>
    <t>POR ADQUISICION DE MATERIALES Y HERRAMIENTAS PARA REPARACION DE VIVIENDAS EN EL DISTRITO NACIONAL Y LA PROVINCIA SANTO DOMINGO, A RAIZ DEL LAS LLUVIAS ACAECIDAS EL 04 DE NOVIEMBRE 2022, LOTE II.</t>
  </si>
  <si>
    <t>B1500000747</t>
  </si>
  <si>
    <t xml:space="preserve">EMPRESAS RADIOFONICAS SRL </t>
  </si>
  <si>
    <t>B1500007613</t>
  </si>
  <si>
    <t>MAGNA MOTORS S A</t>
  </si>
  <si>
    <t>CENTRO EUROPEO DE POSTGRADO (CEUPE)</t>
  </si>
  <si>
    <t xml:space="preserve"> POR CONCEPTO DE LA PARTICIPACION DE NUESTRO COLABORADOR EL SR. ANTHONY ALMANZAR ROSARIO CD. NO.155-0005834-0 EN LA MAESTRIA EN COMUNICACIÓN POLITICA Y POLITICA, IMPARTIDO POR CENTRO EUROPEO DE POSTGRADO (CEUPE), INICIA EL 08 DE MAYO DEL 2024 HASTA SEPTIEMBRE DEL 2025.</t>
  </si>
  <si>
    <t>C A C MEDIA SRL</t>
  </si>
  <si>
    <t>B1500000486</t>
  </si>
  <si>
    <t>B1500001035</t>
  </si>
  <si>
    <t>PLAZA LAMA S A</t>
  </si>
  <si>
    <t>B1500040474</t>
  </si>
  <si>
    <t>POR CONCEPTO DE ADQUISICION DE ENSERES Y ARTICULOS DEL HOGAR PARA SER UTILIZADOS EN DAÑOS CAUSADO POR FENOMENO ATMOSFERICO A NIVEL NACIONAL, SEGÚN DECRETO 585-23, LITE I, ITEMS: 1 Y 2.</t>
  </si>
  <si>
    <t>POWER MACHINERY SRL</t>
  </si>
  <si>
    <t>B1500000174</t>
  </si>
  <si>
    <t xml:space="preserve"> POR SERCIVIO DE TRANSPORTE DE CARGA PARA TRASLADO DE MATERIALES PARA SER DISTRIBUIDOS A FAMILIAS AFECTADAS POR LOS TERRENCIALES AGUACEROS, TORMENTAS ELECTRICAS Y RAFAGAS DE VIENTO PROVOCADOS POR EL PASO DEL FENOMENO ATMOSFERICO A NIVEL NACIONAL OCURRIDO EL PASASO 18 DE NOVIEMBRE 2023, DE CONFORMIDAD CON LO DISPUESTO EN EL DECRETO 585-23, LOTE II.</t>
  </si>
  <si>
    <t>B1500003176</t>
  </si>
  <si>
    <t>POR SERVICIOS DE IMPRESION PARA LA SEDE DEL MIVHED Y LAS DISTINTAS REGIONALES A NIVEL NACIONAL, CORRESPONDIENTE AL MES DE ABRIL DEL 2024.</t>
  </si>
  <si>
    <t>TOPICVERSE SRL</t>
  </si>
  <si>
    <t>B1500000292</t>
  </si>
  <si>
    <t>POR ADQUISICION DE MATERIALES DE CONSTRUCCION PARA SER UTILIZADOS EN LAS LABORES DE AYUDAS HUMANITARIAS, RESCATE, CONSTRUCCION Y RECONSTRUCCION DE LAS OBRAS COMO CONSECUENCIA DE LOS DAÑOS OCASIONADOS POR LOS TORRENCIALES AGUACEROS</t>
  </si>
  <si>
    <t xml:space="preserve">SOLDIER ELECTRONIC SECURITY S E S SRL </t>
  </si>
  <si>
    <t>POR ADQUISICIÓN DE MATERIALES DE PINTURAS PARA USO DE DIFERENTES AREA DE ESTE MINISTERIO.</t>
  </si>
  <si>
    <t>POR ADQUISICION DE MATERIALES DE CLIMATIZACION, PARA EL USO DE ESTE MINISTERIO.</t>
  </si>
  <si>
    <t>B1500000744</t>
  </si>
  <si>
    <t>B1500000754</t>
  </si>
  <si>
    <t xml:space="preserve">ESCUELA EUROPEA DE GERENCIA RD, SRL </t>
  </si>
  <si>
    <t>B15000000300</t>
  </si>
  <si>
    <t xml:space="preserve"> POR CONCEPTO DE LA PARTICIPACION DE NUESTRA COLABORADORA MILKA NOEMI CRUZ RODRIGUEZ, PORTADOR DE LA CEDULA DE IDENTIDAD Y ELECTORAL NO. 001-1698494-9 EN LA MAESTRIA DE INNOVACION EN GESTION DEL TALENTO Y DHAIANNY SOTO CD. NO. 001-1742525-6, EN LA MAESTRIA EJECUTIVA EN ADMINISTRACION DE EMPRESAS</t>
  </si>
  <si>
    <t>INVERSIONES CONQUES SRL</t>
  </si>
  <si>
    <t>B1500000277</t>
  </si>
  <si>
    <t xml:space="preserve"> POR ADQUISICIÓN DE MATERIALES DE PINTURAS PARA USO DE DIFERENTES AREA DE ESTE MINISTERIO.</t>
  </si>
  <si>
    <t>GRUPO LDE SRL</t>
  </si>
  <si>
    <t xml:space="preserve"> POR CONCEPTO DE RENOVACION DE LICENCIAS INFORMATICAS PARA SER UTILIZADAS POR EL DEPARTAMENTO DDE TECNOLOGIA Y SISTEMAS DE ESTA INSTITUCION, PERIODO DE VIGENCIA 16/04/2024 AL 15/04/2025.</t>
  </si>
  <si>
    <t>B1500001130</t>
  </si>
  <si>
    <t>B1500001148</t>
  </si>
  <si>
    <t>B1500001149</t>
  </si>
  <si>
    <t>PILY GOURMET SRL</t>
  </si>
  <si>
    <t>B1500000386</t>
  </si>
  <si>
    <t>GALA MEDIA GROUP GMG SRL</t>
  </si>
  <si>
    <t>GREEN LOVE SRL</t>
  </si>
  <si>
    <t xml:space="preserve">GIMENKAB SRL </t>
  </si>
  <si>
    <t>B1500000464</t>
  </si>
  <si>
    <t xml:space="preserve">VAR CONSULTING SRL. </t>
  </si>
  <si>
    <t>LYL COMUNICACION SRL</t>
  </si>
  <si>
    <t>B1500000604</t>
  </si>
  <si>
    <t xml:space="preserve">SBC SOCIAL BUSINESS EIRL </t>
  </si>
  <si>
    <t>B1500000454</t>
  </si>
  <si>
    <t>POR SERVICIO DE RECOLECCION DE DESECHOS PARA RECICLAJE CORRESPONDIENTE AL MES DE ABRIL DEL 2024</t>
  </si>
  <si>
    <t>B1500000579</t>
  </si>
  <si>
    <t>BLADY &amp; ASOCIADOS SRL</t>
  </si>
  <si>
    <t>POR SERVICIO DE MANTENIMIENTO PREVENTIVO Y CORRECTIVO CAMIONETA CHEVROLET SILVERADO HIGH COUNTRY, COLOR NEGRO, AÑO 2022. PLACA EL10313</t>
  </si>
  <si>
    <t>B1500000696</t>
  </si>
  <si>
    <t xml:space="preserve">ADVANCED AUTO TECHNOLOGY SAS </t>
  </si>
  <si>
    <t xml:space="preserve"> POR SERVICIO DE PAGOS DE DEDUCIBLES DE VEHICULOS PERTENECIENTE A LA FLOTILLA VEHICULAR.</t>
  </si>
  <si>
    <t xml:space="preserve">NUÑEZ RAMIREZ SRL. </t>
  </si>
  <si>
    <t xml:space="preserve">FERROELECTRO INDUSTRIAL Y REFRIGERACION F &amp; H SRL </t>
  </si>
  <si>
    <t>B1500000545</t>
  </si>
  <si>
    <t xml:space="preserve"> POR ADQUISICION DE MATERIALES DE CLIMATIZACION, PARA EL USO DE ESTE MINISTERIO.</t>
  </si>
  <si>
    <t>B1500000131</t>
  </si>
  <si>
    <t xml:space="preserve">AGROINDUSTRIAL FREYSA SRL </t>
  </si>
  <si>
    <t>POR ALQUILER DE 38 PARQUEOS PARA AUTOS Y 8 PARA MOTORES, UBICADOS EN LA CALLE 30 DE MARZO NO. 41, SECTOR SAN CARLOS, D.N. CORRESPONDIENTE AL MES DE MAYO 2024.</t>
  </si>
  <si>
    <t xml:space="preserve">ELECTRICOS PROFESIONALES ELECPROF SRL </t>
  </si>
  <si>
    <t xml:space="preserve"> B1500000162</t>
  </si>
  <si>
    <t xml:space="preserve"> POR ADQUISICION DE MATERIALES PARA INSTALACIONES SANITARIAS Y ELECTRICAS, REGIONAL SUR, PARA LA REPARACION DE VIVIENDAS A TRAVES DE LAS BRIGADAS DE ACCION RAPIDA MIVHED.</t>
  </si>
  <si>
    <t>B1500000672</t>
  </si>
  <si>
    <t>AYUNTAMIENTO MUNICIPAL DE SAN JUAN DE LA MAGUANA</t>
  </si>
  <si>
    <t>B1500000690</t>
  </si>
  <si>
    <t>B1500000710</t>
  </si>
  <si>
    <t>B1500000738</t>
  </si>
  <si>
    <t xml:space="preserve"> POR RECOGIDA DE BASURA CORRESPONDIENTE AL MES DE ENERO 2024.</t>
  </si>
  <si>
    <t xml:space="preserve"> POR RECOGIDA DE BASURA CORRESPONDIENTE AL MES DE FEBRERO 2024.</t>
  </si>
  <si>
    <t xml:space="preserve"> POR RECOGIDA DE BASURA CORRESPONDIENTE AL MES DE MARZO 2024.</t>
  </si>
  <si>
    <t xml:space="preserve"> POR RECOGIDA DE BASURA CORRESPONDIENTE AL MES DE ABRIL 2024.</t>
  </si>
  <si>
    <t>B1500000877</t>
  </si>
  <si>
    <t xml:space="preserve">MEDIOS JUMARPO SRL </t>
  </si>
  <si>
    <t>B1500000406</t>
  </si>
  <si>
    <t>OPERADORA DE MEDIOS DE COMUNICACION OPEMECO EIRL</t>
  </si>
  <si>
    <t xml:space="preserve">TECNOLOGIAS AVANZADAS RD, SRL </t>
  </si>
  <si>
    <t>B1500000580</t>
  </si>
  <si>
    <t>B1500000196</t>
  </si>
  <si>
    <t>SMARTCON SRL</t>
  </si>
  <si>
    <t>B1500000172</t>
  </si>
  <si>
    <t>B1500000102</t>
  </si>
  <si>
    <t>B1500000078</t>
  </si>
  <si>
    <t xml:space="preserve">RANUR, SRL </t>
  </si>
  <si>
    <t>B1500000389</t>
  </si>
  <si>
    <t>B1500000008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</si>
</sst>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right" vertical="center"/>
    </xf>
    <xf numFmtId="164" fontId="23" fillId="34" borderId="1" xfId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164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3" fillId="2" borderId="0" xfId="1" applyFont="1" applyFill="1" applyBorder="1" applyAlignment="1">
      <alignment horizontal="right" vertical="center"/>
    </xf>
    <xf numFmtId="0" fontId="23" fillId="34" borderId="1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Alignment="1">
      <alignment horizontal="left" vertical="center"/>
    </xf>
    <xf numFmtId="164" fontId="3" fillId="0" borderId="1" xfId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64" fontId="3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0" borderId="12" xfId="1" applyFont="1" applyFill="1" applyBorder="1" applyAlignment="1">
      <alignment horizontal="right" vertical="center"/>
    </xf>
    <xf numFmtId="0" fontId="0" fillId="0" borderId="1" xfId="0" applyBorder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E2DBD1D5-4BE3-45DF-BEB5-7BF0BACD86A1}"/>
    <cellStyle name="Millares 3" xfId="44" xr:uid="{43B13C43-E923-402E-A51D-0335A0522733}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196</xdr:row>
      <xdr:rowOff>0</xdr:rowOff>
    </xdr:from>
    <xdr:to>
      <xdr:col>6</xdr:col>
      <xdr:colOff>1473398</xdr:colOff>
      <xdr:row>196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196</xdr:row>
      <xdr:rowOff>1191</xdr:rowOff>
    </xdr:from>
    <xdr:to>
      <xdr:col>4</xdr:col>
      <xdr:colOff>46434</xdr:colOff>
      <xdr:row>196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B1:G209"/>
  <sheetViews>
    <sheetView showGridLines="0" tabSelected="1" topLeftCell="A170" zoomScale="85" zoomScaleNormal="85" zoomScaleSheetLayoutView="85" workbookViewId="0">
      <selection activeCell="P171" sqref="P171"/>
    </sheetView>
  </sheetViews>
  <sheetFormatPr baseColWidth="10"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42578125" style="12" customWidth="1"/>
    <col min="5" max="5" width="26.7109375" style="2" customWidth="1"/>
    <col min="6" max="6" width="34.28515625" style="10" bestFit="1" customWidth="1"/>
    <col min="7" max="7" width="25.7109375" style="11" bestFit="1" customWidth="1"/>
    <col min="8" max="16384" width="11.42578125" style="2"/>
  </cols>
  <sheetData>
    <row r="1" spans="2:7" x14ac:dyDescent="0.25">
      <c r="B1" s="21"/>
      <c r="C1" s="21"/>
      <c r="D1" s="22"/>
      <c r="E1" s="21"/>
      <c r="F1" s="23"/>
      <c r="G1" s="24"/>
    </row>
    <row r="2" spans="2:7" ht="18.75" x14ac:dyDescent="0.25">
      <c r="B2" s="48" t="s">
        <v>0</v>
      </c>
      <c r="C2" s="48"/>
      <c r="D2" s="48"/>
      <c r="E2" s="48"/>
      <c r="F2" s="48"/>
      <c r="G2" s="48"/>
    </row>
    <row r="3" spans="2:7" ht="18.75" x14ac:dyDescent="0.25">
      <c r="B3" s="48" t="s">
        <v>1</v>
      </c>
      <c r="C3" s="48"/>
      <c r="D3" s="48"/>
      <c r="E3" s="48"/>
      <c r="F3" s="48"/>
      <c r="G3" s="48"/>
    </row>
    <row r="4" spans="2:7" ht="16.5" x14ac:dyDescent="0.25">
      <c r="B4" s="49" t="s">
        <v>2</v>
      </c>
      <c r="C4" s="49"/>
      <c r="D4" s="49"/>
      <c r="E4" s="49"/>
      <c r="F4" s="49"/>
      <c r="G4" s="49"/>
    </row>
    <row r="5" spans="2:7" ht="29.25" customHeight="1" x14ac:dyDescent="0.25">
      <c r="B5" s="49" t="s">
        <v>227</v>
      </c>
      <c r="C5" s="49"/>
      <c r="D5" s="49"/>
      <c r="E5" s="49"/>
      <c r="F5" s="49"/>
      <c r="G5" s="49"/>
    </row>
    <row r="6" spans="2:7" ht="27.75" customHeight="1" x14ac:dyDescent="0.25">
      <c r="B6" s="17"/>
      <c r="C6" s="17"/>
      <c r="D6" s="17"/>
      <c r="E6" s="17"/>
      <c r="F6" s="17"/>
      <c r="G6" s="17"/>
    </row>
    <row r="7" spans="2:7" s="5" customFormat="1" ht="36.75" customHeight="1" x14ac:dyDescent="0.25">
      <c r="B7" s="25" t="s">
        <v>3</v>
      </c>
      <c r="C7" s="25" t="s">
        <v>4</v>
      </c>
      <c r="D7" s="25" t="s">
        <v>5</v>
      </c>
      <c r="E7" s="25" t="s">
        <v>6</v>
      </c>
      <c r="F7" s="25" t="s">
        <v>7</v>
      </c>
      <c r="G7" s="26" t="s">
        <v>8</v>
      </c>
    </row>
    <row r="8" spans="2:7" ht="127.5" customHeight="1" x14ac:dyDescent="0.25">
      <c r="B8" s="36">
        <v>1</v>
      </c>
      <c r="C8" s="37">
        <v>45366</v>
      </c>
      <c r="D8" s="38" t="s">
        <v>209</v>
      </c>
      <c r="E8" s="38" t="s">
        <v>197</v>
      </c>
      <c r="F8" s="39" t="s">
        <v>210</v>
      </c>
      <c r="G8" s="33">
        <v>758036.47999999998</v>
      </c>
    </row>
    <row r="9" spans="2:7" ht="48.75" customHeight="1" x14ac:dyDescent="0.25">
      <c r="B9" s="36">
        <f>+B8+1</f>
        <v>2</v>
      </c>
      <c r="C9" s="37">
        <v>45408</v>
      </c>
      <c r="D9" s="38" t="s">
        <v>346</v>
      </c>
      <c r="E9" s="38" t="s">
        <v>347</v>
      </c>
      <c r="F9" s="39" t="s">
        <v>348</v>
      </c>
      <c r="G9" s="33">
        <v>31349.5</v>
      </c>
    </row>
    <row r="10" spans="2:7" ht="72" customHeight="1" x14ac:dyDescent="0.25">
      <c r="B10" s="36">
        <f t="shared" ref="B10:B12" si="0">+B9+1</f>
        <v>3</v>
      </c>
      <c r="C10" s="37">
        <v>45407</v>
      </c>
      <c r="D10" s="38" t="s">
        <v>353</v>
      </c>
      <c r="E10" s="38" t="s">
        <v>354</v>
      </c>
      <c r="F10" s="39" t="s">
        <v>355</v>
      </c>
      <c r="G10" s="33">
        <v>652910</v>
      </c>
    </row>
    <row r="11" spans="2:7" ht="42.75" customHeight="1" x14ac:dyDescent="0.25">
      <c r="B11" s="36">
        <f t="shared" si="0"/>
        <v>4</v>
      </c>
      <c r="C11" s="37">
        <v>44180</v>
      </c>
      <c r="D11" s="38" t="s">
        <v>9</v>
      </c>
      <c r="E11" s="40" t="s">
        <v>10</v>
      </c>
      <c r="F11" s="39" t="s">
        <v>11</v>
      </c>
      <c r="G11" s="33">
        <v>5820</v>
      </c>
    </row>
    <row r="12" spans="2:7" ht="42.75" customHeight="1" x14ac:dyDescent="0.25">
      <c r="B12" s="36">
        <f t="shared" si="0"/>
        <v>5</v>
      </c>
      <c r="C12" s="37">
        <v>44187</v>
      </c>
      <c r="D12" s="38" t="s">
        <v>12</v>
      </c>
      <c r="E12" s="40" t="s">
        <v>10</v>
      </c>
      <c r="F12" s="39" t="s">
        <v>11</v>
      </c>
      <c r="G12" s="33">
        <v>5460</v>
      </c>
    </row>
    <row r="13" spans="2:7" ht="42.75" customHeight="1" x14ac:dyDescent="0.25">
      <c r="B13" s="36">
        <f t="shared" ref="B13:B76" si="1">+B12+1</f>
        <v>6</v>
      </c>
      <c r="C13" s="37">
        <v>44312</v>
      </c>
      <c r="D13" s="38" t="s">
        <v>13</v>
      </c>
      <c r="E13" s="40" t="s">
        <v>10</v>
      </c>
      <c r="F13" s="39" t="s">
        <v>11</v>
      </c>
      <c r="G13" s="33">
        <v>5220</v>
      </c>
    </row>
    <row r="14" spans="2:7" ht="42.75" customHeight="1" x14ac:dyDescent="0.25">
      <c r="B14" s="36">
        <f t="shared" si="1"/>
        <v>7</v>
      </c>
      <c r="C14" s="37">
        <v>44312</v>
      </c>
      <c r="D14" s="38" t="s">
        <v>14</v>
      </c>
      <c r="E14" s="40" t="s">
        <v>10</v>
      </c>
      <c r="F14" s="39" t="s">
        <v>11</v>
      </c>
      <c r="G14" s="33">
        <v>840</v>
      </c>
    </row>
    <row r="15" spans="2:7" ht="42.75" customHeight="1" x14ac:dyDescent="0.25">
      <c r="B15" s="36">
        <f t="shared" si="1"/>
        <v>8</v>
      </c>
      <c r="C15" s="37">
        <v>44353</v>
      </c>
      <c r="D15" s="38" t="s">
        <v>15</v>
      </c>
      <c r="E15" s="40" t="s">
        <v>10</v>
      </c>
      <c r="F15" s="39" t="s">
        <v>11</v>
      </c>
      <c r="G15" s="33">
        <v>13800</v>
      </c>
    </row>
    <row r="16" spans="2:7" ht="42.75" customHeight="1" x14ac:dyDescent="0.25">
      <c r="B16" s="36">
        <f t="shared" si="1"/>
        <v>9</v>
      </c>
      <c r="C16" s="37">
        <v>44564</v>
      </c>
      <c r="D16" s="38" t="s">
        <v>16</v>
      </c>
      <c r="E16" s="40" t="s">
        <v>10</v>
      </c>
      <c r="F16" s="39" t="s">
        <v>11</v>
      </c>
      <c r="G16" s="33">
        <v>3899.81</v>
      </c>
    </row>
    <row r="17" spans="2:7" ht="42.75" customHeight="1" x14ac:dyDescent="0.25">
      <c r="B17" s="36">
        <f t="shared" si="1"/>
        <v>10</v>
      </c>
      <c r="C17" s="37">
        <v>44564</v>
      </c>
      <c r="D17" s="38" t="s">
        <v>17</v>
      </c>
      <c r="E17" s="40" t="s">
        <v>10</v>
      </c>
      <c r="F17" s="39" t="s">
        <v>11</v>
      </c>
      <c r="G17" s="33">
        <v>3659.82</v>
      </c>
    </row>
    <row r="18" spans="2:7" ht="42.75" customHeight="1" x14ac:dyDescent="0.25">
      <c r="B18" s="36">
        <f t="shared" si="1"/>
        <v>11</v>
      </c>
      <c r="C18" s="37">
        <v>45390</v>
      </c>
      <c r="D18" s="38" t="s">
        <v>243</v>
      </c>
      <c r="E18" s="40" t="s">
        <v>246</v>
      </c>
      <c r="F18" s="8" t="s">
        <v>206</v>
      </c>
      <c r="G18" s="33">
        <v>88500</v>
      </c>
    </row>
    <row r="19" spans="2:7" ht="42.75" customHeight="1" x14ac:dyDescent="0.25">
      <c r="B19" s="36">
        <f t="shared" si="1"/>
        <v>12</v>
      </c>
      <c r="C19" s="37">
        <v>45390</v>
      </c>
      <c r="D19" s="38" t="s">
        <v>244</v>
      </c>
      <c r="E19" s="40" t="s">
        <v>246</v>
      </c>
      <c r="F19" s="8" t="s">
        <v>206</v>
      </c>
      <c r="G19" s="33">
        <v>88500</v>
      </c>
    </row>
    <row r="20" spans="2:7" ht="42.75" customHeight="1" x14ac:dyDescent="0.25">
      <c r="B20" s="36">
        <f t="shared" si="1"/>
        <v>13</v>
      </c>
      <c r="C20" s="37">
        <v>45390</v>
      </c>
      <c r="D20" s="38" t="s">
        <v>245</v>
      </c>
      <c r="E20" s="40" t="s">
        <v>246</v>
      </c>
      <c r="F20" s="8" t="s">
        <v>206</v>
      </c>
      <c r="G20" s="33">
        <v>88500</v>
      </c>
    </row>
    <row r="21" spans="2:7" ht="65.25" customHeight="1" x14ac:dyDescent="0.25">
      <c r="B21" s="36">
        <f t="shared" si="1"/>
        <v>14</v>
      </c>
      <c r="C21" s="41">
        <v>44075</v>
      </c>
      <c r="D21" s="38" t="s">
        <v>18</v>
      </c>
      <c r="E21" s="39" t="s">
        <v>19</v>
      </c>
      <c r="F21" s="39" t="s">
        <v>20</v>
      </c>
      <c r="G21" s="34">
        <v>85550</v>
      </c>
    </row>
    <row r="22" spans="2:7" ht="28.5" customHeight="1" x14ac:dyDescent="0.25">
      <c r="B22" s="36">
        <f t="shared" si="1"/>
        <v>15</v>
      </c>
      <c r="C22" s="37">
        <v>39978</v>
      </c>
      <c r="D22" s="38" t="s">
        <v>201</v>
      </c>
      <c r="E22" s="40" t="s">
        <v>21</v>
      </c>
      <c r="F22" s="39" t="s">
        <v>22</v>
      </c>
      <c r="G22" s="33">
        <v>8120</v>
      </c>
    </row>
    <row r="23" spans="2:7" ht="26.25" customHeight="1" x14ac:dyDescent="0.25">
      <c r="B23" s="36">
        <f t="shared" si="1"/>
        <v>16</v>
      </c>
      <c r="C23" s="37">
        <v>39978</v>
      </c>
      <c r="D23" s="38" t="s">
        <v>202</v>
      </c>
      <c r="E23" s="40" t="s">
        <v>21</v>
      </c>
      <c r="F23" s="39" t="s">
        <v>22</v>
      </c>
      <c r="G23" s="33">
        <v>9222</v>
      </c>
    </row>
    <row r="24" spans="2:7" ht="66.75" customHeight="1" x14ac:dyDescent="0.25">
      <c r="B24" s="36">
        <f t="shared" si="1"/>
        <v>17</v>
      </c>
      <c r="C24" s="37">
        <v>45400</v>
      </c>
      <c r="D24" s="38" t="s">
        <v>275</v>
      </c>
      <c r="E24" s="40" t="s">
        <v>274</v>
      </c>
      <c r="F24" s="39" t="s">
        <v>276</v>
      </c>
      <c r="G24" s="33">
        <v>24814964.390000001</v>
      </c>
    </row>
    <row r="25" spans="2:7" ht="26.25" customHeight="1" x14ac:dyDescent="0.25">
      <c r="B25" s="36">
        <f t="shared" si="1"/>
        <v>18</v>
      </c>
      <c r="C25" s="37">
        <v>45345</v>
      </c>
      <c r="D25" s="38" t="s">
        <v>204</v>
      </c>
      <c r="E25" s="45" t="s">
        <v>203</v>
      </c>
      <c r="F25" s="39" t="s">
        <v>205</v>
      </c>
      <c r="G25" s="33">
        <v>300000</v>
      </c>
    </row>
    <row r="26" spans="2:7" ht="36.75" customHeight="1" x14ac:dyDescent="0.25">
      <c r="B26" s="36">
        <f t="shared" si="1"/>
        <v>19</v>
      </c>
      <c r="C26" s="37">
        <v>45299</v>
      </c>
      <c r="D26" s="38" t="s">
        <v>359</v>
      </c>
      <c r="E26" s="39" t="s">
        <v>360</v>
      </c>
      <c r="F26" s="39" t="s">
        <v>364</v>
      </c>
      <c r="G26" s="33">
        <v>1250</v>
      </c>
    </row>
    <row r="27" spans="2:7" ht="44.25" customHeight="1" x14ac:dyDescent="0.25">
      <c r="B27" s="36">
        <f t="shared" si="1"/>
        <v>20</v>
      </c>
      <c r="C27" s="37">
        <v>45327</v>
      </c>
      <c r="D27" s="38" t="s">
        <v>361</v>
      </c>
      <c r="E27" s="39" t="s">
        <v>360</v>
      </c>
      <c r="F27" s="39" t="s">
        <v>365</v>
      </c>
      <c r="G27" s="33">
        <v>1250</v>
      </c>
    </row>
    <row r="28" spans="2:7" ht="34.5" customHeight="1" x14ac:dyDescent="0.25">
      <c r="B28" s="36">
        <f t="shared" si="1"/>
        <v>21</v>
      </c>
      <c r="C28" s="37">
        <v>45355</v>
      </c>
      <c r="D28" s="38" t="s">
        <v>362</v>
      </c>
      <c r="E28" s="39" t="s">
        <v>360</v>
      </c>
      <c r="F28" s="39" t="s">
        <v>366</v>
      </c>
      <c r="G28" s="33">
        <v>1250</v>
      </c>
    </row>
    <row r="29" spans="2:7" ht="36" customHeight="1" x14ac:dyDescent="0.25">
      <c r="B29" s="36">
        <f t="shared" si="1"/>
        <v>22</v>
      </c>
      <c r="C29" s="37">
        <v>45384</v>
      </c>
      <c r="D29" s="38" t="s">
        <v>363</v>
      </c>
      <c r="E29" s="39" t="s">
        <v>360</v>
      </c>
      <c r="F29" s="39" t="s">
        <v>367</v>
      </c>
      <c r="G29" s="33">
        <v>1250</v>
      </c>
    </row>
    <row r="30" spans="2:7" ht="52.5" customHeight="1" x14ac:dyDescent="0.25">
      <c r="B30" s="36">
        <f t="shared" si="1"/>
        <v>23</v>
      </c>
      <c r="C30" s="37">
        <v>45405</v>
      </c>
      <c r="D30" s="38" t="s">
        <v>343</v>
      </c>
      <c r="E30" s="39" t="s">
        <v>344</v>
      </c>
      <c r="F30" s="39" t="s">
        <v>345</v>
      </c>
      <c r="G30" s="33">
        <v>36805.81</v>
      </c>
    </row>
    <row r="31" spans="2:7" ht="42" customHeight="1" x14ac:dyDescent="0.25">
      <c r="B31" s="36">
        <f t="shared" si="1"/>
        <v>24</v>
      </c>
      <c r="C31" s="37">
        <v>44722</v>
      </c>
      <c r="D31" s="38">
        <v>386475</v>
      </c>
      <c r="E31" s="40" t="s">
        <v>189</v>
      </c>
      <c r="F31" s="39" t="s">
        <v>190</v>
      </c>
      <c r="G31" s="33">
        <v>31349.5</v>
      </c>
    </row>
    <row r="32" spans="2:7" ht="42" customHeight="1" x14ac:dyDescent="0.25">
      <c r="B32" s="36">
        <f t="shared" si="1"/>
        <v>25</v>
      </c>
      <c r="C32" s="37">
        <v>45057</v>
      </c>
      <c r="D32" s="38">
        <v>423592</v>
      </c>
      <c r="E32" s="40" t="s">
        <v>189</v>
      </c>
      <c r="F32" s="39" t="s">
        <v>190</v>
      </c>
      <c r="G32" s="33">
        <v>30000</v>
      </c>
    </row>
    <row r="33" spans="2:7" ht="42" customHeight="1" x14ac:dyDescent="0.25">
      <c r="B33" s="36">
        <f t="shared" si="1"/>
        <v>26</v>
      </c>
      <c r="C33" s="37">
        <v>45057</v>
      </c>
      <c r="D33" s="38">
        <v>429471</v>
      </c>
      <c r="E33" s="40" t="s">
        <v>189</v>
      </c>
      <c r="F33" s="39" t="s">
        <v>190</v>
      </c>
      <c r="G33" s="33">
        <v>15194.77</v>
      </c>
    </row>
    <row r="34" spans="2:7" ht="42" customHeight="1" x14ac:dyDescent="0.25">
      <c r="B34" s="36">
        <f t="shared" si="1"/>
        <v>27</v>
      </c>
      <c r="C34" s="37">
        <v>45390</v>
      </c>
      <c r="D34" s="38" t="s">
        <v>302</v>
      </c>
      <c r="E34" s="40" t="s">
        <v>301</v>
      </c>
      <c r="F34" s="8" t="s">
        <v>206</v>
      </c>
      <c r="G34" s="33">
        <v>70800</v>
      </c>
    </row>
    <row r="35" spans="2:7" ht="25.5" x14ac:dyDescent="0.25">
      <c r="B35" s="36">
        <f t="shared" si="1"/>
        <v>28</v>
      </c>
      <c r="C35" s="18">
        <v>42369</v>
      </c>
      <c r="D35" s="7" t="s">
        <v>23</v>
      </c>
      <c r="E35" s="15" t="s">
        <v>24</v>
      </c>
      <c r="F35" s="8" t="s">
        <v>25</v>
      </c>
      <c r="G35" s="33">
        <v>240020.58</v>
      </c>
    </row>
    <row r="36" spans="2:7" ht="25.5" x14ac:dyDescent="0.25">
      <c r="B36" s="36">
        <f t="shared" si="1"/>
        <v>29</v>
      </c>
      <c r="C36" s="18">
        <v>42389</v>
      </c>
      <c r="D36" s="7" t="s">
        <v>26</v>
      </c>
      <c r="E36" s="15" t="s">
        <v>24</v>
      </c>
      <c r="F36" s="8" t="s">
        <v>25</v>
      </c>
      <c r="G36" s="33">
        <v>16916.86</v>
      </c>
    </row>
    <row r="37" spans="2:7" ht="25.5" x14ac:dyDescent="0.25">
      <c r="B37" s="36">
        <f t="shared" si="1"/>
        <v>30</v>
      </c>
      <c r="C37" s="18">
        <v>42420</v>
      </c>
      <c r="D37" s="7" t="s">
        <v>27</v>
      </c>
      <c r="E37" s="15" t="s">
        <v>24</v>
      </c>
      <c r="F37" s="8" t="s">
        <v>25</v>
      </c>
      <c r="G37" s="33">
        <v>16987.39</v>
      </c>
    </row>
    <row r="38" spans="2:7" ht="25.5" x14ac:dyDescent="0.25">
      <c r="B38" s="36">
        <f t="shared" si="1"/>
        <v>31</v>
      </c>
      <c r="C38" s="18">
        <v>42448</v>
      </c>
      <c r="D38" s="7" t="s">
        <v>28</v>
      </c>
      <c r="E38" s="15" t="s">
        <v>24</v>
      </c>
      <c r="F38" s="8" t="s">
        <v>25</v>
      </c>
      <c r="G38" s="33">
        <v>17002.240000000002</v>
      </c>
    </row>
    <row r="39" spans="2:7" ht="25.5" x14ac:dyDescent="0.25">
      <c r="B39" s="36">
        <f t="shared" si="1"/>
        <v>32</v>
      </c>
      <c r="C39" s="18">
        <v>42510</v>
      </c>
      <c r="D39" s="7" t="s">
        <v>29</v>
      </c>
      <c r="E39" s="15" t="s">
        <v>24</v>
      </c>
      <c r="F39" s="8" t="s">
        <v>25</v>
      </c>
      <c r="G39" s="33">
        <v>17028.23</v>
      </c>
    </row>
    <row r="40" spans="2:7" ht="80.25" customHeight="1" x14ac:dyDescent="0.25">
      <c r="B40" s="36">
        <f t="shared" si="1"/>
        <v>33</v>
      </c>
      <c r="C40" s="18">
        <v>45398</v>
      </c>
      <c r="D40" s="7" t="s">
        <v>292</v>
      </c>
      <c r="E40" s="15" t="s">
        <v>293</v>
      </c>
      <c r="F40" s="8" t="s">
        <v>294</v>
      </c>
      <c r="G40" s="33">
        <v>1442888.08</v>
      </c>
    </row>
    <row r="41" spans="2:7" x14ac:dyDescent="0.25">
      <c r="B41" s="36">
        <f t="shared" si="1"/>
        <v>34</v>
      </c>
      <c r="C41" s="18">
        <v>44022</v>
      </c>
      <c r="D41" s="7" t="s">
        <v>31</v>
      </c>
      <c r="E41" s="15" t="s">
        <v>32</v>
      </c>
      <c r="F41" s="8" t="s">
        <v>33</v>
      </c>
      <c r="G41" s="33">
        <v>13800</v>
      </c>
    </row>
    <row r="42" spans="2:7" x14ac:dyDescent="0.25">
      <c r="B42" s="36">
        <f t="shared" si="1"/>
        <v>35</v>
      </c>
      <c r="C42" s="18">
        <v>44075</v>
      </c>
      <c r="D42" s="7" t="s">
        <v>34</v>
      </c>
      <c r="E42" s="15" t="s">
        <v>32</v>
      </c>
      <c r="F42" s="8" t="s">
        <v>33</v>
      </c>
      <c r="G42" s="33">
        <v>118500</v>
      </c>
    </row>
    <row r="43" spans="2:7" x14ac:dyDescent="0.25">
      <c r="B43" s="36">
        <f t="shared" si="1"/>
        <v>36</v>
      </c>
      <c r="C43" s="18">
        <v>44075</v>
      </c>
      <c r="D43" s="7" t="s">
        <v>35</v>
      </c>
      <c r="E43" s="15" t="s">
        <v>32</v>
      </c>
      <c r="F43" s="8" t="s">
        <v>33</v>
      </c>
      <c r="G43" s="33">
        <v>36800</v>
      </c>
    </row>
    <row r="44" spans="2:7" ht="25.5" x14ac:dyDescent="0.25">
      <c r="B44" s="36">
        <f t="shared" si="1"/>
        <v>37</v>
      </c>
      <c r="C44" s="18">
        <v>44075</v>
      </c>
      <c r="D44" s="7" t="s">
        <v>36</v>
      </c>
      <c r="E44" s="15" t="s">
        <v>37</v>
      </c>
      <c r="F44" s="8" t="s">
        <v>38</v>
      </c>
      <c r="G44" s="33">
        <v>4028091.66</v>
      </c>
    </row>
    <row r="45" spans="2:7" ht="102.75" customHeight="1" x14ac:dyDescent="0.25">
      <c r="B45" s="36">
        <f t="shared" si="1"/>
        <v>38</v>
      </c>
      <c r="C45" s="18">
        <v>45401</v>
      </c>
      <c r="D45" s="7">
        <v>86256419</v>
      </c>
      <c r="E45" s="15" t="s">
        <v>299</v>
      </c>
      <c r="F45" s="8" t="s">
        <v>300</v>
      </c>
      <c r="G45" s="33">
        <v>142560</v>
      </c>
    </row>
    <row r="46" spans="2:7" ht="46.5" customHeight="1" x14ac:dyDescent="0.25">
      <c r="B46" s="36">
        <f t="shared" si="1"/>
        <v>39</v>
      </c>
      <c r="C46" s="18">
        <v>45398</v>
      </c>
      <c r="D46" s="7" t="s">
        <v>251</v>
      </c>
      <c r="E46" s="15" t="s">
        <v>252</v>
      </c>
      <c r="F46" s="8" t="s">
        <v>253</v>
      </c>
      <c r="G46" s="33">
        <v>16104.6</v>
      </c>
    </row>
    <row r="47" spans="2:7" ht="31.5" customHeight="1" x14ac:dyDescent="0.25">
      <c r="B47" s="36">
        <f t="shared" si="1"/>
        <v>40</v>
      </c>
      <c r="C47" s="18">
        <v>45363</v>
      </c>
      <c r="D47" s="7" t="s">
        <v>212</v>
      </c>
      <c r="E47" s="15" t="s">
        <v>213</v>
      </c>
      <c r="F47" s="8" t="s">
        <v>211</v>
      </c>
      <c r="G47" s="33">
        <v>165200</v>
      </c>
    </row>
    <row r="48" spans="2:7" ht="32.25" customHeight="1" x14ac:dyDescent="0.25">
      <c r="B48" s="36">
        <f t="shared" si="1"/>
        <v>41</v>
      </c>
      <c r="C48" s="18">
        <v>45383</v>
      </c>
      <c r="D48" s="7" t="s">
        <v>232</v>
      </c>
      <c r="E48" s="15" t="s">
        <v>213</v>
      </c>
      <c r="F48" s="8" t="s">
        <v>211</v>
      </c>
      <c r="G48" s="33">
        <v>94400</v>
      </c>
    </row>
    <row r="49" spans="2:7" ht="32.25" customHeight="1" x14ac:dyDescent="0.25">
      <c r="B49" s="36">
        <f t="shared" si="1"/>
        <v>42</v>
      </c>
      <c r="C49" s="18">
        <v>45378</v>
      </c>
      <c r="D49" s="7" t="s">
        <v>267</v>
      </c>
      <c r="E49" s="15" t="s">
        <v>270</v>
      </c>
      <c r="F49" s="8" t="s">
        <v>271</v>
      </c>
      <c r="G49" s="33">
        <v>749132.49</v>
      </c>
    </row>
    <row r="50" spans="2:7" ht="32.25" customHeight="1" x14ac:dyDescent="0.25">
      <c r="B50" s="36">
        <f t="shared" si="1"/>
        <v>43</v>
      </c>
      <c r="C50" s="18">
        <v>45378</v>
      </c>
      <c r="D50" s="7" t="s">
        <v>268</v>
      </c>
      <c r="E50" s="15" t="s">
        <v>270</v>
      </c>
      <c r="F50" s="8" t="s">
        <v>272</v>
      </c>
      <c r="G50" s="33">
        <v>4005.3</v>
      </c>
    </row>
    <row r="51" spans="2:7" ht="32.25" customHeight="1" x14ac:dyDescent="0.25">
      <c r="B51" s="36">
        <f t="shared" si="1"/>
        <v>44</v>
      </c>
      <c r="C51" s="18">
        <v>45378</v>
      </c>
      <c r="D51" s="7" t="s">
        <v>269</v>
      </c>
      <c r="E51" s="15" t="s">
        <v>270</v>
      </c>
      <c r="F51" s="8" t="s">
        <v>273</v>
      </c>
      <c r="G51" s="33">
        <v>394395.91</v>
      </c>
    </row>
    <row r="52" spans="2:7" s="1" customFormat="1" ht="31.5" customHeight="1" x14ac:dyDescent="0.25">
      <c r="B52" s="36">
        <f t="shared" si="1"/>
        <v>45</v>
      </c>
      <c r="C52" s="18">
        <v>42369</v>
      </c>
      <c r="D52" s="7" t="s">
        <v>39</v>
      </c>
      <c r="E52" s="15" t="s">
        <v>40</v>
      </c>
      <c r="F52" s="8" t="s">
        <v>25</v>
      </c>
      <c r="G52" s="33">
        <v>67854.259999999995</v>
      </c>
    </row>
    <row r="53" spans="2:7" s="1" customFormat="1" ht="25.5" x14ac:dyDescent="0.25">
      <c r="B53" s="36">
        <f t="shared" si="1"/>
        <v>46</v>
      </c>
      <c r="C53" s="18">
        <v>42389</v>
      </c>
      <c r="D53" s="7" t="s">
        <v>41</v>
      </c>
      <c r="E53" s="15" t="s">
        <v>40</v>
      </c>
      <c r="F53" s="8" t="s">
        <v>25</v>
      </c>
      <c r="G53" s="33">
        <v>9304.27</v>
      </c>
    </row>
    <row r="54" spans="2:7" s="1" customFormat="1" ht="25.5" x14ac:dyDescent="0.25">
      <c r="B54" s="36">
        <f t="shared" si="1"/>
        <v>47</v>
      </c>
      <c r="C54" s="18">
        <v>42420</v>
      </c>
      <c r="D54" s="7" t="s">
        <v>42</v>
      </c>
      <c r="E54" s="15" t="s">
        <v>40</v>
      </c>
      <c r="F54" s="8" t="s">
        <v>25</v>
      </c>
      <c r="G54" s="33">
        <v>9343.07</v>
      </c>
    </row>
    <row r="55" spans="2:7" s="1" customFormat="1" ht="25.5" x14ac:dyDescent="0.25">
      <c r="B55" s="36">
        <f t="shared" si="1"/>
        <v>48</v>
      </c>
      <c r="C55" s="18">
        <v>42449</v>
      </c>
      <c r="D55" s="7" t="s">
        <v>43</v>
      </c>
      <c r="E55" s="15" t="s">
        <v>40</v>
      </c>
      <c r="F55" s="8" t="s">
        <v>25</v>
      </c>
      <c r="G55" s="33">
        <v>9351.23</v>
      </c>
    </row>
    <row r="56" spans="2:7" s="1" customFormat="1" ht="25.5" x14ac:dyDescent="0.25">
      <c r="B56" s="36">
        <f t="shared" si="1"/>
        <v>49</v>
      </c>
      <c r="C56" s="18">
        <v>42480</v>
      </c>
      <c r="D56" s="7" t="s">
        <v>44</v>
      </c>
      <c r="E56" s="15" t="s">
        <v>40</v>
      </c>
      <c r="F56" s="8" t="s">
        <v>25</v>
      </c>
      <c r="G56" s="33">
        <v>9361.44</v>
      </c>
    </row>
    <row r="57" spans="2:7" s="1" customFormat="1" ht="25.5" x14ac:dyDescent="0.25">
      <c r="B57" s="36">
        <f t="shared" si="1"/>
        <v>50</v>
      </c>
      <c r="C57" s="18">
        <v>42510</v>
      </c>
      <c r="D57" s="7" t="s">
        <v>45</v>
      </c>
      <c r="E57" s="15" t="s">
        <v>40</v>
      </c>
      <c r="F57" s="8" t="s">
        <v>25</v>
      </c>
      <c r="G57" s="33">
        <v>9365.5300000000007</v>
      </c>
    </row>
    <row r="58" spans="2:7" s="1" customFormat="1" ht="25.5" x14ac:dyDescent="0.25">
      <c r="B58" s="36">
        <f t="shared" si="1"/>
        <v>51</v>
      </c>
      <c r="C58" s="18">
        <v>42541</v>
      </c>
      <c r="D58" s="7" t="s">
        <v>46</v>
      </c>
      <c r="E58" s="15" t="s">
        <v>40</v>
      </c>
      <c r="F58" s="8" t="s">
        <v>25</v>
      </c>
      <c r="G58" s="33">
        <v>9383.9</v>
      </c>
    </row>
    <row r="59" spans="2:7" s="1" customFormat="1" ht="25.5" x14ac:dyDescent="0.25">
      <c r="B59" s="36">
        <f t="shared" si="1"/>
        <v>52</v>
      </c>
      <c r="C59" s="18">
        <v>42571</v>
      </c>
      <c r="D59" s="7" t="s">
        <v>47</v>
      </c>
      <c r="E59" s="15" t="s">
        <v>40</v>
      </c>
      <c r="F59" s="8" t="s">
        <v>25</v>
      </c>
      <c r="G59" s="33">
        <v>9392.07</v>
      </c>
    </row>
    <row r="60" spans="2:7" s="1" customFormat="1" ht="25.5" x14ac:dyDescent="0.25">
      <c r="B60" s="36">
        <f t="shared" si="1"/>
        <v>53</v>
      </c>
      <c r="C60" s="18">
        <v>42602</v>
      </c>
      <c r="D60" s="7" t="s">
        <v>48</v>
      </c>
      <c r="E60" s="15" t="s">
        <v>40</v>
      </c>
      <c r="F60" s="8" t="s">
        <v>25</v>
      </c>
      <c r="G60" s="33">
        <v>9392.07</v>
      </c>
    </row>
    <row r="61" spans="2:7" s="1" customFormat="1" ht="25.5" x14ac:dyDescent="0.25">
      <c r="B61" s="36">
        <f t="shared" si="1"/>
        <v>54</v>
      </c>
      <c r="C61" s="18">
        <v>44082</v>
      </c>
      <c r="D61" s="7" t="s">
        <v>214</v>
      </c>
      <c r="E61" s="15" t="s">
        <v>49</v>
      </c>
      <c r="F61" s="8" t="s">
        <v>50</v>
      </c>
      <c r="G61" s="33">
        <v>929750</v>
      </c>
    </row>
    <row r="62" spans="2:7" s="1" customFormat="1" ht="25.5" x14ac:dyDescent="0.25">
      <c r="B62" s="36">
        <f t="shared" si="1"/>
        <v>55</v>
      </c>
      <c r="C62" s="18">
        <v>44110</v>
      </c>
      <c r="D62" s="7" t="s">
        <v>215</v>
      </c>
      <c r="E62" s="15" t="s">
        <v>49</v>
      </c>
      <c r="F62" s="8" t="s">
        <v>51</v>
      </c>
      <c r="G62" s="33">
        <v>929750</v>
      </c>
    </row>
    <row r="63" spans="2:7" s="1" customFormat="1" ht="25.5" x14ac:dyDescent="0.25">
      <c r="B63" s="36">
        <f t="shared" si="1"/>
        <v>56</v>
      </c>
      <c r="C63" s="18">
        <v>44139</v>
      </c>
      <c r="D63" s="7" t="s">
        <v>52</v>
      </c>
      <c r="E63" s="15" t="s">
        <v>49</v>
      </c>
      <c r="F63" s="8" t="s">
        <v>53</v>
      </c>
      <c r="G63" s="33">
        <v>929750</v>
      </c>
    </row>
    <row r="64" spans="2:7" s="1" customFormat="1" ht="25.5" x14ac:dyDescent="0.25">
      <c r="B64" s="36">
        <f t="shared" si="1"/>
        <v>57</v>
      </c>
      <c r="C64" s="18">
        <v>44167</v>
      </c>
      <c r="D64" s="7" t="s">
        <v>54</v>
      </c>
      <c r="E64" s="15" t="s">
        <v>49</v>
      </c>
      <c r="F64" s="8" t="s">
        <v>55</v>
      </c>
      <c r="G64" s="33">
        <v>929750</v>
      </c>
    </row>
    <row r="65" spans="2:7" s="1" customFormat="1" ht="25.5" x14ac:dyDescent="0.25">
      <c r="B65" s="36">
        <f t="shared" si="1"/>
        <v>58</v>
      </c>
      <c r="C65" s="18">
        <v>44273</v>
      </c>
      <c r="D65" s="7" t="s">
        <v>56</v>
      </c>
      <c r="E65" s="15" t="s">
        <v>49</v>
      </c>
      <c r="F65" s="8" t="s">
        <v>57</v>
      </c>
      <c r="G65" s="33">
        <v>125000</v>
      </c>
    </row>
    <row r="66" spans="2:7" s="1" customFormat="1" ht="25.5" x14ac:dyDescent="0.25">
      <c r="B66" s="36">
        <f t="shared" si="1"/>
        <v>59</v>
      </c>
      <c r="C66" s="18">
        <v>44273</v>
      </c>
      <c r="D66" s="7" t="s">
        <v>58</v>
      </c>
      <c r="E66" s="15" t="s">
        <v>49</v>
      </c>
      <c r="F66" s="8" t="s">
        <v>59</v>
      </c>
      <c r="G66" s="33">
        <v>125000</v>
      </c>
    </row>
    <row r="67" spans="2:7" s="1" customFormat="1" ht="25.5" x14ac:dyDescent="0.25">
      <c r="B67" s="36">
        <f t="shared" si="1"/>
        <v>60</v>
      </c>
      <c r="C67" s="18">
        <v>44274</v>
      </c>
      <c r="D67" s="7" t="s">
        <v>60</v>
      </c>
      <c r="E67" s="15" t="s">
        <v>49</v>
      </c>
      <c r="F67" s="8" t="s">
        <v>61</v>
      </c>
      <c r="G67" s="33">
        <v>125000</v>
      </c>
    </row>
    <row r="68" spans="2:7" s="1" customFormat="1" ht="25.5" x14ac:dyDescent="0.25">
      <c r="B68" s="36">
        <f t="shared" si="1"/>
        <v>61</v>
      </c>
      <c r="C68" s="18">
        <v>44299</v>
      </c>
      <c r="D68" s="7" t="s">
        <v>62</v>
      </c>
      <c r="E68" s="15" t="s">
        <v>49</v>
      </c>
      <c r="F68" s="8" t="s">
        <v>63</v>
      </c>
      <c r="G68" s="33">
        <v>125000</v>
      </c>
    </row>
    <row r="69" spans="2:7" s="1" customFormat="1" ht="25.5" x14ac:dyDescent="0.25">
      <c r="B69" s="36">
        <f t="shared" si="1"/>
        <v>62</v>
      </c>
      <c r="C69" s="18">
        <v>44351</v>
      </c>
      <c r="D69" s="7" t="s">
        <v>64</v>
      </c>
      <c r="E69" s="15" t="s">
        <v>49</v>
      </c>
      <c r="F69" s="8" t="s">
        <v>65</v>
      </c>
      <c r="G69" s="33">
        <v>125000</v>
      </c>
    </row>
    <row r="70" spans="2:7" s="1" customFormat="1" ht="25.5" x14ac:dyDescent="0.25">
      <c r="B70" s="36">
        <f t="shared" si="1"/>
        <v>63</v>
      </c>
      <c r="C70" s="18">
        <v>44351</v>
      </c>
      <c r="D70" s="7" t="s">
        <v>66</v>
      </c>
      <c r="E70" s="15" t="s">
        <v>49</v>
      </c>
      <c r="F70" s="8" t="s">
        <v>67</v>
      </c>
      <c r="G70" s="33">
        <v>125000</v>
      </c>
    </row>
    <row r="71" spans="2:7" s="1" customFormat="1" ht="25.5" x14ac:dyDescent="0.25">
      <c r="B71" s="36">
        <f t="shared" si="1"/>
        <v>64</v>
      </c>
      <c r="C71" s="18">
        <v>44382</v>
      </c>
      <c r="D71" s="7" t="s">
        <v>68</v>
      </c>
      <c r="E71" s="15" t="s">
        <v>49</v>
      </c>
      <c r="F71" s="8" t="s">
        <v>69</v>
      </c>
      <c r="G71" s="33">
        <v>125000</v>
      </c>
    </row>
    <row r="72" spans="2:7" s="1" customFormat="1" ht="25.5" x14ac:dyDescent="0.25">
      <c r="B72" s="36">
        <f t="shared" si="1"/>
        <v>65</v>
      </c>
      <c r="C72" s="18">
        <v>44411</v>
      </c>
      <c r="D72" s="7" t="s">
        <v>70</v>
      </c>
      <c r="E72" s="15" t="s">
        <v>49</v>
      </c>
      <c r="F72" s="8" t="s">
        <v>71</v>
      </c>
      <c r="G72" s="33">
        <v>125000</v>
      </c>
    </row>
    <row r="73" spans="2:7" s="1" customFormat="1" ht="25.5" x14ac:dyDescent="0.25">
      <c r="B73" s="36">
        <f t="shared" si="1"/>
        <v>66</v>
      </c>
      <c r="C73" s="18">
        <v>44722</v>
      </c>
      <c r="D73" s="7" t="s">
        <v>72</v>
      </c>
      <c r="E73" s="15" t="s">
        <v>49</v>
      </c>
      <c r="F73" s="8" t="s">
        <v>73</v>
      </c>
      <c r="G73" s="33">
        <v>4686749.84</v>
      </c>
    </row>
    <row r="74" spans="2:7" s="1" customFormat="1" ht="25.5" x14ac:dyDescent="0.25">
      <c r="B74" s="36">
        <f t="shared" si="1"/>
        <v>67</v>
      </c>
      <c r="C74" s="18">
        <v>44889</v>
      </c>
      <c r="D74" s="7" t="s">
        <v>74</v>
      </c>
      <c r="E74" s="15" t="s">
        <v>49</v>
      </c>
      <c r="F74" s="8" t="s">
        <v>75</v>
      </c>
      <c r="G74" s="33">
        <v>1887148.4</v>
      </c>
    </row>
    <row r="75" spans="2:7" s="1" customFormat="1" ht="25.5" x14ac:dyDescent="0.25">
      <c r="B75" s="36">
        <f t="shared" si="1"/>
        <v>68</v>
      </c>
      <c r="C75" s="18">
        <v>44603</v>
      </c>
      <c r="D75" s="7" t="s">
        <v>76</v>
      </c>
      <c r="E75" s="15" t="s">
        <v>77</v>
      </c>
      <c r="F75" s="8" t="s">
        <v>78</v>
      </c>
      <c r="G75" s="33">
        <v>389400</v>
      </c>
    </row>
    <row r="76" spans="2:7" s="1" customFormat="1" x14ac:dyDescent="0.25">
      <c r="B76" s="36">
        <f t="shared" si="1"/>
        <v>69</v>
      </c>
      <c r="C76" s="18">
        <v>44092</v>
      </c>
      <c r="D76" s="7" t="s">
        <v>79</v>
      </c>
      <c r="E76" s="15" t="s">
        <v>80</v>
      </c>
      <c r="F76" s="8" t="s">
        <v>81</v>
      </c>
      <c r="G76" s="33">
        <v>118000</v>
      </c>
    </row>
    <row r="77" spans="2:7" s="1" customFormat="1" ht="21.75" customHeight="1" x14ac:dyDescent="0.25">
      <c r="B77" s="36">
        <f t="shared" ref="B77:B140" si="2">+B76+1</f>
        <v>70</v>
      </c>
      <c r="C77" s="18">
        <v>44120</v>
      </c>
      <c r="D77" s="7" t="s">
        <v>82</v>
      </c>
      <c r="E77" s="15" t="s">
        <v>80</v>
      </c>
      <c r="F77" s="8" t="s">
        <v>81</v>
      </c>
      <c r="G77" s="33">
        <v>118000</v>
      </c>
    </row>
    <row r="78" spans="2:7" s="1" customFormat="1" ht="24" customHeight="1" x14ac:dyDescent="0.25">
      <c r="B78" s="36">
        <f t="shared" si="2"/>
        <v>71</v>
      </c>
      <c r="C78" s="18">
        <v>45376</v>
      </c>
      <c r="D78" s="31" t="s">
        <v>239</v>
      </c>
      <c r="E78" s="15" t="s">
        <v>238</v>
      </c>
      <c r="F78" s="8" t="s">
        <v>191</v>
      </c>
      <c r="G78" s="33">
        <v>17700</v>
      </c>
    </row>
    <row r="79" spans="2:7" s="1" customFormat="1" ht="42" customHeight="1" x14ac:dyDescent="0.25">
      <c r="B79" s="36">
        <f t="shared" si="2"/>
        <v>72</v>
      </c>
      <c r="C79" s="18">
        <v>40945</v>
      </c>
      <c r="D79" s="7">
        <v>1216</v>
      </c>
      <c r="E79" s="15" t="s">
        <v>83</v>
      </c>
      <c r="F79" s="8" t="s">
        <v>84</v>
      </c>
      <c r="G79" s="33">
        <v>5684</v>
      </c>
    </row>
    <row r="80" spans="2:7" s="1" customFormat="1" ht="42" customHeight="1" x14ac:dyDescent="0.25">
      <c r="B80" s="36">
        <f t="shared" si="2"/>
        <v>73</v>
      </c>
      <c r="C80" s="18">
        <v>40977</v>
      </c>
      <c r="D80" s="7">
        <v>1228</v>
      </c>
      <c r="E80" s="15" t="s">
        <v>83</v>
      </c>
      <c r="F80" s="8" t="s">
        <v>85</v>
      </c>
      <c r="G80" s="33">
        <v>11484</v>
      </c>
    </row>
    <row r="81" spans="2:7" s="1" customFormat="1" ht="66.75" customHeight="1" x14ac:dyDescent="0.25">
      <c r="B81" s="36">
        <f t="shared" si="2"/>
        <v>74</v>
      </c>
      <c r="C81" s="18">
        <v>45392</v>
      </c>
      <c r="D81" s="7" t="s">
        <v>357</v>
      </c>
      <c r="E81" s="15" t="s">
        <v>356</v>
      </c>
      <c r="F81" s="8" t="s">
        <v>358</v>
      </c>
      <c r="G81" s="33">
        <v>187487.96</v>
      </c>
    </row>
    <row r="82" spans="2:7" s="1" customFormat="1" ht="42" customHeight="1" x14ac:dyDescent="0.25">
      <c r="B82" s="36">
        <f t="shared" si="2"/>
        <v>75</v>
      </c>
      <c r="C82" s="18">
        <v>45376</v>
      </c>
      <c r="D82" s="7" t="s">
        <v>295</v>
      </c>
      <c r="E82" s="15" t="s">
        <v>296</v>
      </c>
      <c r="F82" s="8" t="s">
        <v>206</v>
      </c>
      <c r="G82" s="33">
        <v>177000</v>
      </c>
    </row>
    <row r="83" spans="2:7" s="1" customFormat="1" ht="39" customHeight="1" x14ac:dyDescent="0.25">
      <c r="B83" s="36">
        <f t="shared" si="2"/>
        <v>76</v>
      </c>
      <c r="C83" s="18">
        <v>45394</v>
      </c>
      <c r="D83" s="7" t="s">
        <v>254</v>
      </c>
      <c r="E83" s="15" t="s">
        <v>255</v>
      </c>
      <c r="F83" s="8" t="s">
        <v>256</v>
      </c>
      <c r="G83" s="33">
        <v>2727646.1</v>
      </c>
    </row>
    <row r="84" spans="2:7" s="1" customFormat="1" ht="124.5" customHeight="1" x14ac:dyDescent="0.25">
      <c r="B84" s="36">
        <f t="shared" si="2"/>
        <v>77</v>
      </c>
      <c r="C84" s="18">
        <v>45404</v>
      </c>
      <c r="D84" s="7" t="s">
        <v>321</v>
      </c>
      <c r="E84" s="15" t="s">
        <v>320</v>
      </c>
      <c r="F84" s="8" t="s">
        <v>322</v>
      </c>
      <c r="G84" s="33">
        <v>103989.6</v>
      </c>
    </row>
    <row r="85" spans="2:7" s="1" customFormat="1" ht="25.5" x14ac:dyDescent="0.25">
      <c r="B85" s="36">
        <f t="shared" si="2"/>
        <v>78</v>
      </c>
      <c r="C85" s="18">
        <v>44132</v>
      </c>
      <c r="D85" s="7" t="s">
        <v>86</v>
      </c>
      <c r="E85" s="15" t="s">
        <v>87</v>
      </c>
      <c r="F85" s="8" t="s">
        <v>88</v>
      </c>
      <c r="G85" s="33">
        <v>13570</v>
      </c>
    </row>
    <row r="86" spans="2:7" s="1" customFormat="1" ht="25.5" x14ac:dyDescent="0.25">
      <c r="B86" s="36">
        <f t="shared" si="2"/>
        <v>79</v>
      </c>
      <c r="C86" s="18">
        <v>44132</v>
      </c>
      <c r="D86" s="7" t="s">
        <v>89</v>
      </c>
      <c r="E86" s="15" t="s">
        <v>87</v>
      </c>
      <c r="F86" s="8" t="s">
        <v>88</v>
      </c>
      <c r="G86" s="33">
        <v>13570</v>
      </c>
    </row>
    <row r="87" spans="2:7" s="1" customFormat="1" ht="25.5" x14ac:dyDescent="0.25">
      <c r="B87" s="36">
        <f t="shared" si="2"/>
        <v>80</v>
      </c>
      <c r="C87" s="18">
        <v>44132</v>
      </c>
      <c r="D87" s="7" t="s">
        <v>90</v>
      </c>
      <c r="E87" s="15" t="s">
        <v>87</v>
      </c>
      <c r="F87" s="8" t="s">
        <v>88</v>
      </c>
      <c r="G87" s="33">
        <v>13570</v>
      </c>
    </row>
    <row r="88" spans="2:7" s="1" customFormat="1" ht="63.75" customHeight="1" x14ac:dyDescent="0.25">
      <c r="B88" s="36">
        <f t="shared" si="2"/>
        <v>81</v>
      </c>
      <c r="C88" s="18">
        <v>45373</v>
      </c>
      <c r="D88" s="7" t="s">
        <v>229</v>
      </c>
      <c r="E88" s="15" t="s">
        <v>230</v>
      </c>
      <c r="F88" s="8" t="s">
        <v>231</v>
      </c>
      <c r="G88" s="33">
        <v>9027030.2100000009</v>
      </c>
    </row>
    <row r="89" spans="2:7" s="1" customFormat="1" ht="63.75" customHeight="1" x14ac:dyDescent="0.25">
      <c r="B89" s="36">
        <f t="shared" si="2"/>
        <v>82</v>
      </c>
      <c r="C89" s="18">
        <v>45405</v>
      </c>
      <c r="D89" s="7" t="s">
        <v>277</v>
      </c>
      <c r="E89" s="15" t="s">
        <v>230</v>
      </c>
      <c r="F89" s="8" t="s">
        <v>231</v>
      </c>
      <c r="G89" s="33">
        <v>5964491.7199999997</v>
      </c>
    </row>
    <row r="90" spans="2:7" s="1" customFormat="1" ht="28.5" customHeight="1" x14ac:dyDescent="0.25">
      <c r="B90" s="36">
        <f t="shared" si="2"/>
        <v>83</v>
      </c>
      <c r="C90" s="18">
        <v>44592</v>
      </c>
      <c r="D90" s="7" t="s">
        <v>91</v>
      </c>
      <c r="E90" s="8" t="s">
        <v>92</v>
      </c>
      <c r="F90" s="8" t="s">
        <v>81</v>
      </c>
      <c r="G90" s="35">
        <v>14826.7</v>
      </c>
    </row>
    <row r="91" spans="2:7" s="1" customFormat="1" ht="28.5" customHeight="1" x14ac:dyDescent="0.25">
      <c r="B91" s="36">
        <f t="shared" si="2"/>
        <v>84</v>
      </c>
      <c r="C91" s="18">
        <v>45407</v>
      </c>
      <c r="D91" s="7" t="s">
        <v>380</v>
      </c>
      <c r="E91" s="8" t="s">
        <v>196</v>
      </c>
      <c r="F91" s="8" t="s">
        <v>207</v>
      </c>
      <c r="G91" s="35">
        <v>35400</v>
      </c>
    </row>
    <row r="92" spans="2:7" s="1" customFormat="1" ht="25.5" x14ac:dyDescent="0.25">
      <c r="B92" s="36">
        <f t="shared" si="2"/>
        <v>85</v>
      </c>
      <c r="C92" s="18">
        <v>44792</v>
      </c>
      <c r="D92" s="7" t="s">
        <v>93</v>
      </c>
      <c r="E92" s="8" t="s">
        <v>94</v>
      </c>
      <c r="F92" s="8" t="s">
        <v>95</v>
      </c>
      <c r="G92" s="35">
        <v>200000</v>
      </c>
    </row>
    <row r="93" spans="2:7" s="1" customFormat="1" ht="25.5" x14ac:dyDescent="0.25">
      <c r="B93" s="36">
        <f t="shared" si="2"/>
        <v>86</v>
      </c>
      <c r="C93" s="18">
        <v>44075</v>
      </c>
      <c r="D93" s="7" t="s">
        <v>96</v>
      </c>
      <c r="E93" s="15" t="s">
        <v>97</v>
      </c>
      <c r="F93" s="8" t="s">
        <v>98</v>
      </c>
      <c r="G93" s="33">
        <v>103150</v>
      </c>
    </row>
    <row r="94" spans="2:7" s="1" customFormat="1" ht="36.75" customHeight="1" x14ac:dyDescent="0.25">
      <c r="B94" s="36">
        <f t="shared" si="2"/>
        <v>87</v>
      </c>
      <c r="C94" s="18">
        <v>45406</v>
      </c>
      <c r="D94" s="7" t="s">
        <v>351</v>
      </c>
      <c r="E94" s="15" t="s">
        <v>350</v>
      </c>
      <c r="F94" s="8" t="s">
        <v>352</v>
      </c>
      <c r="G94" s="33">
        <v>303625.8</v>
      </c>
    </row>
    <row r="95" spans="2:7" s="1" customFormat="1" x14ac:dyDescent="0.25">
      <c r="B95" s="36">
        <f t="shared" si="2"/>
        <v>88</v>
      </c>
      <c r="C95" s="18">
        <v>45384</v>
      </c>
      <c r="D95" s="7" t="s">
        <v>247</v>
      </c>
      <c r="E95" s="15" t="s">
        <v>226</v>
      </c>
      <c r="F95" s="8" t="s">
        <v>81</v>
      </c>
      <c r="G95" s="33">
        <v>82600</v>
      </c>
    </row>
    <row r="96" spans="2:7" s="1" customFormat="1" x14ac:dyDescent="0.25">
      <c r="B96" s="36">
        <f t="shared" si="2"/>
        <v>89</v>
      </c>
      <c r="C96" s="18">
        <v>45384</v>
      </c>
      <c r="D96" s="7" t="s">
        <v>248</v>
      </c>
      <c r="E96" s="15" t="s">
        <v>226</v>
      </c>
      <c r="F96" s="8" t="s">
        <v>81</v>
      </c>
      <c r="G96" s="33">
        <v>82600</v>
      </c>
    </row>
    <row r="97" spans="2:7" s="1" customFormat="1" x14ac:dyDescent="0.25">
      <c r="B97" s="36">
        <f t="shared" si="2"/>
        <v>90</v>
      </c>
      <c r="C97" s="18">
        <v>45384</v>
      </c>
      <c r="D97" s="7" t="s">
        <v>217</v>
      </c>
      <c r="E97" s="15" t="s">
        <v>226</v>
      </c>
      <c r="F97" s="8" t="s">
        <v>81</v>
      </c>
      <c r="G97" s="33">
        <v>82600</v>
      </c>
    </row>
    <row r="98" spans="2:7" s="1" customFormat="1" x14ac:dyDescent="0.25">
      <c r="B98" s="36">
        <f t="shared" si="2"/>
        <v>91</v>
      </c>
      <c r="C98" s="18">
        <v>45407</v>
      </c>
      <c r="D98" s="7" t="s">
        <v>377</v>
      </c>
      <c r="E98" s="15" t="s">
        <v>226</v>
      </c>
      <c r="F98" s="8" t="s">
        <v>81</v>
      </c>
      <c r="G98" s="33">
        <v>82600</v>
      </c>
    </row>
    <row r="99" spans="2:7" s="1" customFormat="1" ht="24" customHeight="1" x14ac:dyDescent="0.25">
      <c r="B99" s="36">
        <f t="shared" si="2"/>
        <v>92</v>
      </c>
      <c r="C99" s="18">
        <v>44547</v>
      </c>
      <c r="D99" s="9" t="s">
        <v>100</v>
      </c>
      <c r="E99" s="8" t="s">
        <v>101</v>
      </c>
      <c r="F99" s="8" t="s">
        <v>102</v>
      </c>
      <c r="G99" s="35">
        <v>225000</v>
      </c>
    </row>
    <row r="100" spans="2:7" s="1" customFormat="1" ht="21.75" customHeight="1" x14ac:dyDescent="0.25">
      <c r="B100" s="36">
        <f t="shared" si="2"/>
        <v>93</v>
      </c>
      <c r="C100" s="18">
        <v>44593</v>
      </c>
      <c r="D100" s="9" t="s">
        <v>103</v>
      </c>
      <c r="E100" s="8" t="s">
        <v>101</v>
      </c>
      <c r="F100" s="8" t="s">
        <v>102</v>
      </c>
      <c r="G100" s="35">
        <v>218180</v>
      </c>
    </row>
    <row r="101" spans="2:7" s="1" customFormat="1" ht="26.25" customHeight="1" x14ac:dyDescent="0.25">
      <c r="B101" s="36">
        <f t="shared" si="2"/>
        <v>94</v>
      </c>
      <c r="C101" s="18">
        <v>44594</v>
      </c>
      <c r="D101" s="9" t="s">
        <v>30</v>
      </c>
      <c r="E101" s="8" t="s">
        <v>101</v>
      </c>
      <c r="F101" s="8" t="s">
        <v>102</v>
      </c>
      <c r="G101" s="35">
        <v>192785</v>
      </c>
    </row>
    <row r="102" spans="2:7" s="1" customFormat="1" ht="26.25" customHeight="1" x14ac:dyDescent="0.25">
      <c r="B102" s="36">
        <f t="shared" si="2"/>
        <v>95</v>
      </c>
      <c r="C102" s="18">
        <v>45408</v>
      </c>
      <c r="D102" s="9" t="s">
        <v>332</v>
      </c>
      <c r="E102" s="8" t="s">
        <v>333</v>
      </c>
      <c r="F102" s="8" t="s">
        <v>207</v>
      </c>
      <c r="G102" s="35">
        <v>236000</v>
      </c>
    </row>
    <row r="103" spans="2:7" s="1" customFormat="1" ht="26.25" customHeight="1" x14ac:dyDescent="0.25">
      <c r="B103" s="36">
        <f t="shared" si="2"/>
        <v>96</v>
      </c>
      <c r="C103" s="18">
        <v>45405</v>
      </c>
      <c r="D103" s="9" t="s">
        <v>100</v>
      </c>
      <c r="E103" s="8" t="s">
        <v>335</v>
      </c>
      <c r="F103" s="8" t="s">
        <v>207</v>
      </c>
      <c r="G103" s="35">
        <v>118000</v>
      </c>
    </row>
    <row r="104" spans="2:7" s="1" customFormat="1" ht="26.25" customHeight="1" x14ac:dyDescent="0.25">
      <c r="B104" s="36">
        <f t="shared" si="2"/>
        <v>97</v>
      </c>
      <c r="C104" s="18">
        <v>45405</v>
      </c>
      <c r="D104" s="9" t="s">
        <v>103</v>
      </c>
      <c r="E104" s="8" t="s">
        <v>335</v>
      </c>
      <c r="F104" s="8" t="s">
        <v>207</v>
      </c>
      <c r="G104" s="35">
        <v>118000</v>
      </c>
    </row>
    <row r="105" spans="2:7" s="1" customFormat="1" ht="26.25" customHeight="1" x14ac:dyDescent="0.25">
      <c r="B105" s="36">
        <f t="shared" si="2"/>
        <v>98</v>
      </c>
      <c r="C105" s="18">
        <v>45405</v>
      </c>
      <c r="D105" s="9" t="s">
        <v>30</v>
      </c>
      <c r="E105" s="8" t="s">
        <v>335</v>
      </c>
      <c r="F105" s="8" t="s">
        <v>207</v>
      </c>
      <c r="G105" s="35">
        <v>118000</v>
      </c>
    </row>
    <row r="106" spans="2:7" s="1" customFormat="1" ht="26.25" customHeight="1" x14ac:dyDescent="0.25">
      <c r="B106" s="36">
        <f t="shared" si="2"/>
        <v>99</v>
      </c>
      <c r="C106" s="18">
        <v>45405</v>
      </c>
      <c r="D106" s="9" t="s">
        <v>236</v>
      </c>
      <c r="E106" s="8" t="s">
        <v>335</v>
      </c>
      <c r="F106" s="8" t="s">
        <v>207</v>
      </c>
      <c r="G106" s="35">
        <v>118000</v>
      </c>
    </row>
    <row r="107" spans="2:7" s="1" customFormat="1" ht="26.25" customHeight="1" x14ac:dyDescent="0.25">
      <c r="B107" s="36">
        <f t="shared" si="2"/>
        <v>100</v>
      </c>
      <c r="C107" s="18">
        <v>45407</v>
      </c>
      <c r="D107" s="9" t="s">
        <v>381</v>
      </c>
      <c r="E107" s="8" t="s">
        <v>335</v>
      </c>
      <c r="F107" s="8" t="s">
        <v>207</v>
      </c>
      <c r="G107" s="35">
        <v>118000</v>
      </c>
    </row>
    <row r="108" spans="2:7" s="1" customFormat="1" ht="55.5" customHeight="1" x14ac:dyDescent="0.25">
      <c r="B108" s="36">
        <f t="shared" si="2"/>
        <v>101</v>
      </c>
      <c r="C108" s="18">
        <v>45399</v>
      </c>
      <c r="D108" s="9" t="s">
        <v>341</v>
      </c>
      <c r="E108" s="8" t="s">
        <v>334</v>
      </c>
      <c r="F108" s="8" t="s">
        <v>342</v>
      </c>
      <c r="G108" s="35">
        <v>17080.5</v>
      </c>
    </row>
    <row r="109" spans="2:7" s="1" customFormat="1" ht="25.5" x14ac:dyDescent="0.25">
      <c r="B109" s="36">
        <f t="shared" si="2"/>
        <v>102</v>
      </c>
      <c r="C109" s="18">
        <v>44022</v>
      </c>
      <c r="D109" s="7" t="s">
        <v>104</v>
      </c>
      <c r="E109" s="15" t="s">
        <v>105</v>
      </c>
      <c r="F109" s="8" t="s">
        <v>102</v>
      </c>
      <c r="G109" s="33">
        <v>305500.03000000003</v>
      </c>
    </row>
    <row r="110" spans="2:7" s="1" customFormat="1" ht="76.5" x14ac:dyDescent="0.25">
      <c r="B110" s="36">
        <f t="shared" si="2"/>
        <v>103</v>
      </c>
      <c r="C110" s="18">
        <v>45428</v>
      </c>
      <c r="D110" s="7" t="s">
        <v>103</v>
      </c>
      <c r="E110" s="15" t="s">
        <v>326</v>
      </c>
      <c r="F110" s="8" t="s">
        <v>327</v>
      </c>
      <c r="G110" s="33">
        <v>234000</v>
      </c>
    </row>
    <row r="111" spans="2:7" s="1" customFormat="1" ht="51" x14ac:dyDescent="0.25">
      <c r="B111" s="36">
        <f t="shared" si="2"/>
        <v>104</v>
      </c>
      <c r="C111" s="18">
        <v>45290</v>
      </c>
      <c r="D111" s="7" t="s">
        <v>193</v>
      </c>
      <c r="E111" s="15" t="s">
        <v>194</v>
      </c>
      <c r="F111" s="8" t="s">
        <v>195</v>
      </c>
      <c r="G111" s="33">
        <f>21460000-15000000</f>
        <v>6460000</v>
      </c>
    </row>
    <row r="112" spans="2:7" s="1" customFormat="1" ht="42.75" customHeight="1" x14ac:dyDescent="0.25">
      <c r="B112" s="36">
        <f t="shared" si="2"/>
        <v>105</v>
      </c>
      <c r="C112" s="18">
        <v>44729</v>
      </c>
      <c r="D112" s="7" t="s">
        <v>106</v>
      </c>
      <c r="E112" s="15" t="s">
        <v>107</v>
      </c>
      <c r="F112" s="8" t="s">
        <v>108</v>
      </c>
      <c r="G112" s="33">
        <v>84105.89</v>
      </c>
    </row>
    <row r="113" spans="2:7" s="1" customFormat="1" ht="63" customHeight="1" x14ac:dyDescent="0.25">
      <c r="B113" s="36">
        <f t="shared" si="2"/>
        <v>106</v>
      </c>
      <c r="C113" s="18">
        <v>45404</v>
      </c>
      <c r="D113" s="7" t="s">
        <v>324</v>
      </c>
      <c r="E113" s="15" t="s">
        <v>323</v>
      </c>
      <c r="F113" s="8" t="s">
        <v>325</v>
      </c>
      <c r="G113" s="33">
        <v>171100</v>
      </c>
    </row>
    <row r="114" spans="2:7" s="1" customFormat="1" x14ac:dyDescent="0.25">
      <c r="B114" s="36">
        <f t="shared" si="2"/>
        <v>107</v>
      </c>
      <c r="C114" s="18">
        <v>44075</v>
      </c>
      <c r="D114" s="7" t="s">
        <v>109</v>
      </c>
      <c r="E114" s="15" t="s">
        <v>110</v>
      </c>
      <c r="F114" s="8" t="s">
        <v>111</v>
      </c>
      <c r="G114" s="33">
        <v>674529.3</v>
      </c>
    </row>
    <row r="115" spans="2:7" s="1" customFormat="1" x14ac:dyDescent="0.25">
      <c r="B115" s="36">
        <f t="shared" si="2"/>
        <v>108</v>
      </c>
      <c r="C115" s="18">
        <v>44075</v>
      </c>
      <c r="D115" s="7" t="s">
        <v>112</v>
      </c>
      <c r="E115" s="15" t="s">
        <v>110</v>
      </c>
      <c r="F115" s="8" t="s">
        <v>111</v>
      </c>
      <c r="G115" s="33">
        <v>861807.1</v>
      </c>
    </row>
    <row r="116" spans="2:7" s="1" customFormat="1" x14ac:dyDescent="0.25">
      <c r="B116" s="36">
        <f t="shared" si="2"/>
        <v>109</v>
      </c>
      <c r="C116" s="18">
        <v>44075</v>
      </c>
      <c r="D116" s="7" t="s">
        <v>113</v>
      </c>
      <c r="E116" s="15" t="s">
        <v>110</v>
      </c>
      <c r="F116" s="8" t="s">
        <v>111</v>
      </c>
      <c r="G116" s="33">
        <v>592896.9</v>
      </c>
    </row>
    <row r="117" spans="2:7" s="1" customFormat="1" ht="27" customHeight="1" x14ac:dyDescent="0.25">
      <c r="B117" s="36">
        <f t="shared" si="2"/>
        <v>110</v>
      </c>
      <c r="C117" s="18">
        <v>44075</v>
      </c>
      <c r="D117" s="7" t="s">
        <v>114</v>
      </c>
      <c r="E117" s="15" t="s">
        <v>110</v>
      </c>
      <c r="F117" s="8" t="s">
        <v>111</v>
      </c>
      <c r="G117" s="33">
        <v>447574</v>
      </c>
    </row>
    <row r="118" spans="2:7" s="1" customFormat="1" ht="38.25" customHeight="1" x14ac:dyDescent="0.25">
      <c r="B118" s="36">
        <f t="shared" si="2"/>
        <v>111</v>
      </c>
      <c r="C118" s="18">
        <v>44075</v>
      </c>
      <c r="D118" s="7" t="s">
        <v>115</v>
      </c>
      <c r="E118" s="15" t="s">
        <v>116</v>
      </c>
      <c r="F118" s="8" t="s">
        <v>117</v>
      </c>
      <c r="G118" s="33">
        <v>21240</v>
      </c>
    </row>
    <row r="119" spans="2:7" s="1" customFormat="1" ht="38.25" customHeight="1" x14ac:dyDescent="0.25">
      <c r="B119" s="36">
        <f t="shared" si="2"/>
        <v>112</v>
      </c>
      <c r="C119" s="18">
        <v>45390</v>
      </c>
      <c r="D119" s="7" t="s">
        <v>303</v>
      </c>
      <c r="E119" s="15" t="s">
        <v>116</v>
      </c>
      <c r="F119" s="8" t="s">
        <v>117</v>
      </c>
      <c r="G119" s="33">
        <v>12390</v>
      </c>
    </row>
    <row r="120" spans="2:7" s="1" customFormat="1" ht="24.75" customHeight="1" x14ac:dyDescent="0.25">
      <c r="B120" s="36">
        <f t="shared" si="2"/>
        <v>113</v>
      </c>
      <c r="C120" s="18">
        <v>45099</v>
      </c>
      <c r="D120" s="7" t="s">
        <v>118</v>
      </c>
      <c r="E120" s="15" t="s">
        <v>119</v>
      </c>
      <c r="F120" s="8" t="s">
        <v>191</v>
      </c>
      <c r="G120" s="33">
        <v>86400</v>
      </c>
    </row>
    <row r="121" spans="2:7" s="1" customFormat="1" ht="24.75" customHeight="1" x14ac:dyDescent="0.25">
      <c r="B121" s="36">
        <f t="shared" si="2"/>
        <v>114</v>
      </c>
      <c r="C121" s="18">
        <v>45383</v>
      </c>
      <c r="D121" s="7" t="s">
        <v>235</v>
      </c>
      <c r="E121" s="15" t="s">
        <v>234</v>
      </c>
      <c r="F121" s="8" t="s">
        <v>191</v>
      </c>
      <c r="G121" s="33">
        <v>94400</v>
      </c>
    </row>
    <row r="122" spans="2:7" s="1" customFormat="1" ht="48" customHeight="1" x14ac:dyDescent="0.25">
      <c r="B122" s="36">
        <f t="shared" si="2"/>
        <v>115</v>
      </c>
      <c r="C122" s="18">
        <v>44075</v>
      </c>
      <c r="D122" s="7" t="s">
        <v>120</v>
      </c>
      <c r="E122" s="16" t="s">
        <v>121</v>
      </c>
      <c r="F122" s="8" t="s">
        <v>122</v>
      </c>
      <c r="G122" s="33">
        <v>441249.2</v>
      </c>
    </row>
    <row r="123" spans="2:7" s="1" customFormat="1" x14ac:dyDescent="0.25">
      <c r="B123" s="36">
        <f t="shared" si="2"/>
        <v>116</v>
      </c>
      <c r="C123" s="18">
        <v>44375</v>
      </c>
      <c r="D123" s="7" t="s">
        <v>123</v>
      </c>
      <c r="E123" s="15" t="s">
        <v>124</v>
      </c>
      <c r="F123" s="8" t="s">
        <v>125</v>
      </c>
      <c r="G123" s="33">
        <v>5380</v>
      </c>
    </row>
    <row r="124" spans="2:7" s="1" customFormat="1" x14ac:dyDescent="0.25">
      <c r="B124" s="36">
        <f t="shared" si="2"/>
        <v>117</v>
      </c>
      <c r="C124" s="42">
        <v>45407</v>
      </c>
      <c r="D124" s="43" t="s">
        <v>99</v>
      </c>
      <c r="E124" s="15" t="s">
        <v>338</v>
      </c>
      <c r="F124" s="8" t="s">
        <v>207</v>
      </c>
      <c r="G124" s="44">
        <v>88500</v>
      </c>
    </row>
    <row r="125" spans="2:7" s="1" customFormat="1" ht="50.25" customHeight="1" x14ac:dyDescent="0.25">
      <c r="B125" s="36">
        <f t="shared" si="2"/>
        <v>118</v>
      </c>
      <c r="C125" s="42">
        <v>45397</v>
      </c>
      <c r="D125" s="43" t="s">
        <v>297</v>
      </c>
      <c r="E125" s="15" t="s">
        <v>298</v>
      </c>
      <c r="F125" s="39" t="s">
        <v>20</v>
      </c>
      <c r="G125" s="44">
        <v>16838.580000000002</v>
      </c>
    </row>
    <row r="126" spans="2:7" s="1" customFormat="1" ht="25.5" x14ac:dyDescent="0.25">
      <c r="B126" s="36">
        <f t="shared" si="2"/>
        <v>119</v>
      </c>
      <c r="C126" s="18">
        <v>44592</v>
      </c>
      <c r="D126" s="7" t="s">
        <v>126</v>
      </c>
      <c r="E126" s="15" t="s">
        <v>127</v>
      </c>
      <c r="F126" s="8" t="s">
        <v>128</v>
      </c>
      <c r="G126" s="33">
        <v>5704.76</v>
      </c>
    </row>
    <row r="127" spans="2:7" s="1" customFormat="1" ht="33" customHeight="1" x14ac:dyDescent="0.25">
      <c r="B127" s="36">
        <f t="shared" si="2"/>
        <v>120</v>
      </c>
      <c r="C127" s="18">
        <v>43435</v>
      </c>
      <c r="D127" s="7" t="s">
        <v>129</v>
      </c>
      <c r="E127" s="15" t="s">
        <v>130</v>
      </c>
      <c r="F127" s="8" t="s">
        <v>131</v>
      </c>
      <c r="G127" s="33">
        <v>93279</v>
      </c>
    </row>
    <row r="128" spans="2:7" s="1" customFormat="1" ht="32.25" customHeight="1" x14ac:dyDescent="0.25">
      <c r="B128" s="36">
        <f t="shared" si="2"/>
        <v>121</v>
      </c>
      <c r="C128" s="18">
        <v>44075</v>
      </c>
      <c r="D128" s="7" t="s">
        <v>132</v>
      </c>
      <c r="E128" s="15" t="s">
        <v>130</v>
      </c>
      <c r="F128" s="8" t="s">
        <v>131</v>
      </c>
      <c r="G128" s="33">
        <v>96052</v>
      </c>
    </row>
    <row r="129" spans="2:7" s="1" customFormat="1" ht="33" customHeight="1" x14ac:dyDescent="0.25">
      <c r="B129" s="36">
        <f t="shared" si="2"/>
        <v>122</v>
      </c>
      <c r="C129" s="18">
        <v>40606</v>
      </c>
      <c r="D129" s="7" t="s">
        <v>133</v>
      </c>
      <c r="E129" s="15" t="s">
        <v>134</v>
      </c>
      <c r="F129" s="8" t="s">
        <v>135</v>
      </c>
      <c r="G129" s="33">
        <v>31466.52</v>
      </c>
    </row>
    <row r="130" spans="2:7" s="1" customFormat="1" ht="33" customHeight="1" x14ac:dyDescent="0.25">
      <c r="B130" s="36">
        <f t="shared" si="2"/>
        <v>123</v>
      </c>
      <c r="C130" s="18">
        <v>45398</v>
      </c>
      <c r="D130" s="7" t="s">
        <v>258</v>
      </c>
      <c r="E130" s="15" t="s">
        <v>257</v>
      </c>
      <c r="F130" s="8" t="s">
        <v>259</v>
      </c>
      <c r="G130" s="33">
        <v>31000.2</v>
      </c>
    </row>
    <row r="131" spans="2:7" s="1" customFormat="1" ht="33" customHeight="1" x14ac:dyDescent="0.25">
      <c r="B131" s="36">
        <f t="shared" si="2"/>
        <v>124</v>
      </c>
      <c r="C131" s="18">
        <v>45386</v>
      </c>
      <c r="D131" s="7" t="s">
        <v>278</v>
      </c>
      <c r="E131" s="15" t="s">
        <v>279</v>
      </c>
      <c r="F131" s="8" t="s">
        <v>206</v>
      </c>
      <c r="G131" s="33">
        <v>354000</v>
      </c>
    </row>
    <row r="132" spans="2:7" s="1" customFormat="1" ht="33" customHeight="1" x14ac:dyDescent="0.25">
      <c r="B132" s="36">
        <f t="shared" si="2"/>
        <v>125</v>
      </c>
      <c r="C132" s="18">
        <v>45407</v>
      </c>
      <c r="D132" s="7" t="s">
        <v>368</v>
      </c>
      <c r="E132" s="15" t="s">
        <v>369</v>
      </c>
      <c r="F132" s="8" t="s">
        <v>206</v>
      </c>
      <c r="G132" s="33">
        <v>295000</v>
      </c>
    </row>
    <row r="133" spans="2:7" s="1" customFormat="1" ht="27" customHeight="1" x14ac:dyDescent="0.25">
      <c r="B133" s="36">
        <f t="shared" si="2"/>
        <v>126</v>
      </c>
      <c r="C133" s="18">
        <v>45392</v>
      </c>
      <c r="D133" s="18" t="s">
        <v>228</v>
      </c>
      <c r="E133" s="15" t="s">
        <v>260</v>
      </c>
      <c r="F133" s="8" t="s">
        <v>206</v>
      </c>
      <c r="G133" s="33">
        <v>708000</v>
      </c>
    </row>
    <row r="134" spans="2:7" s="1" customFormat="1" ht="32.25" customHeight="1" x14ac:dyDescent="0.25">
      <c r="B134" s="36">
        <f t="shared" si="2"/>
        <v>127</v>
      </c>
      <c r="C134" s="18">
        <v>45408</v>
      </c>
      <c r="D134" s="18" t="s">
        <v>240</v>
      </c>
      <c r="E134" s="15" t="s">
        <v>349</v>
      </c>
      <c r="F134" s="8" t="s">
        <v>207</v>
      </c>
      <c r="G134" s="33">
        <v>88500</v>
      </c>
    </row>
    <row r="135" spans="2:7" s="1" customFormat="1" ht="33.75" customHeight="1" x14ac:dyDescent="0.25">
      <c r="B135" s="36">
        <f t="shared" si="2"/>
        <v>128</v>
      </c>
      <c r="C135" s="18">
        <v>45399</v>
      </c>
      <c r="D135" s="7" t="s">
        <v>250</v>
      </c>
      <c r="E135" s="15" t="s">
        <v>225</v>
      </c>
      <c r="F135" s="8" t="s">
        <v>207</v>
      </c>
      <c r="G135" s="33">
        <v>354000</v>
      </c>
    </row>
    <row r="136" spans="2:7" s="1" customFormat="1" ht="33.75" customHeight="1" x14ac:dyDescent="0.25">
      <c r="B136" s="36">
        <f t="shared" si="2"/>
        <v>129</v>
      </c>
      <c r="C136" s="18">
        <v>45407</v>
      </c>
      <c r="D136" s="7" t="s">
        <v>370</v>
      </c>
      <c r="E136" s="15" t="s">
        <v>371</v>
      </c>
      <c r="F136" s="8" t="s">
        <v>207</v>
      </c>
      <c r="G136" s="33">
        <v>767000</v>
      </c>
    </row>
    <row r="137" spans="2:7" s="1" customFormat="1" ht="33.75" customHeight="1" x14ac:dyDescent="0.25">
      <c r="B137" s="36">
        <f t="shared" si="2"/>
        <v>130</v>
      </c>
      <c r="C137" s="18">
        <v>45386</v>
      </c>
      <c r="D137" s="7" t="s">
        <v>281</v>
      </c>
      <c r="E137" s="15" t="s">
        <v>280</v>
      </c>
      <c r="F137" s="8" t="s">
        <v>282</v>
      </c>
      <c r="G137" s="33">
        <v>69531.5</v>
      </c>
    </row>
    <row r="138" spans="2:7" s="1" customFormat="1" ht="38.25" customHeight="1" x14ac:dyDescent="0.25">
      <c r="B138" s="36">
        <f t="shared" si="2"/>
        <v>131</v>
      </c>
      <c r="C138" s="18">
        <v>44075</v>
      </c>
      <c r="D138" s="7" t="s">
        <v>136</v>
      </c>
      <c r="E138" s="15" t="s">
        <v>137</v>
      </c>
      <c r="F138" s="8" t="s">
        <v>138</v>
      </c>
      <c r="G138" s="33">
        <v>487528.8</v>
      </c>
    </row>
    <row r="139" spans="2:7" s="1" customFormat="1" ht="38.25" customHeight="1" x14ac:dyDescent="0.25">
      <c r="B139" s="36">
        <f t="shared" si="2"/>
        <v>132</v>
      </c>
      <c r="C139" s="18">
        <v>45393</v>
      </c>
      <c r="D139" s="7" t="s">
        <v>328</v>
      </c>
      <c r="E139" s="15" t="s">
        <v>331</v>
      </c>
      <c r="F139" s="8" t="s">
        <v>282</v>
      </c>
      <c r="G139" s="33">
        <v>28320</v>
      </c>
    </row>
    <row r="140" spans="2:7" s="1" customFormat="1" ht="38.25" customHeight="1" x14ac:dyDescent="0.25">
      <c r="B140" s="36">
        <f t="shared" si="2"/>
        <v>133</v>
      </c>
      <c r="C140" s="18">
        <v>45393</v>
      </c>
      <c r="D140" s="7" t="s">
        <v>329</v>
      </c>
      <c r="E140" s="15" t="s">
        <v>331</v>
      </c>
      <c r="F140" s="8" t="s">
        <v>282</v>
      </c>
      <c r="G140" s="33">
        <v>19635.2</v>
      </c>
    </row>
    <row r="141" spans="2:7" s="1" customFormat="1" ht="38.25" customHeight="1" x14ac:dyDescent="0.25">
      <c r="B141" s="36">
        <f t="shared" ref="B141:B193" si="3">+B140+1</f>
        <v>134</v>
      </c>
      <c r="C141" s="18">
        <v>45393</v>
      </c>
      <c r="D141" s="7" t="s">
        <v>330</v>
      </c>
      <c r="E141" s="15" t="s">
        <v>331</v>
      </c>
      <c r="F141" s="8" t="s">
        <v>282</v>
      </c>
      <c r="G141" s="33">
        <v>32007.5</v>
      </c>
    </row>
    <row r="142" spans="2:7" s="1" customFormat="1" ht="84.75" customHeight="1" x14ac:dyDescent="0.25">
      <c r="B142" s="36">
        <f t="shared" si="3"/>
        <v>135</v>
      </c>
      <c r="C142" s="18">
        <v>45407</v>
      </c>
      <c r="D142" s="7" t="s">
        <v>305</v>
      </c>
      <c r="E142" s="15" t="s">
        <v>304</v>
      </c>
      <c r="F142" s="8" t="s">
        <v>306</v>
      </c>
      <c r="G142" s="33">
        <v>6048798</v>
      </c>
    </row>
    <row r="143" spans="2:7" s="1" customFormat="1" ht="84" customHeight="1" x14ac:dyDescent="0.25">
      <c r="B143" s="36">
        <f t="shared" si="3"/>
        <v>136</v>
      </c>
      <c r="C143" s="18">
        <v>45338</v>
      </c>
      <c r="D143" s="7" t="s">
        <v>199</v>
      </c>
      <c r="E143" s="15" t="s">
        <v>198</v>
      </c>
      <c r="F143" s="8" t="s">
        <v>200</v>
      </c>
      <c r="G143" s="33">
        <v>156000</v>
      </c>
    </row>
    <row r="144" spans="2:7" s="1" customFormat="1" ht="148.5" customHeight="1" x14ac:dyDescent="0.25">
      <c r="B144" s="36">
        <f t="shared" si="3"/>
        <v>137</v>
      </c>
      <c r="C144" s="18">
        <v>45406</v>
      </c>
      <c r="D144" s="7" t="s">
        <v>308</v>
      </c>
      <c r="E144" s="15" t="s">
        <v>307</v>
      </c>
      <c r="F144" s="8" t="s">
        <v>309</v>
      </c>
      <c r="G144" s="33">
        <v>2881656</v>
      </c>
    </row>
    <row r="145" spans="2:7" s="1" customFormat="1" ht="63.75" customHeight="1" x14ac:dyDescent="0.25">
      <c r="B145" s="36">
        <f t="shared" si="3"/>
        <v>138</v>
      </c>
      <c r="C145" s="18">
        <v>45404</v>
      </c>
      <c r="D145" s="7" t="s">
        <v>310</v>
      </c>
      <c r="E145" s="15" t="s">
        <v>216</v>
      </c>
      <c r="F145" s="8" t="s">
        <v>311</v>
      </c>
      <c r="G145" s="33">
        <v>321772.88</v>
      </c>
    </row>
    <row r="146" spans="2:7" s="1" customFormat="1" ht="42.75" customHeight="1" x14ac:dyDescent="0.25">
      <c r="B146" s="36">
        <f t="shared" si="3"/>
        <v>139</v>
      </c>
      <c r="C146" s="18">
        <v>45400</v>
      </c>
      <c r="D146" s="7" t="s">
        <v>261</v>
      </c>
      <c r="E146" s="15" t="s">
        <v>262</v>
      </c>
      <c r="F146" s="8" t="s">
        <v>263</v>
      </c>
      <c r="G146" s="33">
        <v>31364.400000000001</v>
      </c>
    </row>
    <row r="147" spans="2:7" s="1" customFormat="1" ht="45.75" customHeight="1" x14ac:dyDescent="0.25">
      <c r="B147" s="36">
        <f t="shared" si="3"/>
        <v>140</v>
      </c>
      <c r="C147" s="18">
        <v>45407</v>
      </c>
      <c r="D147" s="7" t="s">
        <v>378</v>
      </c>
      <c r="E147" s="15" t="s">
        <v>379</v>
      </c>
      <c r="F147" s="8" t="s">
        <v>207</v>
      </c>
      <c r="G147" s="33">
        <v>88500</v>
      </c>
    </row>
    <row r="148" spans="2:7" s="1" customFormat="1" ht="45.75" customHeight="1" x14ac:dyDescent="0.25">
      <c r="B148" s="36">
        <f t="shared" si="3"/>
        <v>141</v>
      </c>
      <c r="C148" s="18">
        <v>45394</v>
      </c>
      <c r="D148" s="7" t="s">
        <v>284</v>
      </c>
      <c r="E148" s="15" t="s">
        <v>283</v>
      </c>
      <c r="F148" s="8" t="s">
        <v>207</v>
      </c>
      <c r="G148" s="33">
        <v>10000000</v>
      </c>
    </row>
    <row r="149" spans="2:7" s="1" customFormat="1" ht="45.75" customHeight="1" x14ac:dyDescent="0.25">
      <c r="B149" s="36">
        <f t="shared" si="3"/>
        <v>142</v>
      </c>
      <c r="C149" s="18">
        <v>44136</v>
      </c>
      <c r="D149" s="7" t="s">
        <v>139</v>
      </c>
      <c r="E149" s="15" t="s">
        <v>140</v>
      </c>
      <c r="F149" s="8" t="s">
        <v>141</v>
      </c>
      <c r="G149" s="33">
        <v>29500</v>
      </c>
    </row>
    <row r="150" spans="2:7" s="1" customFormat="1" ht="45.75" customHeight="1" x14ac:dyDescent="0.25">
      <c r="B150" s="36">
        <f t="shared" si="3"/>
        <v>143</v>
      </c>
      <c r="C150" s="18">
        <v>45385</v>
      </c>
      <c r="D150" s="7" t="s">
        <v>236</v>
      </c>
      <c r="E150" s="15" t="s">
        <v>237</v>
      </c>
      <c r="F150" s="8" t="s">
        <v>208</v>
      </c>
      <c r="G150" s="33">
        <v>300310</v>
      </c>
    </row>
    <row r="151" spans="2:7" s="1" customFormat="1" x14ac:dyDescent="0.25">
      <c r="B151" s="36">
        <f t="shared" si="3"/>
        <v>144</v>
      </c>
      <c r="C151" s="18">
        <v>44049</v>
      </c>
      <c r="D151" s="7" t="s">
        <v>142</v>
      </c>
      <c r="E151" s="15" t="s">
        <v>143</v>
      </c>
      <c r="F151" s="8" t="s">
        <v>249</v>
      </c>
      <c r="G151" s="33">
        <v>59000</v>
      </c>
    </row>
    <row r="152" spans="2:7" s="1" customFormat="1" x14ac:dyDescent="0.25">
      <c r="B152" s="36">
        <f t="shared" si="3"/>
        <v>145</v>
      </c>
      <c r="C152" s="18">
        <v>44049</v>
      </c>
      <c r="D152" s="7" t="s">
        <v>144</v>
      </c>
      <c r="E152" s="15" t="s">
        <v>143</v>
      </c>
      <c r="F152" s="8" t="s">
        <v>249</v>
      </c>
      <c r="G152" s="33">
        <v>59000</v>
      </c>
    </row>
    <row r="153" spans="2:7" s="1" customFormat="1" x14ac:dyDescent="0.25">
      <c r="B153" s="36">
        <f t="shared" si="3"/>
        <v>146</v>
      </c>
      <c r="C153" s="18">
        <v>44049</v>
      </c>
      <c r="D153" s="7" t="s">
        <v>145</v>
      </c>
      <c r="E153" s="15" t="s">
        <v>143</v>
      </c>
      <c r="F153" s="8" t="s">
        <v>249</v>
      </c>
      <c r="G153" s="33">
        <v>59000</v>
      </c>
    </row>
    <row r="154" spans="2:7" s="1" customFormat="1" ht="29.25" customHeight="1" x14ac:dyDescent="0.25">
      <c r="B154" s="36">
        <f t="shared" si="3"/>
        <v>147</v>
      </c>
      <c r="C154" s="18">
        <v>45390</v>
      </c>
      <c r="D154" s="7" t="s">
        <v>285</v>
      </c>
      <c r="E154" s="15" t="s">
        <v>289</v>
      </c>
      <c r="F154" s="8" t="s">
        <v>249</v>
      </c>
      <c r="G154" s="33">
        <v>849600</v>
      </c>
    </row>
    <row r="155" spans="2:7" s="1" customFormat="1" ht="25.5" x14ac:dyDescent="0.25">
      <c r="B155" s="36">
        <f t="shared" si="3"/>
        <v>148</v>
      </c>
      <c r="C155" s="18">
        <v>45391</v>
      </c>
      <c r="D155" s="7" t="s">
        <v>286</v>
      </c>
      <c r="E155" s="15" t="s">
        <v>289</v>
      </c>
      <c r="F155" s="8" t="s">
        <v>249</v>
      </c>
      <c r="G155" s="33">
        <v>849600</v>
      </c>
    </row>
    <row r="156" spans="2:7" s="1" customFormat="1" ht="25.5" x14ac:dyDescent="0.25">
      <c r="B156" s="36">
        <f t="shared" si="3"/>
        <v>149</v>
      </c>
      <c r="C156" s="18">
        <v>45391</v>
      </c>
      <c r="D156" s="7" t="s">
        <v>287</v>
      </c>
      <c r="E156" s="15" t="s">
        <v>289</v>
      </c>
      <c r="F156" s="8" t="s">
        <v>249</v>
      </c>
      <c r="G156" s="33">
        <v>849600</v>
      </c>
    </row>
    <row r="157" spans="2:7" s="1" customFormat="1" ht="25.5" x14ac:dyDescent="0.25">
      <c r="B157" s="36">
        <f t="shared" si="3"/>
        <v>150</v>
      </c>
      <c r="C157" s="18">
        <v>45391</v>
      </c>
      <c r="D157" s="7" t="s">
        <v>288</v>
      </c>
      <c r="E157" s="15" t="s">
        <v>289</v>
      </c>
      <c r="F157" s="8" t="s">
        <v>249</v>
      </c>
      <c r="G157" s="33">
        <v>849600</v>
      </c>
    </row>
    <row r="158" spans="2:7" s="1" customFormat="1" x14ac:dyDescent="0.25">
      <c r="B158" s="36">
        <f t="shared" si="3"/>
        <v>151</v>
      </c>
      <c r="C158" s="18">
        <v>45407</v>
      </c>
      <c r="D158" s="7" t="s">
        <v>339</v>
      </c>
      <c r="E158" s="15" t="s">
        <v>340</v>
      </c>
      <c r="F158" s="8" t="s">
        <v>249</v>
      </c>
      <c r="G158" s="33">
        <v>295000</v>
      </c>
    </row>
    <row r="159" spans="2:7" s="1" customFormat="1" ht="28.5" customHeight="1" x14ac:dyDescent="0.25">
      <c r="B159" s="36">
        <f t="shared" si="3"/>
        <v>152</v>
      </c>
      <c r="C159" s="18">
        <v>44029</v>
      </c>
      <c r="D159" s="7" t="s">
        <v>146</v>
      </c>
      <c r="E159" s="15" t="s">
        <v>147</v>
      </c>
      <c r="F159" s="8" t="s">
        <v>148</v>
      </c>
      <c r="G159" s="33">
        <v>87398.34</v>
      </c>
    </row>
    <row r="160" spans="2:7" s="1" customFormat="1" ht="37.5" customHeight="1" x14ac:dyDescent="0.25">
      <c r="B160" s="36">
        <f t="shared" si="3"/>
        <v>153</v>
      </c>
      <c r="C160" s="18">
        <v>43800</v>
      </c>
      <c r="D160" s="7" t="s">
        <v>149</v>
      </c>
      <c r="E160" s="15" t="s">
        <v>150</v>
      </c>
      <c r="F160" s="8" t="s">
        <v>151</v>
      </c>
      <c r="G160" s="33">
        <v>6664.11</v>
      </c>
    </row>
    <row r="161" spans="2:7" s="1" customFormat="1" ht="35.25" customHeight="1" x14ac:dyDescent="0.25">
      <c r="B161" s="36">
        <f t="shared" si="3"/>
        <v>154</v>
      </c>
      <c r="C161" s="18">
        <v>43800</v>
      </c>
      <c r="D161" s="7" t="s">
        <v>152</v>
      </c>
      <c r="E161" s="15" t="s">
        <v>150</v>
      </c>
      <c r="F161" s="8" t="s">
        <v>151</v>
      </c>
      <c r="G161" s="33">
        <v>24871.99</v>
      </c>
    </row>
    <row r="162" spans="2:7" s="1" customFormat="1" ht="36.75" customHeight="1" x14ac:dyDescent="0.25">
      <c r="B162" s="36">
        <f t="shared" si="3"/>
        <v>155</v>
      </c>
      <c r="C162" s="18">
        <v>43840</v>
      </c>
      <c r="D162" s="7" t="s">
        <v>153</v>
      </c>
      <c r="E162" s="15" t="s">
        <v>150</v>
      </c>
      <c r="F162" s="8" t="s">
        <v>151</v>
      </c>
      <c r="G162" s="33">
        <v>53504.41</v>
      </c>
    </row>
    <row r="163" spans="2:7" s="1" customFormat="1" ht="36.75" customHeight="1" x14ac:dyDescent="0.25">
      <c r="B163" s="36">
        <f t="shared" si="3"/>
        <v>156</v>
      </c>
      <c r="C163" s="18">
        <v>45407</v>
      </c>
      <c r="D163" s="7" t="s">
        <v>374</v>
      </c>
      <c r="E163" s="15" t="s">
        <v>375</v>
      </c>
      <c r="F163" s="8" t="s">
        <v>249</v>
      </c>
      <c r="G163" s="33">
        <v>70800</v>
      </c>
    </row>
    <row r="164" spans="2:7" s="1" customFormat="1" ht="36.75" customHeight="1" x14ac:dyDescent="0.25">
      <c r="B164" s="36">
        <f t="shared" si="3"/>
        <v>157</v>
      </c>
      <c r="C164" s="18">
        <v>45373</v>
      </c>
      <c r="D164" s="7" t="s">
        <v>233</v>
      </c>
      <c r="E164" s="15" t="s">
        <v>223</v>
      </c>
      <c r="F164" s="8" t="s">
        <v>191</v>
      </c>
      <c r="G164" s="33">
        <v>29500</v>
      </c>
    </row>
    <row r="165" spans="2:7" s="1" customFormat="1" ht="51.75" customHeight="1" x14ac:dyDescent="0.25">
      <c r="B165" s="36">
        <f t="shared" si="3"/>
        <v>158</v>
      </c>
      <c r="C165" s="18">
        <v>45407</v>
      </c>
      <c r="D165" s="7" t="s">
        <v>318</v>
      </c>
      <c r="E165" s="15" t="s">
        <v>315</v>
      </c>
      <c r="F165" s="8" t="s">
        <v>316</v>
      </c>
      <c r="G165" s="33">
        <v>370549.5</v>
      </c>
    </row>
    <row r="166" spans="2:7" s="1" customFormat="1" ht="36.75" customHeight="1" x14ac:dyDescent="0.25">
      <c r="B166" s="36">
        <f t="shared" si="3"/>
        <v>159</v>
      </c>
      <c r="C166" s="18">
        <v>45407</v>
      </c>
      <c r="D166" s="7" t="s">
        <v>319</v>
      </c>
      <c r="E166" s="15" t="s">
        <v>315</v>
      </c>
      <c r="F166" s="8" t="s">
        <v>317</v>
      </c>
      <c r="G166" s="33">
        <v>6128.51</v>
      </c>
    </row>
    <row r="167" spans="2:7" s="1" customFormat="1" ht="36.75" customHeight="1" x14ac:dyDescent="0.25">
      <c r="B167" s="36">
        <f t="shared" si="3"/>
        <v>160</v>
      </c>
      <c r="C167" s="18">
        <v>45371</v>
      </c>
      <c r="D167" s="7" t="s">
        <v>224</v>
      </c>
      <c r="E167" s="15" t="s">
        <v>218</v>
      </c>
      <c r="F167" s="8" t="s">
        <v>219</v>
      </c>
      <c r="G167" s="33">
        <v>1227200</v>
      </c>
    </row>
    <row r="168" spans="2:7" s="1" customFormat="1" ht="47.25" customHeight="1" x14ac:dyDescent="0.25">
      <c r="B168" s="36">
        <f t="shared" si="3"/>
        <v>161</v>
      </c>
      <c r="C168" s="18">
        <v>45401</v>
      </c>
      <c r="D168" s="7" t="s">
        <v>264</v>
      </c>
      <c r="E168" s="15" t="s">
        <v>265</v>
      </c>
      <c r="F168" s="8" t="s">
        <v>266</v>
      </c>
      <c r="G168" s="33">
        <v>18891.8</v>
      </c>
    </row>
    <row r="169" spans="2:7" s="1" customFormat="1" ht="47.25" customHeight="1" x14ac:dyDescent="0.25">
      <c r="B169" s="36">
        <f t="shared" si="3"/>
        <v>162</v>
      </c>
      <c r="C169" s="18">
        <v>45407</v>
      </c>
      <c r="D169" s="7" t="s">
        <v>373</v>
      </c>
      <c r="E169" s="15" t="s">
        <v>372</v>
      </c>
      <c r="F169" s="8" t="s">
        <v>249</v>
      </c>
      <c r="G169" s="33">
        <v>70800</v>
      </c>
    </row>
    <row r="170" spans="2:7" s="1" customFormat="1" ht="36.75" customHeight="1" x14ac:dyDescent="0.25">
      <c r="B170" s="36">
        <f t="shared" si="3"/>
        <v>163</v>
      </c>
      <c r="C170" s="18">
        <v>45040</v>
      </c>
      <c r="D170" s="7" t="s">
        <v>187</v>
      </c>
      <c r="E170" s="15" t="s">
        <v>186</v>
      </c>
      <c r="F170" s="8" t="s">
        <v>188</v>
      </c>
      <c r="G170" s="33">
        <v>168150</v>
      </c>
    </row>
    <row r="171" spans="2:7" s="1" customFormat="1" ht="83.25" customHeight="1" x14ac:dyDescent="0.25">
      <c r="B171" s="36">
        <f t="shared" si="3"/>
        <v>164</v>
      </c>
      <c r="C171" s="18">
        <v>45366</v>
      </c>
      <c r="D171" s="7" t="s">
        <v>221</v>
      </c>
      <c r="E171" s="15" t="s">
        <v>220</v>
      </c>
      <c r="F171" s="8" t="s">
        <v>222</v>
      </c>
      <c r="G171" s="33">
        <v>200000</v>
      </c>
    </row>
    <row r="172" spans="2:7" s="1" customFormat="1" ht="112.5" customHeight="1" x14ac:dyDescent="0.25">
      <c r="B172" s="36">
        <f t="shared" si="3"/>
        <v>165</v>
      </c>
      <c r="C172" s="18">
        <v>45400</v>
      </c>
      <c r="D172" s="7" t="s">
        <v>313</v>
      </c>
      <c r="E172" s="15" t="s">
        <v>312</v>
      </c>
      <c r="F172" s="8" t="s">
        <v>314</v>
      </c>
      <c r="G172" s="33">
        <v>5769232.4000000004</v>
      </c>
    </row>
    <row r="173" spans="2:7" s="1" customFormat="1" ht="50.25" customHeight="1" x14ac:dyDescent="0.25">
      <c r="B173" s="36">
        <f t="shared" si="3"/>
        <v>166</v>
      </c>
      <c r="C173" s="18">
        <v>44539</v>
      </c>
      <c r="D173" s="7" t="s">
        <v>154</v>
      </c>
      <c r="E173" s="8" t="s">
        <v>192</v>
      </c>
      <c r="F173" s="8" t="s">
        <v>155</v>
      </c>
      <c r="G173" s="35">
        <v>53100</v>
      </c>
    </row>
    <row r="174" spans="2:7" s="1" customFormat="1" ht="39.75" customHeight="1" x14ac:dyDescent="0.25">
      <c r="B174" s="36">
        <f t="shared" si="3"/>
        <v>167</v>
      </c>
      <c r="C174" s="18">
        <v>45379</v>
      </c>
      <c r="D174" s="7" t="s">
        <v>290</v>
      </c>
      <c r="E174" s="8" t="s">
        <v>291</v>
      </c>
      <c r="F174" s="8" t="s">
        <v>206</v>
      </c>
      <c r="G174" s="35">
        <v>177000</v>
      </c>
    </row>
    <row r="175" spans="2:7" s="1" customFormat="1" ht="39.75" customHeight="1" x14ac:dyDescent="0.25">
      <c r="B175" s="36">
        <f t="shared" si="3"/>
        <v>168</v>
      </c>
      <c r="C175" s="18">
        <v>45407</v>
      </c>
      <c r="D175" s="7" t="s">
        <v>336</v>
      </c>
      <c r="E175" s="8" t="s">
        <v>291</v>
      </c>
      <c r="F175" s="8" t="s">
        <v>206</v>
      </c>
      <c r="G175" s="35">
        <v>177000</v>
      </c>
    </row>
    <row r="176" spans="2:7" s="1" customFormat="1" ht="39.75" customHeight="1" x14ac:dyDescent="0.25">
      <c r="B176" s="36">
        <f t="shared" si="3"/>
        <v>169</v>
      </c>
      <c r="C176" s="18">
        <v>45407</v>
      </c>
      <c r="D176" s="7" t="s">
        <v>292</v>
      </c>
      <c r="E176" s="8" t="s">
        <v>337</v>
      </c>
      <c r="F176" s="8" t="s">
        <v>206</v>
      </c>
      <c r="G176" s="35">
        <v>35400</v>
      </c>
    </row>
    <row r="177" spans="2:7" s="1" customFormat="1" ht="38.25" x14ac:dyDescent="0.25">
      <c r="B177" s="36">
        <f t="shared" si="3"/>
        <v>170</v>
      </c>
      <c r="C177" s="18">
        <v>44075</v>
      </c>
      <c r="D177" s="7" t="s">
        <v>156</v>
      </c>
      <c r="E177" s="15" t="s">
        <v>157</v>
      </c>
      <c r="F177" s="8" t="s">
        <v>158</v>
      </c>
      <c r="G177" s="33">
        <v>57607.6</v>
      </c>
    </row>
    <row r="178" spans="2:7" s="1" customFormat="1" ht="38.25" x14ac:dyDescent="0.25">
      <c r="B178" s="36">
        <f t="shared" si="3"/>
        <v>171</v>
      </c>
      <c r="C178" s="18">
        <v>44075</v>
      </c>
      <c r="D178" s="7" t="s">
        <v>99</v>
      </c>
      <c r="E178" s="15" t="s">
        <v>159</v>
      </c>
      <c r="F178" s="8" t="s">
        <v>160</v>
      </c>
      <c r="G178" s="33">
        <v>96833.63</v>
      </c>
    </row>
    <row r="179" spans="2:7" s="1" customFormat="1" ht="26.25" customHeight="1" x14ac:dyDescent="0.25">
      <c r="B179" s="36">
        <f t="shared" si="3"/>
        <v>172</v>
      </c>
      <c r="C179" s="18">
        <v>45407</v>
      </c>
      <c r="D179" s="7" t="s">
        <v>376</v>
      </c>
      <c r="E179" s="15" t="s">
        <v>242</v>
      </c>
      <c r="F179" s="8" t="s">
        <v>206</v>
      </c>
      <c r="G179" s="33">
        <v>59000</v>
      </c>
    </row>
    <row r="180" spans="2:7" s="1" customFormat="1" ht="25.5" x14ac:dyDescent="0.25">
      <c r="B180" s="36">
        <f t="shared" si="3"/>
        <v>173</v>
      </c>
      <c r="C180" s="18">
        <v>44482</v>
      </c>
      <c r="D180" s="7" t="s">
        <v>161</v>
      </c>
      <c r="E180" s="15" t="s">
        <v>162</v>
      </c>
      <c r="F180" s="8" t="s">
        <v>163</v>
      </c>
      <c r="G180" s="33">
        <v>84765.3</v>
      </c>
    </row>
    <row r="181" spans="2:7" s="1" customFormat="1" ht="25.5" x14ac:dyDescent="0.25">
      <c r="B181" s="36">
        <f t="shared" si="3"/>
        <v>174</v>
      </c>
      <c r="C181" s="18">
        <v>44482</v>
      </c>
      <c r="D181" s="7" t="s">
        <v>164</v>
      </c>
      <c r="E181" s="15" t="s">
        <v>162</v>
      </c>
      <c r="F181" s="8" t="s">
        <v>163</v>
      </c>
      <c r="G181" s="33">
        <v>40108.199999999997</v>
      </c>
    </row>
    <row r="182" spans="2:7" s="1" customFormat="1" ht="25.5" x14ac:dyDescent="0.25">
      <c r="B182" s="36">
        <f t="shared" si="3"/>
        <v>175</v>
      </c>
      <c r="C182" s="18">
        <v>44482</v>
      </c>
      <c r="D182" s="7" t="s">
        <v>165</v>
      </c>
      <c r="E182" s="15" t="s">
        <v>162</v>
      </c>
      <c r="F182" s="8" t="s">
        <v>163</v>
      </c>
      <c r="G182" s="33">
        <v>71807.72</v>
      </c>
    </row>
    <row r="183" spans="2:7" s="1" customFormat="1" ht="25.5" x14ac:dyDescent="0.25">
      <c r="B183" s="36">
        <f t="shared" si="3"/>
        <v>176</v>
      </c>
      <c r="C183" s="18">
        <v>44482</v>
      </c>
      <c r="D183" s="7" t="s">
        <v>166</v>
      </c>
      <c r="E183" s="15" t="s">
        <v>162</v>
      </c>
      <c r="F183" s="8" t="s">
        <v>163</v>
      </c>
      <c r="G183" s="33">
        <v>48594.76</v>
      </c>
    </row>
    <row r="184" spans="2:7" s="1" customFormat="1" ht="25.5" x14ac:dyDescent="0.25">
      <c r="B184" s="36">
        <f t="shared" si="3"/>
        <v>177</v>
      </c>
      <c r="C184" s="18">
        <v>44482</v>
      </c>
      <c r="D184" s="7" t="s">
        <v>167</v>
      </c>
      <c r="E184" s="15" t="s">
        <v>162</v>
      </c>
      <c r="F184" s="8" t="s">
        <v>163</v>
      </c>
      <c r="G184" s="33">
        <v>24585.3</v>
      </c>
    </row>
    <row r="185" spans="2:7" s="1" customFormat="1" ht="25.5" x14ac:dyDescent="0.25">
      <c r="B185" s="36">
        <f t="shared" si="3"/>
        <v>178</v>
      </c>
      <c r="C185" s="18">
        <v>44482</v>
      </c>
      <c r="D185" s="7" t="s">
        <v>168</v>
      </c>
      <c r="E185" s="15" t="s">
        <v>162</v>
      </c>
      <c r="F185" s="8" t="s">
        <v>163</v>
      </c>
      <c r="G185" s="33">
        <v>68300.759999999995</v>
      </c>
    </row>
    <row r="186" spans="2:7" s="1" customFormat="1" ht="25.5" x14ac:dyDescent="0.25">
      <c r="B186" s="36">
        <f t="shared" si="3"/>
        <v>179</v>
      </c>
      <c r="C186" s="18">
        <v>44482</v>
      </c>
      <c r="D186" s="7" t="s">
        <v>169</v>
      </c>
      <c r="E186" s="15" t="s">
        <v>162</v>
      </c>
      <c r="F186" s="8" t="s">
        <v>163</v>
      </c>
      <c r="G186" s="33">
        <v>61749.4</v>
      </c>
    </row>
    <row r="187" spans="2:7" s="1" customFormat="1" ht="25.5" x14ac:dyDescent="0.25">
      <c r="B187" s="36">
        <f t="shared" si="3"/>
        <v>180</v>
      </c>
      <c r="C187" s="18">
        <v>44482</v>
      </c>
      <c r="D187" s="7" t="s">
        <v>170</v>
      </c>
      <c r="E187" s="15" t="s">
        <v>162</v>
      </c>
      <c r="F187" s="8" t="s">
        <v>163</v>
      </c>
      <c r="G187" s="33">
        <v>10651.86</v>
      </c>
    </row>
    <row r="188" spans="2:7" s="1" customFormat="1" ht="25.5" x14ac:dyDescent="0.25">
      <c r="B188" s="36">
        <f t="shared" si="3"/>
        <v>181</v>
      </c>
      <c r="C188" s="18">
        <v>44482</v>
      </c>
      <c r="D188" s="7" t="s">
        <v>171</v>
      </c>
      <c r="E188" s="15" t="s">
        <v>162</v>
      </c>
      <c r="F188" s="8" t="s">
        <v>163</v>
      </c>
      <c r="G188" s="33">
        <v>5770.2</v>
      </c>
    </row>
    <row r="189" spans="2:7" s="1" customFormat="1" ht="25.5" x14ac:dyDescent="0.25">
      <c r="B189" s="36">
        <f t="shared" si="3"/>
        <v>182</v>
      </c>
      <c r="C189" s="18">
        <v>44482</v>
      </c>
      <c r="D189" s="7" t="s">
        <v>172</v>
      </c>
      <c r="E189" s="15" t="s">
        <v>162</v>
      </c>
      <c r="F189" s="8" t="s">
        <v>163</v>
      </c>
      <c r="G189" s="33">
        <v>63632.68</v>
      </c>
    </row>
    <row r="190" spans="2:7" s="1" customFormat="1" ht="25.5" x14ac:dyDescent="0.25">
      <c r="B190" s="36">
        <f t="shared" si="3"/>
        <v>183</v>
      </c>
      <c r="C190" s="18">
        <v>44482</v>
      </c>
      <c r="D190" s="7" t="s">
        <v>173</v>
      </c>
      <c r="E190" s="15" t="s">
        <v>162</v>
      </c>
      <c r="F190" s="8" t="s">
        <v>163</v>
      </c>
      <c r="G190" s="19">
        <v>12023.02</v>
      </c>
    </row>
    <row r="191" spans="2:7" s="1" customFormat="1" ht="38.25" x14ac:dyDescent="0.25">
      <c r="B191" s="36">
        <f t="shared" si="3"/>
        <v>184</v>
      </c>
      <c r="C191" s="18">
        <v>44075</v>
      </c>
      <c r="D191" s="7" t="s">
        <v>174</v>
      </c>
      <c r="E191" s="15" t="s">
        <v>175</v>
      </c>
      <c r="F191" s="8" t="s">
        <v>176</v>
      </c>
      <c r="G191" s="19">
        <v>41890</v>
      </c>
    </row>
    <row r="192" spans="2:7" s="1" customFormat="1" ht="33" customHeight="1" x14ac:dyDescent="0.25">
      <c r="B192" s="36">
        <f t="shared" si="3"/>
        <v>185</v>
      </c>
      <c r="C192" s="18">
        <v>45391</v>
      </c>
      <c r="D192" s="7" t="s">
        <v>217</v>
      </c>
      <c r="E192" s="15" t="s">
        <v>241</v>
      </c>
      <c r="F192" s="8" t="s">
        <v>191</v>
      </c>
      <c r="G192" s="19">
        <v>10148</v>
      </c>
    </row>
    <row r="193" spans="2:7" s="1" customFormat="1" ht="25.5" x14ac:dyDescent="0.25">
      <c r="B193" s="36">
        <f t="shared" si="3"/>
        <v>186</v>
      </c>
      <c r="C193" s="18" t="s">
        <v>177</v>
      </c>
      <c r="D193" s="7" t="s">
        <v>178</v>
      </c>
      <c r="E193" s="15" t="s">
        <v>179</v>
      </c>
      <c r="F193" s="8" t="s">
        <v>180</v>
      </c>
      <c r="G193" s="19">
        <v>57584</v>
      </c>
    </row>
    <row r="194" spans="2:7" ht="31.5" customHeight="1" x14ac:dyDescent="0.25">
      <c r="B194" s="14"/>
      <c r="C194" s="6"/>
      <c r="D194" s="14"/>
      <c r="E194" s="5"/>
      <c r="F194" s="30" t="s">
        <v>181</v>
      </c>
      <c r="G194" s="20">
        <f>SUM(G8:G193)</f>
        <v>114606534.33999999</v>
      </c>
    </row>
    <row r="195" spans="2:7" s="1" customFormat="1" ht="31.5" customHeight="1" x14ac:dyDescent="0.25">
      <c r="B195" s="14"/>
      <c r="C195" s="6"/>
      <c r="D195" s="14"/>
      <c r="E195" s="6"/>
      <c r="F195" s="32"/>
      <c r="G195" s="29"/>
    </row>
    <row r="196" spans="2:7" ht="54.95" customHeight="1" x14ac:dyDescent="0.25">
      <c r="B196" s="1"/>
      <c r="C196" s="1"/>
      <c r="D196" s="13"/>
      <c r="E196" s="1"/>
      <c r="F196" s="3"/>
      <c r="G196" s="4"/>
    </row>
    <row r="197" spans="2:7" ht="15.75" x14ac:dyDescent="0.25">
      <c r="B197" s="27" t="s">
        <v>182</v>
      </c>
      <c r="C197" s="27"/>
      <c r="D197" s="27"/>
      <c r="E197" s="28"/>
      <c r="F197" s="46" t="s">
        <v>183</v>
      </c>
      <c r="G197" s="46"/>
    </row>
    <row r="198" spans="2:7" ht="15.75" x14ac:dyDescent="0.25">
      <c r="B198" s="28" t="s">
        <v>184</v>
      </c>
      <c r="C198" s="28"/>
      <c r="D198" s="28"/>
      <c r="E198" s="27"/>
      <c r="F198" s="47" t="s">
        <v>185</v>
      </c>
      <c r="G198" s="47"/>
    </row>
    <row r="199" spans="2:7" x14ac:dyDescent="0.25">
      <c r="B199" s="21"/>
      <c r="C199" s="21"/>
      <c r="D199" s="22"/>
      <c r="E199" s="21"/>
      <c r="F199" s="23"/>
      <c r="G199" s="24"/>
    </row>
    <row r="200" spans="2:7" x14ac:dyDescent="0.25">
      <c r="B200" s="21"/>
      <c r="C200" s="21"/>
      <c r="D200" s="22"/>
      <c r="E200" s="21"/>
      <c r="F200" s="23"/>
      <c r="G200" s="24"/>
    </row>
    <row r="201" spans="2:7" x14ac:dyDescent="0.25">
      <c r="B201" s="21"/>
      <c r="C201" s="21"/>
      <c r="D201" s="22"/>
      <c r="E201" s="21"/>
      <c r="F201" s="23"/>
      <c r="G201" s="24"/>
    </row>
    <row r="202" spans="2:7" x14ac:dyDescent="0.25">
      <c r="B202" s="21"/>
      <c r="C202" s="21"/>
      <c r="D202" s="22"/>
      <c r="E202" s="21"/>
      <c r="F202" s="23"/>
      <c r="G202" s="24"/>
    </row>
    <row r="203" spans="2:7" x14ac:dyDescent="0.25">
      <c r="B203" s="21"/>
      <c r="C203" s="21"/>
      <c r="D203" s="22"/>
      <c r="E203" s="21"/>
      <c r="F203" s="23"/>
      <c r="G203" s="24"/>
    </row>
    <row r="204" spans="2:7" x14ac:dyDescent="0.25">
      <c r="B204" s="21"/>
      <c r="C204" s="21"/>
      <c r="D204" s="22"/>
      <c r="E204" s="21"/>
      <c r="F204" s="23"/>
      <c r="G204" s="24"/>
    </row>
    <row r="205" spans="2:7" x14ac:dyDescent="0.25">
      <c r="B205" s="21"/>
      <c r="C205" s="21"/>
      <c r="D205" s="22"/>
      <c r="E205" s="21"/>
      <c r="F205" s="23"/>
      <c r="G205" s="24"/>
    </row>
    <row r="206" spans="2:7" x14ac:dyDescent="0.25">
      <c r="B206" s="21"/>
      <c r="C206" s="21"/>
      <c r="D206" s="22"/>
      <c r="E206" s="21"/>
      <c r="F206" s="23"/>
      <c r="G206" s="24"/>
    </row>
    <row r="207" spans="2:7" x14ac:dyDescent="0.25">
      <c r="B207" s="21"/>
      <c r="C207" s="21"/>
      <c r="D207" s="22"/>
      <c r="E207" s="21"/>
      <c r="F207" s="23"/>
      <c r="G207" s="24"/>
    </row>
    <row r="208" spans="2:7" x14ac:dyDescent="0.25">
      <c r="B208" s="21"/>
      <c r="C208" s="21"/>
      <c r="D208" s="22"/>
      <c r="E208" s="21"/>
      <c r="F208" s="23"/>
      <c r="G208" s="24"/>
    </row>
    <row r="209" spans="2:7" x14ac:dyDescent="0.25">
      <c r="B209" s="21"/>
      <c r="C209" s="21"/>
      <c r="D209" s="22"/>
      <c r="E209" s="21"/>
      <c r="F209" s="23"/>
      <c r="G209" s="24"/>
    </row>
  </sheetData>
  <protectedRanges>
    <protectedRange sqref="E15" name="Rango5_2_2_1_3"/>
    <protectedRange sqref="E35:E37 E11:E12 E15:E20" name="Rango5_2_2_7_3"/>
    <protectedRange sqref="E22:E34" name="Rango5_2_2_7_3_1"/>
  </protectedRanges>
  <autoFilter ref="B7:G195" xr:uid="{A27FBFFF-6D14-4F68-80AF-8AAA311CBAFF}">
    <sortState xmlns:xlrd2="http://schemas.microsoft.com/office/spreadsheetml/2017/richdata2" ref="B8:G194">
      <sortCondition ref="E7:E194"/>
    </sortState>
  </autoFilter>
  <sortState xmlns:xlrd2="http://schemas.microsoft.com/office/spreadsheetml/2017/richdata2" ref="C8:G193">
    <sortCondition ref="E8:E193"/>
    <sortCondition ref="C8:C193"/>
  </sortState>
  <mergeCells count="6">
    <mergeCell ref="F197:G197"/>
    <mergeCell ref="F198:G198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11:E12 E15:E37" xr:uid="{A32D9473-DED9-41A6-81CD-59AF44653F20}">
      <formula1>160</formula1>
    </dataValidation>
  </dataValidations>
  <printOptions horizontalCentered="1"/>
  <pageMargins left="0.7" right="0.7" top="0.75" bottom="0.75" header="0.3" footer="0.41"/>
  <pageSetup scale="70" fitToHeight="0" orientation="portrait" r:id="rId1"/>
  <headerFooter scaleWithDoc="0" alignWithMargins="0">
    <oddFooter>&amp;R&amp;"-,Negrita"&amp;10&amp;P/&amp;N</oddFooter>
  </headerFooter>
  <rowBreaks count="1" manualBreakCount="1">
    <brk id="20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Est.Cxp_suplidores_abril_2024</vt:lpstr>
      <vt:lpstr>Est.Cxp_suplidores_abril_2024!Área_de_impresión</vt:lpstr>
      <vt:lpstr>Est.Cxp_suplidores_abril_2024!Títulos_a_imprimir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2024-05-07T16:44:48Z</cp:lastPrinted>
  <dcterms:created xsi:type="dcterms:W3CDTF">2021-08-04T20:14:04Z</dcterms:created>
  <dcterms:modified xsi:type="dcterms:W3CDTF">2024-05-09T12:57:04Z</dcterms:modified>
  <cp:category/>
  <cp:contentStatus/>
</cp:coreProperties>
</file>